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5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6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7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8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49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0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1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2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3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5Q3\"/>
    </mc:Choice>
  </mc:AlternateContent>
  <xr:revisionPtr revIDLastSave="0" documentId="13_ncr:1_{6C38951A-AED2-4778-AD97-2A3D803D8881}" xr6:coauthVersionLast="47" xr6:coauthVersionMax="47" xr10:uidLastSave="{00000000-0000-0000-0000-000000000000}"/>
  <bookViews>
    <workbookView xWindow="-120" yWindow="-120" windowWidth="29040" windowHeight="15840" tabRatio="895" firstSheet="17" activeTab="19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123" r:id="rId15"/>
    <sheet name="Գծապատկեր 3.Բ.3" sheetId="24" r:id="rId16"/>
    <sheet name="Գծապատկեր 3.Բ.4" sheetId="22" r:id="rId17"/>
    <sheet name="Գծապատկեր 3.Բ.5" sheetId="115" r:id="rId18"/>
    <sheet name="Գծապատկեր 3.Բ.6" sheetId="21" r:id="rId19"/>
    <sheet name="Գծապատկեր 3.Բ.7" sheetId="122" r:id="rId20"/>
    <sheet name="Գծապատկեր 3.Բ.8" sheetId="50" r:id="rId21"/>
    <sheet name="Գծապատկեր 3.Բ.9" sheetId="51" r:id="rId22"/>
    <sheet name="Գծապատկեր 3.Բ.10" sheetId="116" r:id="rId23"/>
    <sheet name="Գծապատկեր 3.Գ.1" sheetId="25" r:id="rId24"/>
    <sheet name="Գծապատկեր 3.Գ.2" sheetId="94" r:id="rId25"/>
    <sheet name="Գծապատկեր 3.Գ.3" sheetId="53" r:id="rId26"/>
    <sheet name="Գծապատկեր 3.Գ.4" sheetId="28" r:id="rId27"/>
    <sheet name="Գծապատկեր 3.Գ.5" sheetId="29" r:id="rId28"/>
    <sheet name="Գծապատկեր 3.Գ.6" sheetId="31" r:id="rId29"/>
    <sheet name="Գծապատկեր 3.Գ.7" sheetId="32" r:id="rId30"/>
    <sheet name="Գծապատկեր Ն.1.1" sheetId="150" r:id="rId31"/>
    <sheet name="Գծապատկեր Ն.1.2" sheetId="151" r:id="rId32"/>
    <sheet name="Գծապատկեր 3.Դ.1" sheetId="146" r:id="rId33"/>
    <sheet name="Գծապատկեր 3.Դ.2" sheetId="147" r:id="rId34"/>
    <sheet name="Գծապատկեր 3.Դ.3" sheetId="37" r:id="rId35"/>
    <sheet name="Գծապատկեր 3.Դ.4" sheetId="41" r:id="rId36"/>
    <sheet name="Գծապատկեր 3.Դ.5" sheetId="43" r:id="rId37"/>
    <sheet name="Գծապատկեր 3.Դ.6" sheetId="48" r:id="rId38"/>
    <sheet name="Գծապատկեր Ն.3.1" sheetId="142" r:id="rId39"/>
    <sheet name="Գծապատկեր Ն.3.2" sheetId="143" r:id="rId40"/>
    <sheet name="Գծապատկեր Ն.3.3" sheetId="144" r:id="rId41"/>
    <sheet name="Գծապատկեր Ն.3.4" sheetId="145" r:id="rId42"/>
    <sheet name="Գծապատկեր 3.Զ.1" sheetId="148" r:id="rId43"/>
    <sheet name="Գծապատկեր 3.Զ.2" sheetId="149" r:id="rId44"/>
    <sheet name="Գծապատկեր 3.Զ.3" sheetId="60" r:id="rId45"/>
    <sheet name="Գծապատկեր 3.Զ.4" sheetId="61" r:id="rId46"/>
    <sheet name="Գծապատկեր 3.Զ.5" sheetId="62" r:id="rId47"/>
    <sheet name="Գծապատկեր 3.Զ.6" sheetId="63" r:id="rId48"/>
    <sheet name="DNU Գծապատկեր 3.Զ.7" sheetId="64" state="hidden" r:id="rId49"/>
    <sheet name="Գծապատկեր 3.Զ.7" sheetId="65" r:id="rId50"/>
    <sheet name="Գծապատկեր 3.Զ.8" sheetId="66" r:id="rId51"/>
    <sheet name="Գծապատկեր 3.Զ.9" sheetId="67" r:id="rId52"/>
    <sheet name="Գծապատկեր 3.Զ.10" sheetId="68" r:id="rId53"/>
    <sheet name="Գծապատկեր 3.Զ.11" sheetId="69" r:id="rId54"/>
  </sheets>
  <externalReferences>
    <externalReference r:id="rId5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61" l="1"/>
  <c r="D35" i="61" s="1"/>
  <c r="A4" i="151" l="1"/>
  <c r="A5" i="151" s="1"/>
  <c r="A6" i="151" s="1"/>
  <c r="A7" i="151" s="1"/>
  <c r="A8" i="151" s="1"/>
  <c r="A9" i="151" s="1"/>
  <c r="A10" i="151" s="1"/>
  <c r="A11" i="151" s="1"/>
  <c r="A12" i="151" s="1"/>
  <c r="A13" i="151" s="1"/>
  <c r="A14" i="151" s="1"/>
  <c r="A15" i="151" s="1"/>
  <c r="A16" i="151" s="1"/>
  <c r="A17" i="151" s="1"/>
  <c r="A18" i="151" s="1"/>
  <c r="A19" i="151" s="1"/>
  <c r="A20" i="151" s="1"/>
  <c r="A21" i="151" s="1"/>
  <c r="A22" i="151" s="1"/>
  <c r="A23" i="151" s="1"/>
  <c r="A24" i="151" s="1"/>
  <c r="A25" i="151" s="1"/>
  <c r="A26" i="151" s="1"/>
  <c r="A27" i="151" s="1"/>
  <c r="A28" i="151" s="1"/>
  <c r="A29" i="151" s="1"/>
  <c r="A30" i="151" s="1"/>
  <c r="A31" i="151" s="1"/>
  <c r="A32" i="151" s="1"/>
  <c r="A33" i="151" s="1"/>
  <c r="A34" i="151" s="1"/>
  <c r="A35" i="151" s="1"/>
  <c r="A36" i="151" s="1"/>
  <c r="A37" i="151" s="1"/>
  <c r="A38" i="151" s="1"/>
  <c r="A39" i="151" s="1"/>
  <c r="A40" i="151" s="1"/>
  <c r="A41" i="151" s="1"/>
  <c r="A42" i="151" s="1"/>
  <c r="A43" i="151" s="1"/>
  <c r="A44" i="151" s="1"/>
  <c r="A45" i="151" s="1"/>
  <c r="A46" i="151" s="1"/>
  <c r="A47" i="151" s="1"/>
  <c r="A48" i="151" s="1"/>
  <c r="A49" i="151" s="1"/>
  <c r="A50" i="151" s="1"/>
  <c r="A51" i="151" s="1"/>
  <c r="A52" i="151" s="1"/>
  <c r="A53" i="151" s="1"/>
  <c r="A54" i="151" s="1"/>
  <c r="A55" i="151" s="1"/>
  <c r="A56" i="151" s="1"/>
  <c r="A57" i="151" s="1"/>
  <c r="A58" i="151" s="1"/>
  <c r="A59" i="151" s="1"/>
  <c r="A60" i="151" s="1"/>
  <c r="A61" i="151" s="1"/>
  <c r="A62" i="151" s="1"/>
  <c r="A63" i="151" s="1"/>
  <c r="A64" i="151" s="1"/>
  <c r="A65" i="151" s="1"/>
  <c r="A66" i="151" s="1"/>
  <c r="A67" i="151" s="1"/>
  <c r="A68" i="151" s="1"/>
  <c r="A69" i="151" s="1"/>
  <c r="A70" i="151" s="1"/>
  <c r="A71" i="151" s="1"/>
  <c r="A72" i="151" s="1"/>
  <c r="A73" i="151" s="1"/>
  <c r="A74" i="151" s="1"/>
  <c r="A75" i="151" s="1"/>
  <c r="A76" i="151" s="1"/>
  <c r="A77" i="151" s="1"/>
  <c r="A78" i="151" s="1"/>
  <c r="A79" i="151" s="1"/>
  <c r="A80" i="151" s="1"/>
  <c r="A81" i="151" s="1"/>
  <c r="A4" i="150"/>
  <c r="A5" i="150" s="1"/>
  <c r="A6" i="150" s="1"/>
  <c r="A7" i="150" s="1"/>
  <c r="A8" i="150" s="1"/>
  <c r="A9" i="150" s="1"/>
  <c r="A10" i="150" s="1"/>
  <c r="A11" i="150" s="1"/>
  <c r="A12" i="150" s="1"/>
  <c r="A13" i="150" s="1"/>
  <c r="A14" i="150" s="1"/>
  <c r="A15" i="150" s="1"/>
  <c r="A16" i="150" s="1"/>
  <c r="A17" i="150" s="1"/>
  <c r="A18" i="150" s="1"/>
  <c r="A19" i="150" s="1"/>
  <c r="A20" i="150" s="1"/>
  <c r="A21" i="150" s="1"/>
  <c r="A22" i="150" s="1"/>
  <c r="A23" i="150" s="1"/>
  <c r="A24" i="150" s="1"/>
  <c r="A25" i="150" s="1"/>
  <c r="A26" i="150" s="1"/>
  <c r="A27" i="150" s="1"/>
  <c r="A28" i="150" s="1"/>
  <c r="A29" i="150" s="1"/>
  <c r="A30" i="150" s="1"/>
  <c r="A31" i="150" s="1"/>
  <c r="A32" i="150" s="1"/>
  <c r="A33" i="150" s="1"/>
  <c r="A34" i="150" s="1"/>
  <c r="A35" i="150" s="1"/>
  <c r="A36" i="150" s="1"/>
  <c r="A37" i="150" s="1"/>
  <c r="A38" i="150" s="1"/>
  <c r="A39" i="150" s="1"/>
  <c r="A40" i="150" s="1"/>
  <c r="A41" i="150" s="1"/>
  <c r="A42" i="150" s="1"/>
  <c r="A43" i="150" s="1"/>
  <c r="A44" i="150" s="1"/>
  <c r="A45" i="150" s="1"/>
  <c r="A46" i="150" s="1"/>
  <c r="A47" i="150" s="1"/>
  <c r="A48" i="150" s="1"/>
  <c r="A49" i="150" s="1"/>
  <c r="A50" i="150" s="1"/>
  <c r="A51" i="150" s="1"/>
  <c r="A52" i="150" s="1"/>
  <c r="A53" i="150" s="1"/>
  <c r="A54" i="150" s="1"/>
  <c r="A55" i="150" s="1"/>
  <c r="A56" i="150" s="1"/>
  <c r="A57" i="150" s="1"/>
  <c r="A58" i="150" s="1"/>
  <c r="A59" i="150" s="1"/>
  <c r="A60" i="150" s="1"/>
  <c r="A61" i="150" s="1"/>
  <c r="A62" i="150" s="1"/>
  <c r="A63" i="150" s="1"/>
  <c r="A64" i="150" s="1"/>
  <c r="A65" i="150" s="1"/>
  <c r="A66" i="150" s="1"/>
  <c r="A67" i="150" s="1"/>
  <c r="A68" i="150" s="1"/>
  <c r="A69" i="150" s="1"/>
  <c r="A70" i="150" s="1"/>
  <c r="A71" i="150" s="1"/>
  <c r="A72" i="150" s="1"/>
  <c r="A73" i="150" s="1"/>
  <c r="A74" i="150" s="1"/>
  <c r="A75" i="150" s="1"/>
  <c r="A76" i="150" s="1"/>
  <c r="A77" i="150" s="1"/>
  <c r="A78" i="150" s="1"/>
  <c r="A79" i="150" s="1"/>
  <c r="A80" i="150" s="1"/>
  <c r="A81" i="150" s="1"/>
  <c r="D80" i="53" l="1"/>
  <c r="A4" i="148" l="1"/>
  <c r="A5" i="148" s="1"/>
  <c r="A6" i="148" s="1"/>
  <c r="A7" i="148" s="1"/>
  <c r="A8" i="148" s="1"/>
  <c r="A9" i="148" s="1"/>
  <c r="A10" i="148" s="1"/>
  <c r="A11" i="148" s="1"/>
  <c r="A12" i="148" s="1"/>
  <c r="A13" i="148" s="1"/>
  <c r="A14" i="148" s="1"/>
  <c r="J938" i="43" l="1"/>
  <c r="J939" i="43" s="1"/>
  <c r="J940" i="43" s="1"/>
  <c r="J941" i="43" s="1"/>
  <c r="J942" i="43" s="1"/>
  <c r="J943" i="43" s="1"/>
  <c r="J944" i="43" s="1"/>
  <c r="J945" i="43" s="1"/>
  <c r="C1" i="146"/>
  <c r="D1" i="146" s="1"/>
  <c r="E1" i="146" s="1"/>
  <c r="F1" i="146" s="1"/>
  <c r="G1" i="146" s="1"/>
  <c r="H1" i="146" s="1"/>
  <c r="I1" i="146" s="1"/>
  <c r="J1" i="146" s="1"/>
  <c r="K1" i="146" s="1"/>
  <c r="L1" i="146" s="1"/>
  <c r="M1" i="146" s="1"/>
  <c r="N1" i="146" s="1"/>
  <c r="O1" i="146" s="1"/>
  <c r="P1" i="146" s="1"/>
  <c r="Q1" i="146" s="1"/>
  <c r="R1" i="146" s="1"/>
  <c r="S1" i="146" s="1"/>
  <c r="T1" i="146" s="1"/>
  <c r="U1" i="146" s="1"/>
  <c r="V1" i="146" s="1"/>
  <c r="W1" i="146" s="1"/>
  <c r="X1" i="146" s="1"/>
  <c r="Y1" i="146" s="1"/>
  <c r="Z1" i="146" s="1"/>
  <c r="AA1" i="146" s="1"/>
  <c r="AB1" i="146" s="1"/>
  <c r="AC1" i="146" s="1"/>
  <c r="AD1" i="146" s="1"/>
  <c r="AE1" i="146" s="1"/>
  <c r="AF1" i="146" s="1"/>
  <c r="AG1" i="146" s="1"/>
  <c r="AH1" i="146" s="1"/>
  <c r="C1" i="145" l="1"/>
  <c r="D1" i="145" s="1"/>
  <c r="E1" i="145" s="1"/>
  <c r="F1" i="145" s="1"/>
  <c r="G1" i="145" s="1"/>
  <c r="H1" i="145" s="1"/>
  <c r="I1" i="145" s="1"/>
  <c r="J1" i="145" s="1"/>
  <c r="K1" i="145" s="1"/>
  <c r="L1" i="145" s="1"/>
  <c r="M1" i="145" s="1"/>
  <c r="N1" i="145" s="1"/>
  <c r="O1" i="145" s="1"/>
  <c r="P1" i="145" s="1"/>
  <c r="Q1" i="145" s="1"/>
  <c r="R1" i="145" s="1"/>
  <c r="S1" i="145" s="1"/>
  <c r="T1" i="145" s="1"/>
  <c r="U1" i="145" s="1"/>
  <c r="V1" i="145" s="1"/>
  <c r="W1" i="145" s="1"/>
  <c r="X1" i="145" s="1"/>
  <c r="Y1" i="145" s="1"/>
  <c r="Z1" i="145" s="1"/>
  <c r="AA1" i="145" s="1"/>
  <c r="AB1" i="145" s="1"/>
  <c r="AC1" i="145" s="1"/>
  <c r="AD1" i="145" s="1"/>
  <c r="AE1" i="145" s="1"/>
  <c r="AF1" i="145" s="1"/>
  <c r="AG1" i="145" s="1"/>
  <c r="C1" i="144"/>
  <c r="D1" i="144" s="1"/>
  <c r="E1" i="144" s="1"/>
  <c r="F1" i="144" s="1"/>
  <c r="G1" i="144" s="1"/>
  <c r="H1" i="144" s="1"/>
  <c r="I1" i="144" s="1"/>
  <c r="J1" i="144" s="1"/>
  <c r="K1" i="144" s="1"/>
  <c r="L1" i="144" s="1"/>
  <c r="M1" i="144" s="1"/>
  <c r="N1" i="144" s="1"/>
  <c r="O1" i="144" s="1"/>
  <c r="P1" i="144" s="1"/>
  <c r="Q1" i="144" s="1"/>
  <c r="R1" i="144" s="1"/>
  <c r="S1" i="144" s="1"/>
  <c r="T1" i="144" s="1"/>
  <c r="U1" i="144" s="1"/>
  <c r="V1" i="144" s="1"/>
  <c r="W1" i="144" s="1"/>
  <c r="X1" i="144" s="1"/>
  <c r="Y1" i="144" s="1"/>
  <c r="Z1" i="144" s="1"/>
  <c r="AA1" i="144" s="1"/>
  <c r="AB1" i="144" s="1"/>
  <c r="AC1" i="144" s="1"/>
  <c r="AD1" i="144" s="1"/>
  <c r="AE1" i="144" s="1"/>
  <c r="AF1" i="144" s="1"/>
  <c r="AG1" i="144" s="1"/>
  <c r="C1" i="143"/>
  <c r="D1" i="143" s="1"/>
  <c r="E1" i="143" s="1"/>
  <c r="F1" i="143" s="1"/>
  <c r="G1" i="143" s="1"/>
  <c r="H1" i="143" s="1"/>
  <c r="I1" i="143" s="1"/>
  <c r="J1" i="143" s="1"/>
  <c r="K1" i="143" s="1"/>
  <c r="L1" i="143" s="1"/>
  <c r="M1" i="143" s="1"/>
  <c r="N1" i="143" s="1"/>
  <c r="O1" i="143" s="1"/>
  <c r="P1" i="143" s="1"/>
  <c r="Q1" i="143" s="1"/>
  <c r="R1" i="143" s="1"/>
  <c r="S1" i="143" s="1"/>
  <c r="T1" i="143" s="1"/>
  <c r="U1" i="143" s="1"/>
  <c r="V1" i="143" s="1"/>
  <c r="W1" i="143" s="1"/>
  <c r="X1" i="143" s="1"/>
  <c r="Y1" i="143" s="1"/>
  <c r="Z1" i="143" s="1"/>
  <c r="AA1" i="143" s="1"/>
  <c r="AB1" i="143" s="1"/>
  <c r="AC1" i="143" s="1"/>
  <c r="AD1" i="143" s="1"/>
  <c r="AE1" i="143" s="1"/>
  <c r="AF1" i="143" s="1"/>
  <c r="AG1" i="143" s="1"/>
  <c r="AH13" i="143"/>
  <c r="AH12" i="143"/>
  <c r="AH11" i="143"/>
  <c r="AH10" i="143"/>
  <c r="AH9" i="143"/>
  <c r="AH8" i="143"/>
  <c r="AH7" i="143"/>
  <c r="AH6" i="143"/>
  <c r="AH5" i="143"/>
  <c r="AH4" i="143"/>
  <c r="AH3" i="143"/>
  <c r="AH2" i="143"/>
  <c r="C1" i="142"/>
  <c r="D1" i="142" s="1"/>
  <c r="E1" i="142" s="1"/>
  <c r="F1" i="142" s="1"/>
  <c r="G1" i="142" s="1"/>
  <c r="H1" i="142" s="1"/>
  <c r="I1" i="142" s="1"/>
  <c r="J1" i="142" s="1"/>
  <c r="K1" i="142" s="1"/>
  <c r="L1" i="142" s="1"/>
  <c r="M1" i="142" s="1"/>
  <c r="N1" i="142" s="1"/>
  <c r="O1" i="142" s="1"/>
  <c r="P1" i="142" s="1"/>
  <c r="Q1" i="142" s="1"/>
  <c r="R1" i="142" s="1"/>
  <c r="S1" i="142" s="1"/>
  <c r="T1" i="142" s="1"/>
  <c r="U1" i="142" s="1"/>
  <c r="V1" i="142" s="1"/>
  <c r="W1" i="142" s="1"/>
  <c r="X1" i="142" s="1"/>
  <c r="Y1" i="142" s="1"/>
  <c r="Z1" i="142" s="1"/>
  <c r="AA1" i="142" s="1"/>
  <c r="AB1" i="142" s="1"/>
  <c r="AC1" i="142" s="1"/>
  <c r="AD1" i="142" s="1"/>
  <c r="AE1" i="142" s="1"/>
  <c r="AF1" i="142" s="1"/>
  <c r="AG1" i="142" s="1"/>
  <c r="A67" i="41"/>
  <c r="A68" i="41" s="1"/>
  <c r="A66" i="41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D36" i="51" l="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A3" i="2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3" i="123"/>
  <c r="A4" i="123" s="1"/>
  <c r="A5" i="123" s="1"/>
  <c r="A6" i="123" s="1"/>
  <c r="A7" i="123" s="1"/>
  <c r="A8" i="123" s="1"/>
  <c r="A9" i="123" s="1"/>
  <c r="A10" i="123" s="1"/>
  <c r="A11" i="123" s="1"/>
  <c r="A12" i="123" s="1"/>
  <c r="A13" i="123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  <c r="B31" i="60" l="1"/>
  <c r="B13" i="60"/>
  <c r="B8" i="60"/>
  <c r="B14" i="60"/>
  <c r="B23" i="60"/>
  <c r="B18" i="60"/>
  <c r="B16" i="60"/>
  <c r="B6" i="60"/>
  <c r="B24" i="60"/>
  <c r="B10" i="60"/>
  <c r="B5" i="60"/>
  <c r="B32" i="60"/>
  <c r="B21" i="60"/>
  <c r="B20" i="60"/>
  <c r="B15" i="60"/>
  <c r="B19" i="60"/>
  <c r="B28" i="60"/>
  <c r="B3" i="60"/>
  <c r="B11" i="60"/>
  <c r="B7" i="60"/>
  <c r="B22" i="60"/>
  <c r="B25" i="60"/>
  <c r="B4" i="60"/>
  <c r="B30" i="60"/>
  <c r="B27" i="60"/>
  <c r="B26" i="60"/>
  <c r="B29" i="60"/>
  <c r="B17" i="60"/>
  <c r="B9" i="60"/>
  <c r="B2" i="60"/>
  <c r="B12" i="60"/>
</calcChain>
</file>

<file path=xl/sharedStrings.xml><?xml version="1.0" encoding="utf-8"?>
<sst xmlns="http://schemas.openxmlformats.org/spreadsheetml/2006/main" count="2488" uniqueCount="1089">
  <si>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</si>
  <si>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</si>
  <si>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</si>
  <si>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</si>
  <si>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</si>
  <si>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</si>
  <si>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</si>
  <si>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</si>
  <si>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</si>
  <si>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</si>
  <si>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ԱՄՆ համախառն ներքին արդյունքի իրական աճը՝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</si>
  <si>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</si>
  <si>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</si>
  <si>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</si>
  <si>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</si>
  <si>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</si>
  <si>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</si>
  <si>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</si>
  <si>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</si>
  <si>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</si>
  <si>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</si>
  <si>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</si>
  <si>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</si>
  <si>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</si>
  <si>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</si>
  <si>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Կոշտ գների ինդեքս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</si>
  <si>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</si>
  <si>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</si>
  <si>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</si>
  <si>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</si>
  <si>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</si>
  <si>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</si>
  <si>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երեք ամիսը երեք ամսվա նկատմամաբ, տարեկանացված</t>
  </si>
  <si>
    <t xml:space="preserve"> </t>
  </si>
  <si>
    <t>ԴՊՀ (Fed Dot Plot)</t>
  </si>
  <si>
    <r>
      <t xml:space="preserve">Գծապատկեր 3.Ա.3. </t>
    </r>
    <r>
      <rPr>
        <sz val="12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</si>
  <si>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</si>
  <si>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</si>
  <si>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</si>
  <si>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</si>
  <si>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</si>
  <si>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</si>
  <si>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</si>
  <si>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</si>
  <si>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</si>
  <si>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</si>
  <si>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</si>
  <si>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</si>
  <si>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</si>
  <si>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</si>
  <si>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</si>
  <si>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</si>
  <si>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</si>
  <si>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</si>
  <si>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</si>
  <si>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</si>
  <si>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</si>
  <si>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</si>
  <si>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</si>
  <si>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</si>
  <si>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</si>
  <si>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</si>
  <si>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</si>
  <si>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</si>
  <si>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</si>
  <si>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</si>
  <si>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</si>
  <si>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</si>
  <si>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</si>
  <si>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</si>
  <si>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</si>
  <si>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</si>
  <si>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</si>
  <si>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</si>
  <si>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</si>
  <si>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</si>
  <si>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</si>
  <si>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</si>
  <si>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</si>
  <si>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</si>
  <si>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</si>
  <si>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</si>
  <si>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</si>
  <si>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</si>
  <si>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>%</t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</si>
  <si>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</si>
  <si>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</si>
  <si>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</si>
  <si>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</si>
  <si>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</si>
  <si>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</si>
  <si>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</si>
  <si>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</si>
  <si>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Գնաճ, տ/տ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</si>
  <si>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</si>
  <si>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</si>
  <si>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</si>
  <si>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</si>
  <si>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</si>
  <si>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</si>
  <si>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</si>
  <si>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</si>
  <si>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</si>
  <si>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</si>
  <si>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</si>
  <si>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</si>
  <si>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</si>
  <si>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</si>
  <si>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</si>
  <si>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մայիս = 100</t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</si>
  <si>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</si>
  <si>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</si>
  <si>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</si>
  <si>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</si>
  <si>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</si>
  <si>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</si>
  <si>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</si>
  <si>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</si>
  <si>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ՀՆԱ ճեղքը</t>
  </si>
  <si>
    <t>Ստորին</t>
  </si>
  <si>
    <t>Վերին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</si>
  <si>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</si>
  <si>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</si>
  <si>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</si>
  <si>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</si>
  <si>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</si>
  <si>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</si>
  <si>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</si>
  <si>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</si>
  <si>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</si>
  <si>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</si>
  <si>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</si>
  <si>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</si>
  <si>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</si>
  <si>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</si>
  <si>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</si>
  <si>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</si>
  <si>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</si>
  <si>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</si>
  <si>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</si>
  <si>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</si>
  <si>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</si>
  <si>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</si>
  <si>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</si>
  <si>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</si>
  <si>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</si>
  <si>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</si>
  <si>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</si>
  <si>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</si>
  <si>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Հիմնական միջոցների համախառն կուտակում</t>
  </si>
  <si>
    <r>
      <t xml:space="preserve">Գծապատկեր 3.Բ.5. </t>
    </r>
    <r>
      <rPr>
        <sz val="12"/>
        <color theme="0" tint="-0.499984740745262"/>
        <rFont val="Mardoto"/>
      </rPr>
      <t xml:space="preserve">Ներդրումները և շինարարությունը տնտեսությունում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</si>
  <si>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</si>
  <si>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</si>
  <si>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</si>
  <si>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</si>
  <si>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</si>
  <si>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</si>
  <si>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</si>
  <si>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</si>
  <si>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</si>
  <si>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</si>
  <si>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</si>
  <si>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</si>
  <si>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</si>
  <si>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</si>
  <si>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Կապիտալ ապրանքներ</t>
  </si>
  <si>
    <t>Միջանկյալ սպառման ապրանքներ</t>
  </si>
  <si>
    <t>Վերջնական սպառման ապրանքներ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</si>
  <si>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</si>
  <si>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</si>
  <si>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</si>
  <si>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</si>
  <si>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</si>
  <si>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</si>
  <si>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Փաստ</t>
  </si>
  <si>
    <t>2025թ. Բյուջեի նախագիծ</t>
  </si>
  <si>
    <t>Սցենար 1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</si>
  <si>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</si>
  <si>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</si>
  <si>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</si>
  <si>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</si>
  <si>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</si>
  <si>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</si>
  <si>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</si>
  <si>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</si>
  <si>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4-րդ եռ./2023 4-րդ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</si>
  <si>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</si>
  <si>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</si>
  <si>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</si>
  <si>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</si>
  <si>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</si>
  <si>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</si>
  <si>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</si>
  <si>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</si>
  <si>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</si>
  <si>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</si>
  <si>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</si>
  <si>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</si>
  <si>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</si>
  <si>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</si>
  <si>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Մեդիան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</si>
  <si>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</si>
  <si>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</si>
  <si>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</si>
  <si>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</si>
  <si>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</si>
  <si>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</si>
  <si>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</si>
  <si>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</si>
  <si>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</si>
  <si>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</si>
  <si>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</si>
  <si>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</si>
  <si>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</si>
  <si>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</si>
  <si>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</si>
  <si>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</si>
  <si>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</si>
  <si>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</si>
  <si>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</si>
  <si>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</si>
  <si>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</si>
  <si>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</si>
  <si>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</si>
  <si>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</si>
  <si>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</si>
  <si>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</si>
  <si>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</si>
  <si>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</si>
  <si>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</si>
  <si>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</si>
  <si>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</si>
  <si>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</si>
  <si>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</si>
  <si>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</si>
  <si>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</si>
  <si>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հունիսի, 2025թ.) </t>
    </r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</si>
  <si>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</si>
  <si>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</si>
  <si>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</si>
  <si>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</si>
  <si>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</si>
  <si>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</si>
  <si>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</si>
  <si>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</si>
  <si>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</si>
  <si>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</si>
  <si>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</si>
  <si>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</si>
  <si>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</si>
  <si>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</si>
  <si>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</si>
  <si>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</si>
  <si>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</si>
  <si>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</si>
  <si>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</si>
  <si>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</si>
  <si>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</si>
  <si>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</si>
  <si>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</si>
  <si>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</si>
  <si>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</si>
  <si>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</si>
  <si>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</si>
  <si>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</si>
  <si>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</si>
  <si>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</si>
  <si>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</si>
  <si>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</si>
  <si>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</si>
  <si>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</si>
  <si>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</si>
  <si>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</si>
  <si>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</si>
  <si>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</si>
  <si>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</si>
  <si>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</si>
  <si>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</si>
  <si>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</si>
  <si>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</si>
  <si>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</si>
  <si>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</si>
  <si>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</si>
  <si>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</si>
  <si>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</si>
  <si>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</si>
  <si>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</si>
  <si>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</si>
  <si>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</si>
  <si>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</si>
  <si>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</si>
  <si>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</si>
  <si>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</si>
  <si>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</si>
  <si>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</si>
  <si>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</si>
  <si>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</si>
  <si>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</si>
  <si>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</si>
  <si>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</si>
  <si>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</si>
  <si>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</si>
  <si>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</si>
  <si>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</si>
  <si>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</si>
  <si>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</si>
  <si>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</si>
  <si>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</si>
  <si>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</si>
  <si>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</si>
  <si>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</si>
  <si>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</si>
  <si>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</si>
  <si>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</si>
  <si>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</si>
  <si>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</si>
  <si>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</si>
  <si>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</si>
  <si>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</si>
  <si>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</si>
  <si>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</si>
  <si>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</si>
  <si>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</si>
  <si>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</si>
  <si>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</si>
  <si>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</si>
  <si>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</si>
  <si>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</si>
  <si>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</si>
  <si>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</si>
  <si>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</si>
  <si>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</si>
  <si>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</si>
  <si>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</si>
  <si>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</si>
  <si>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</si>
  <si>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</si>
  <si>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</si>
  <si>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</si>
  <si>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</si>
  <si>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</si>
  <si>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</si>
  <si>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</si>
  <si>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</si>
  <si>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</si>
  <si>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</si>
  <si>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</si>
  <si>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</si>
  <si>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</si>
  <si>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</si>
  <si>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</si>
  <si>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</si>
  <si>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</si>
  <si>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</si>
  <si>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</si>
  <si>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</si>
  <si>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</si>
  <si>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</si>
  <si>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</si>
  <si>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</si>
  <si>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</si>
  <si>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</si>
  <si>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</si>
  <si>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</si>
  <si>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</si>
  <si>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</si>
  <si>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</si>
  <si>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</si>
  <si>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</si>
  <si>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</si>
  <si>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</si>
  <si>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</si>
  <si>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</si>
  <si>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</si>
  <si>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</si>
  <si>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</si>
  <si>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</si>
  <si>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</si>
  <si>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</si>
  <si>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</si>
  <si>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</si>
  <si>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</si>
  <si>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</si>
  <si>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</si>
  <si>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</si>
  <si>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</si>
  <si>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</si>
  <si>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</si>
  <si>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</si>
  <si>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</si>
  <si>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</si>
  <si>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</si>
  <si>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</si>
  <si>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</si>
  <si>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</si>
  <si>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</si>
  <si>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</si>
  <si>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</si>
  <si>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</si>
  <si>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</si>
  <si>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</si>
  <si>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</si>
  <si>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</si>
  <si>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</si>
  <si>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</si>
  <si>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</si>
  <si>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</si>
  <si>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</si>
  <si>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</si>
  <si>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</si>
  <si>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</si>
  <si>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</si>
  <si>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</si>
  <si>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</si>
  <si>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</si>
  <si>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</si>
  <si>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</si>
  <si>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</si>
  <si>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</si>
  <si>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</si>
  <si>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</si>
  <si>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</si>
  <si>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</si>
  <si>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</si>
  <si>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</si>
  <si>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</si>
  <si>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</si>
  <si>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</si>
  <si>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</si>
  <si>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</si>
  <si>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</si>
  <si>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</si>
  <si>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</si>
  <si>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</si>
  <si>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</si>
  <si>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</si>
  <si>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</si>
  <si>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</si>
  <si>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</si>
  <si>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</si>
  <si>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</si>
  <si>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</si>
  <si>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</si>
  <si>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</si>
  <si>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</si>
  <si>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</si>
  <si>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</si>
  <si>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</si>
  <si>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</si>
  <si>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</si>
  <si>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</si>
  <si>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</si>
  <si>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</si>
  <si>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</si>
  <si>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</si>
  <si>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</si>
  <si>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</si>
  <si>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</si>
  <si>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</si>
  <si>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</si>
  <si>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</si>
  <si>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</si>
  <si>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</si>
  <si>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</si>
  <si>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</si>
  <si>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</si>
  <si>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</si>
  <si>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</si>
  <si>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</si>
  <si>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</si>
  <si>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</si>
  <si>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</si>
  <si>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</si>
  <si>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</si>
  <si>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</si>
  <si>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</si>
  <si>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</si>
  <si>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</si>
  <si>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</si>
  <si>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</si>
  <si>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</si>
  <si>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</si>
  <si>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</si>
  <si>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</si>
  <si>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</si>
  <si>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</si>
  <si>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</si>
  <si>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</si>
  <si>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</si>
  <si>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</si>
  <si>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</si>
  <si>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</si>
  <si>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</si>
  <si>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</si>
  <si>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</si>
  <si>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</si>
  <si>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</si>
  <si>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</si>
  <si>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</si>
  <si>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</si>
  <si>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</si>
  <si>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</si>
  <si>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</si>
  <si>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</si>
  <si>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</si>
  <si>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</si>
  <si>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</si>
  <si>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</si>
  <si>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</si>
  <si>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</si>
  <si>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</si>
  <si>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</si>
  <si>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</si>
  <si>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</si>
  <si>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</si>
  <si>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</si>
  <si>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</si>
  <si>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</si>
  <si>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</si>
  <si>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</si>
  <si>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</si>
  <si>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</si>
  <si>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</si>
  <si>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</si>
  <si>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</si>
  <si>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</si>
  <si>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</si>
  <si>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</si>
  <si>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</si>
  <si>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</si>
  <si>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</si>
  <si>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</si>
  <si>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</si>
  <si>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</si>
  <si>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</si>
  <si>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</si>
  <si>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</si>
  <si>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</si>
  <si>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</si>
  <si>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</si>
  <si>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</si>
  <si>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</si>
  <si>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</si>
  <si>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</si>
  <si>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</si>
  <si>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</si>
  <si>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</si>
  <si>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</si>
  <si>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</si>
  <si>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</si>
  <si>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</si>
  <si>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</si>
  <si>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</si>
  <si>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</si>
  <si>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</si>
  <si>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</si>
  <si>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</si>
  <si>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</si>
  <si>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</si>
  <si>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</si>
  <si>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</si>
  <si>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</si>
  <si>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</si>
  <si>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</si>
  <si>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</si>
  <si>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</si>
  <si>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</si>
  <si>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</si>
  <si>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</si>
  <si>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</si>
  <si>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</si>
  <si>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</si>
  <si>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</si>
  <si>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</si>
  <si>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</si>
  <si>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</si>
  <si>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</si>
  <si>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</si>
  <si>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</si>
  <si>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</si>
  <si>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</si>
  <si>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</si>
  <si>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</si>
  <si>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</si>
  <si>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</si>
  <si>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</si>
  <si>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</si>
  <si>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</si>
  <si>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</si>
  <si>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</si>
  <si>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</si>
  <si>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</si>
  <si>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</si>
  <si>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</si>
  <si>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</si>
  <si>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</si>
  <si>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</si>
  <si>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</si>
  <si>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</si>
  <si>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</si>
  <si>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</si>
  <si>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</si>
  <si>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</si>
  <si>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</si>
  <si>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</si>
  <si>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</si>
  <si>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</si>
  <si>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</si>
  <si>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</si>
  <si>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</si>
  <si>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</si>
  <si>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</si>
  <si>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</si>
  <si>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</si>
  <si>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</si>
  <si>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</si>
  <si>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</si>
  <si>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</si>
  <si>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</si>
  <si>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</si>
  <si>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</si>
  <si>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</si>
  <si>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</si>
  <si>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</si>
  <si>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</si>
  <si>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</si>
  <si>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</si>
  <si>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</si>
  <si>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</si>
  <si>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</si>
  <si>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</si>
  <si>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</si>
  <si>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</si>
  <si>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</si>
  <si>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</si>
  <si>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</si>
  <si>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</si>
  <si>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</si>
  <si>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</si>
  <si>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</si>
  <si>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</si>
  <si>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</si>
  <si>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</si>
  <si>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</si>
  <si>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</si>
  <si>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</si>
  <si>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</si>
  <si>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</si>
  <si>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</si>
  <si>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</si>
  <si>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</si>
  <si>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</si>
  <si>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</si>
  <si>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</si>
  <si>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</si>
  <si>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</si>
  <si>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</si>
  <si>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</si>
  <si>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</si>
  <si>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</si>
  <si>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</si>
  <si>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</si>
  <si>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</si>
  <si>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</si>
  <si>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</si>
  <si>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</si>
  <si>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</si>
  <si>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</si>
  <si>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</si>
  <si>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</si>
  <si>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</si>
  <si>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</si>
  <si>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</si>
  <si>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</si>
  <si>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</si>
  <si>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</si>
  <si>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</si>
  <si>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</si>
  <si>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</si>
  <si>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</si>
  <si>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</si>
  <si>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</si>
  <si>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</si>
  <si>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</si>
  <si>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</si>
  <si>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</si>
  <si>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</si>
  <si>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</si>
  <si>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</si>
  <si>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</si>
  <si>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</si>
  <si>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</si>
  <si>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</si>
  <si>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</si>
  <si>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</si>
  <si>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</si>
  <si>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</si>
  <si>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</si>
  <si>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</si>
  <si>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</si>
  <si>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</si>
  <si>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</si>
  <si>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</si>
  <si>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</si>
  <si>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</si>
  <si>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</si>
  <si>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</si>
  <si>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</si>
  <si>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</si>
  <si>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</si>
  <si>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</si>
  <si>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</si>
  <si>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</si>
  <si>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</si>
  <si>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</si>
  <si>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</si>
  <si>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</si>
  <si>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</si>
  <si>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</si>
  <si>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</si>
  <si>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</si>
  <si>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</si>
  <si>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</si>
  <si>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</si>
  <si>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</si>
  <si>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</si>
  <si>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</si>
  <si>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</si>
  <si>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</si>
  <si>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</si>
  <si>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</si>
  <si>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</si>
  <si>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</si>
  <si>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</si>
  <si>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</si>
  <si>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</si>
  <si>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</si>
  <si>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</si>
  <si>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</si>
  <si>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</si>
  <si>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</si>
  <si>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</si>
  <si>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</si>
  <si>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</si>
  <si>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</si>
  <si>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</si>
  <si>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</si>
  <si>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</si>
  <si>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</si>
  <si>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</si>
  <si>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</si>
  <si>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</si>
  <si>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</si>
  <si>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</si>
  <si>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</si>
  <si>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</si>
  <si>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</si>
  <si>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</si>
  <si>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</si>
  <si>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</si>
  <si>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</si>
  <si>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</si>
  <si>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</si>
  <si>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</si>
  <si>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</si>
  <si>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</si>
  <si>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</si>
  <si>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</si>
  <si>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</si>
  <si>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</si>
  <si>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</si>
  <si>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</si>
  <si>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</si>
  <si>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</si>
  <si>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</si>
  <si>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</si>
  <si>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</si>
  <si>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</si>
  <si>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</si>
  <si>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</si>
  <si>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</si>
  <si>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</si>
  <si>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</si>
  <si>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</si>
  <si>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</si>
  <si>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</si>
  <si>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</si>
  <si>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</si>
  <si>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</si>
  <si>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</si>
  <si>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</si>
  <si>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</si>
  <si>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</si>
  <si>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</si>
  <si>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</si>
  <si>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</si>
  <si>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</si>
  <si>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</si>
  <si>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</si>
  <si>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</si>
  <si>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</si>
  <si>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</si>
  <si>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</si>
  <si>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</si>
  <si>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</si>
  <si>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</si>
  <si>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</si>
  <si>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</si>
  <si>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</si>
  <si>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</si>
  <si>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</si>
  <si>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</si>
  <si>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</si>
  <si>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</si>
  <si>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</si>
  <si>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</si>
  <si>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</si>
  <si>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</si>
  <si>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</si>
  <si>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</si>
  <si>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</si>
  <si>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</si>
  <si>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</si>
  <si>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</si>
  <si>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</si>
  <si>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</si>
  <si>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</si>
  <si>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</si>
  <si>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</si>
  <si>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</si>
  <si>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</si>
  <si>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</si>
  <si>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</si>
  <si>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</si>
  <si>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</si>
  <si>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</si>
  <si>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</si>
  <si>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</si>
  <si>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</si>
  <si>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</si>
  <si>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</si>
  <si>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</si>
  <si>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</si>
  <si>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</si>
  <si>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</si>
  <si>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</si>
  <si>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</si>
  <si>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</si>
  <si>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</si>
  <si>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</si>
  <si>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</si>
  <si>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</si>
  <si>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</si>
  <si>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</si>
  <si>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</si>
  <si>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</si>
  <si>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</si>
  <si>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</si>
  <si>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</si>
  <si>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</si>
  <si>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</si>
  <si>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</si>
  <si>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</si>
  <si>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</si>
  <si>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</si>
  <si>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</si>
  <si>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</si>
  <si>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</si>
  <si>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</si>
  <si>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</si>
  <si>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</si>
  <si>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</si>
  <si>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</si>
  <si>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</si>
  <si>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</si>
  <si>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</si>
  <si>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</si>
  <si>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</si>
  <si>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</si>
  <si>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</si>
  <si>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</si>
  <si>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</si>
  <si>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</si>
  <si>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</si>
  <si>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</si>
  <si>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</si>
  <si>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</si>
  <si>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</si>
  <si>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</si>
  <si>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</si>
  <si>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</si>
  <si>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</si>
  <si>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</si>
  <si>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</si>
  <si>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</si>
  <si>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</si>
  <si>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</si>
  <si>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</si>
  <si>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</si>
  <si>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</si>
  <si>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</si>
  <si>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</si>
  <si>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</si>
  <si>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</si>
  <si>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</si>
  <si>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</si>
  <si>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</si>
  <si>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</si>
  <si>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</si>
  <si>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</si>
  <si>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</si>
  <si>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</si>
  <si>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</si>
  <si>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</si>
  <si>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Իրական ՀՆԱ աճ</t>
  </si>
  <si>
    <t>AMD/USD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</si>
  <si>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</si>
  <si>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</si>
  <si>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</si>
  <si>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</si>
  <si>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</si>
  <si>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</si>
  <si>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</si>
  <si>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</si>
  <si>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</si>
  <si>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</si>
  <si>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t>Իրական տոկոսադրույք</t>
  </si>
  <si>
    <t>Անվանական արդյունավետ փոխարժեք</t>
  </si>
  <si>
    <t>Իրական արդյունավետ փոխարժեք</t>
  </si>
  <si>
    <t>Հիպոտեկային վարկեր</t>
  </si>
  <si>
    <t>2025/3*</t>
  </si>
  <si>
    <t>Օգոստոսի 14</t>
  </si>
  <si>
    <t>2025-06</t>
  </si>
  <si>
    <t>2025-07</t>
  </si>
  <si>
    <t>Ամսական, հազար մարդ</t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</si>
  <si>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</si>
  <si>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</si>
  <si>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</si>
  <si>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</si>
  <si>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</si>
  <si>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</si>
  <si>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</si>
  <si>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</si>
  <si>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</si>
  <si>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</si>
  <si>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Միջին</t>
  </si>
  <si>
    <t>Date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</si>
  <si>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</si>
  <si>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</si>
  <si>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</si>
  <si>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</si>
  <si>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</si>
  <si>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</si>
  <si>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</si>
  <si>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</si>
  <si>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</si>
  <si>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</si>
  <si>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</si>
  <si>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</si>
  <si>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</si>
  <si>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</si>
  <si>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</si>
  <si>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</si>
  <si>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</si>
  <si>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</si>
  <si>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</si>
  <si>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</si>
  <si>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</si>
  <si>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</si>
  <si>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</si>
  <si>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</si>
  <si>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</si>
  <si>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</si>
  <si>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</si>
  <si>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</si>
  <si>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</si>
  <si>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</si>
  <si>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</si>
  <si>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</si>
  <si>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</si>
  <si>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</si>
  <si>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</si>
  <si>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</si>
  <si>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</si>
  <si>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</si>
  <si>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</si>
  <si>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</si>
  <si>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</si>
  <si>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2024/03</t>
  </si>
  <si>
    <t>2024/04</t>
  </si>
  <si>
    <t>2025/01</t>
  </si>
  <si>
    <t>Գծապատկեր 3.Զ.2</t>
  </si>
  <si>
    <r>
      <rPr>
        <sz val="10"/>
        <color rgb="FFD39C1F"/>
        <rFont val="Mardoto"/>
      </rPr>
      <t>Մաս Ա.</t>
    </r>
    <r>
      <rPr>
        <sz val="10"/>
        <color theme="2" tint="-0.249977111117893"/>
        <rFont val="Mardoto"/>
      </rPr>
      <t xml:space="preserve"> Զբոսաշրջային հոսքեր</t>
    </r>
  </si>
  <si>
    <t>Հազար մարդ, ամսական</t>
  </si>
  <si>
    <t>Ամիս</t>
  </si>
  <si>
    <r>
      <t>Մաս Ա.</t>
    </r>
    <r>
      <rPr>
        <sz val="8"/>
        <color rgb="FF00163B"/>
        <rFont val="Mardoto"/>
      </rPr>
      <t xml:space="preserve"> </t>
    </r>
    <r>
      <rPr>
        <sz val="8"/>
        <color rgb="FF828282"/>
        <rFont val="Mardoto"/>
      </rPr>
      <t>ՏԿ և ֆինանսական ծառայությունների արտահանման կշիռը ՀՆԱ-ի մեջ</t>
    </r>
  </si>
  <si>
    <t>% ՀՆԱ-ի մեջ</t>
  </si>
  <si>
    <t>ՏԿ</t>
  </si>
  <si>
    <t>Ֆինանսական ծառայություններ</t>
  </si>
  <si>
    <r>
      <t xml:space="preserve">Մաս Բ. </t>
    </r>
    <r>
      <rPr>
        <sz val="8"/>
        <color rgb="FF828282"/>
        <rFont val="Mardoto"/>
      </rPr>
      <t>Մշակող արդյունաբերության արտահանում և իրական արդյունավետ փոխարժեք</t>
    </r>
  </si>
  <si>
    <t>Մլն. դոլար (ձախ առանցք), ինդեքս (աջ առանցք)</t>
  </si>
  <si>
    <t>2025-08</t>
  </si>
  <si>
    <t>2028/2</t>
  </si>
  <si>
    <t>2028/3</t>
  </si>
  <si>
    <t>2028/4</t>
  </si>
  <si>
    <t>Ոչ առևտրային դրամական փոխանցումների քանակ</t>
  </si>
  <si>
    <t>Ոչ առևտրային դրամական փոխանցումների ծավալ (հազ. ԱՄՆ դոլար)</t>
  </si>
  <si>
    <t>Մեկ փոխանցման միջին գումար (հազ. ԱՄՆ դոլար, աջ առանցք)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</si>
  <si>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</si>
  <si>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</si>
  <si>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</si>
  <si>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</si>
  <si>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</si>
  <si>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</si>
  <si>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</si>
  <si>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</si>
  <si>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</si>
  <si>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</si>
  <si>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</si>
  <si>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</si>
  <si>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</si>
  <si>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</si>
  <si>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</si>
  <si>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</si>
  <si>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</si>
  <si>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</si>
  <si>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</si>
  <si>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</si>
  <si>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</si>
  <si>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</si>
  <si>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</si>
  <si>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</si>
  <si>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</si>
  <si>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</si>
  <si>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</si>
  <si>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</si>
  <si>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</si>
  <si>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</si>
  <si>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</si>
  <si>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</si>
  <si>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</si>
  <si>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</si>
  <si>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</si>
  <si>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</si>
  <si>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</si>
  <si>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</si>
  <si>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</si>
  <si>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</si>
  <si>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</si>
  <si>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</si>
  <si>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</si>
  <si>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</si>
  <si>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</si>
  <si>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</si>
  <si>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</si>
  <si>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</si>
  <si>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</si>
  <si>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</si>
  <si>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</si>
  <si>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t>Սեպտեմբերի 10</t>
  </si>
  <si>
    <t>Հուլիսի 31</t>
  </si>
  <si>
    <t>Բնականոն գնաճ, տ/տ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</si>
  <si>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Ծառայությունների արտահանում</t>
    </r>
  </si>
  <si>
    <t>Մլն դոլար</t>
  </si>
  <si>
    <t>Իրական արդյունավետ փոխարժեքի նոր միտում (տիպային օրինակ)</t>
  </si>
  <si>
    <t>Իրական արդյունավետ փոխարժեքի միտում</t>
  </si>
  <si>
    <t>Իրական փոխարժեք (աջ առ․)</t>
  </si>
  <si>
    <t>Մշակող արդյուն․ (ձախ առ․)</t>
  </si>
  <si>
    <t>Տեղական արտադրության պարենային ապրանքներ</t>
  </si>
  <si>
    <t>Ներմուծվող պարենային ապրանքներ</t>
  </si>
  <si>
    <t>Սցենար 2ա</t>
  </si>
  <si>
    <t>Սցենար 2բ</t>
  </si>
  <si>
    <r>
      <t xml:space="preserve">Գծապատկեր 3.Զ.3.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</si>
  <si>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3.Զ.4.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</si>
  <si>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3.Զ.5.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</si>
  <si>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3.Զ.6.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</si>
  <si>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3.Զ.7. </t>
    </r>
    <r>
      <rPr>
        <sz val="12"/>
        <color rgb="FF828282"/>
        <rFont val="Mardoto"/>
      </rPr>
      <t>ՀՆԱ ճեղք, %</t>
    </r>
  </si>
  <si>
    <r>
      <t xml:space="preserve">Գծապատկեր 3.Զ.8. </t>
    </r>
    <r>
      <rPr>
        <sz val="12"/>
        <color rgb="FF828282"/>
        <rFont val="Mardoto"/>
      </rPr>
      <t>Իրական տոկոսադրույք, %</t>
    </r>
  </si>
  <si>
    <r>
      <t xml:space="preserve">Գծապատկեր 3.Զ.9.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</si>
  <si>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3.Զ.10.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</si>
  <si>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3.Զ.11.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</si>
  <si>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FAO</t>
  </si>
  <si>
    <r>
      <rPr>
        <sz val="11"/>
        <color theme="5"/>
        <rFont val="Calibri"/>
        <family val="2"/>
        <scheme val="minor"/>
      </rPr>
      <t>Գծապատկեր Ն.1.2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6" tint="-0.499984740745262"/>
        <rFont val="Calibri"/>
        <family val="2"/>
        <scheme val="minor"/>
      </rPr>
      <t>Ներմուծվող և տեղական արտադրության պարենային ապրանքների գնաճը, տ/տ, %</t>
    </r>
  </si>
  <si>
    <r>
      <rPr>
        <sz val="11"/>
        <color theme="5"/>
        <rFont val="Calibri"/>
        <family val="2"/>
        <scheme val="minor"/>
      </rPr>
      <t>Գծապատկեր Ն.1.1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6" tint="-0.499984740745262"/>
        <rFont val="Calibri"/>
        <family val="2"/>
        <scheme val="minor"/>
      </rPr>
      <t>Պարենի համաշխարհային գների ինդեքսը (FAO Food Price Index), տ/տ, %</t>
    </r>
  </si>
  <si>
    <r>
      <t xml:space="preserve">Գծապատկեր Ն.3.4. </t>
    </r>
    <r>
      <rPr>
        <sz val="12"/>
        <color rgb="FFAAAAAA"/>
        <rFont val="Mardoto"/>
      </rPr>
      <t>Անվանական փոխարժեք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</si>
  <si>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</si>
  <si>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</si>
  <si>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Ն.3.1. </t>
    </r>
    <r>
      <rPr>
        <sz val="12"/>
        <color rgb="FF969696"/>
        <rFont val="Mardoto"/>
      </rPr>
      <t>Գնաճ</t>
    </r>
  </si>
  <si>
    <t>մլրդ ԱՄՆ դոլար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</si>
</sst>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d/mm/yyyy;@"/>
    <numFmt numFmtId="182" formatCode="#,##0.00\ ;\-#,##0.00\ ;&quot; -&quot;#\ ;@\ "/>
    <numFmt numFmtId="183" formatCode="0.000000000000_)"/>
    <numFmt numFmtId="184" formatCode="[$-409]yyyy\-mm;@"/>
    <numFmt numFmtId="185" formatCode="_-* #,##0_р_._-;\-* #,##0_р_._-;_-* &quot;-&quot;_р_._-;_-@_-"/>
    <numFmt numFmtId="186" formatCode="_-* #,##0.00&quot;р.&quot;_-;\-* #,##0.00&quot;р.&quot;_-;_-* &quot;-&quot;??&quot;р.&quot;_-;_-@_-"/>
    <numFmt numFmtId="187" formatCode="_-* #,##0.00_р_._-;\-* #,##0.00_р_._-;_-* &quot;-&quot;??_р_._-;_-@_-"/>
    <numFmt numFmtId="188" formatCode="#,##0.0"/>
    <numFmt numFmtId="189" formatCode="_-* #,##0.00\ _₽_-;\-* #,##0.00\ _₽_-;_-* &quot;-&quot;??\ _₽_-;_-@_-"/>
    <numFmt numFmtId="190" formatCode="_-* #,##0.00\ _р_._-;\-* #,##0.00\ _р_._-;_-* &quot;-&quot;??\ _р_._-;_-@_-"/>
    <numFmt numFmtId="191" formatCode="&quot;$&quot;#,##0\ ;\(&quot;$&quot;#,##0\)"/>
    <numFmt numFmtId="192" formatCode="_-* #,##0.00[$€-1]_-;\-* #,##0.00[$€-1]_-;_-* &quot;-&quot;??[$€-1]_-"/>
    <numFmt numFmtId="193" formatCode="_(* #,##0.00000000000_);_(* \(#,##0.00000000000\);_(* &quot;-&quot;??_);_(@_)"/>
    <numFmt numFmtId="194" formatCode="#,##0.00000_);[Red]\(#,##0.00000\)"/>
    <numFmt numFmtId="195" formatCode="_(* #,##0.000000000000_);_(* \(#,##0.000000000000\);_(* &quot;-&quot;??_);_(@_)"/>
    <numFmt numFmtId="196" formatCode="[$$-409]#,##0.00_ ;\-[$$-409]#,##0.00\ "/>
    <numFmt numFmtId="197" formatCode="d\ mmmm\ yy"/>
    <numFmt numFmtId="198" formatCode="mmmm"/>
    <numFmt numFmtId="199" formatCode="[$-409]mmm\-yy;@"/>
    <numFmt numFmtId="200" formatCode="_-* #,##0.00\ &quot;₽&quot;_-;\-* #,##0.00\ &quot;₽&quot;_-;_-* &quot;-&quot;??\ &quot;₽&quot;_-;_-@_-"/>
    <numFmt numFmtId="201" formatCode="General_)"/>
    <numFmt numFmtId="202" formatCode="_(&quot;р.&quot;* #,##0.00_);_(&quot;р.&quot;* \(#,##0.00\);_(&quot;р.&quot;* &quot;-&quot;??_);_(@_)"/>
    <numFmt numFmtId="203" formatCode="#,##0.000"/>
    <numFmt numFmtId="204" formatCode="0.0%;\(0.0%\);\-;@"/>
    <numFmt numFmtId="205" formatCode="#,##0.##########"/>
    <numFmt numFmtId="206" formatCode="dd/mm/yyyy;@"/>
    <numFmt numFmtId="207" formatCode="dd\.mm\.yyyy"/>
  </numFmts>
  <fonts count="29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8"/>
      <color rgb="FF212529"/>
      <name val="Arial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0"/>
      <color theme="1"/>
      <name val="Mardoto"/>
    </font>
    <font>
      <sz val="10"/>
      <name val="Mardoto"/>
    </font>
    <font>
      <sz val="11"/>
      <name val="Mardoto"/>
    </font>
    <font>
      <sz val="11"/>
      <color rgb="FF000000"/>
      <name val="Calibri"/>
      <family val="2"/>
      <scheme val="minor"/>
    </font>
    <font>
      <sz val="10"/>
      <color rgb="FF000000"/>
      <name val="Mardoto"/>
    </font>
    <font>
      <sz val="10"/>
      <color rgb="FFD39C1F"/>
      <name val="Mardoto"/>
    </font>
    <font>
      <sz val="10"/>
      <color theme="2" tint="-0.249977111117893"/>
      <name val="Mardoto"/>
    </font>
    <font>
      <sz val="10"/>
      <color theme="2" tint="-0.249977111117893"/>
      <name val="Mardoto Light"/>
    </font>
    <font>
      <sz val="10"/>
      <color rgb="FF006699"/>
      <name val="Mardoto Light"/>
    </font>
    <font>
      <sz val="10"/>
      <color rgb="FF002366"/>
      <name val="Mardoto"/>
    </font>
    <font>
      <sz val="10"/>
      <color theme="0" tint="-0.499984740745262"/>
      <name val="Mardoto"/>
    </font>
    <font>
      <sz val="11"/>
      <color rgb="FF000000"/>
      <name val="Calibri"/>
      <family val="2"/>
    </font>
    <font>
      <sz val="8"/>
      <color rgb="FFD39C1F"/>
      <name val="Mardoto"/>
    </font>
    <font>
      <sz val="8"/>
      <color rgb="FF7F7F7F"/>
      <name val="Mardoto"/>
    </font>
    <font>
      <sz val="11"/>
      <color theme="0" tint="-0.499984740745262"/>
      <name val="Mardoto"/>
    </font>
    <font>
      <sz val="8"/>
      <color rgb="FF00163B"/>
      <name val="Mardoto"/>
    </font>
    <font>
      <sz val="8"/>
      <color rgb="FF828282"/>
      <name val="Mardoto"/>
    </font>
    <font>
      <sz val="7"/>
      <color rgb="FF595959"/>
      <name val="Mardoto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383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2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3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5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7" fontId="2" fillId="0" borderId="0" applyFont="0" applyFill="0" applyBorder="0" applyAlignment="0" applyProtection="0"/>
    <xf numFmtId="4" fontId="118" fillId="0" borderId="25">
      <alignment horizontal="right"/>
    </xf>
    <xf numFmtId="0" fontId="91" fillId="0" borderId="0"/>
    <xf numFmtId="0" fontId="91" fillId="0" borderId="0"/>
    <xf numFmtId="0" fontId="118" fillId="0" borderId="0"/>
    <xf numFmtId="0" fontId="8" fillId="0" borderId="0"/>
    <xf numFmtId="0" fontId="2" fillId="0" borderId="0"/>
    <xf numFmtId="0" fontId="119" fillId="0" borderId="0"/>
    <xf numFmtId="0" fontId="118" fillId="0" borderId="0"/>
    <xf numFmtId="186" fontId="118" fillId="0" borderId="0" applyFont="0" applyFill="0" applyBorder="0" applyAlignment="0" applyProtection="0"/>
    <xf numFmtId="0" fontId="91" fillId="0" borderId="0"/>
    <xf numFmtId="0" fontId="118" fillId="0" borderId="0"/>
    <xf numFmtId="0" fontId="89" fillId="0" borderId="0"/>
    <xf numFmtId="0" fontId="89" fillId="0" borderId="0"/>
    <xf numFmtId="9" fontId="118" fillId="0" borderId="0" applyFont="0" applyFill="0" applyBorder="0" applyAlignment="0" applyProtection="0"/>
    <xf numFmtId="0" fontId="118" fillId="0" borderId="0"/>
    <xf numFmtId="187" fontId="118" fillId="0" borderId="0" applyFont="0" applyFill="0" applyBorder="0" applyAlignment="0" applyProtection="0"/>
    <xf numFmtId="187" fontId="91" fillId="0" borderId="0" applyFont="0" applyFill="0" applyBorder="0" applyAlignment="0" applyProtection="0"/>
    <xf numFmtId="0" fontId="118" fillId="0" borderId="0"/>
    <xf numFmtId="0" fontId="118" fillId="0" borderId="0"/>
    <xf numFmtId="0" fontId="118" fillId="0" borderId="0"/>
    <xf numFmtId="0" fontId="91" fillId="0" borderId="0" applyNumberFormat="0" applyFont="0" applyFill="0" applyBorder="0" applyAlignment="0" applyProtection="0">
      <alignment vertical="top"/>
    </xf>
    <xf numFmtId="0" fontId="120" fillId="0" borderId="0" applyNumberForma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0" borderId="0"/>
    <xf numFmtId="0" fontId="118" fillId="0" borderId="0"/>
    <xf numFmtId="0" fontId="91" fillId="0" borderId="0"/>
    <xf numFmtId="0" fontId="91" fillId="0" borderId="0"/>
    <xf numFmtId="185" fontId="118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37" fillId="0" borderId="19" applyNumberFormat="0" applyFill="0" applyAlignment="0" applyProtection="0"/>
    <xf numFmtId="0" fontId="138" fillId="0" borderId="20" applyNumberFormat="0" applyFill="0" applyAlignment="0" applyProtection="0"/>
    <xf numFmtId="0" fontId="139" fillId="0" borderId="21" applyNumberFormat="0" applyFill="0" applyAlignment="0" applyProtection="0"/>
    <xf numFmtId="0" fontId="139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40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118" fillId="4" borderId="7" applyNumberFormat="0" applyFont="0" applyAlignment="0" applyProtection="0"/>
    <xf numFmtId="0" fontId="144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7" fontId="118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7" fontId="118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6" fillId="0" borderId="10" applyNumberFormat="0" applyFill="0" applyAlignment="0" applyProtection="0"/>
    <xf numFmtId="0" fontId="147" fillId="0" borderId="24" applyNumberFormat="0" applyFill="0" applyAlignment="0" applyProtection="0"/>
    <xf numFmtId="0" fontId="148" fillId="0" borderId="11" applyNumberFormat="0" applyFill="0" applyAlignment="0" applyProtection="0"/>
    <xf numFmtId="0" fontId="148" fillId="0" borderId="0" applyNumberFormat="0" applyFill="0" applyBorder="0" applyAlignment="0" applyProtection="0"/>
    <xf numFmtId="0" fontId="149" fillId="74" borderId="0" applyNumberFormat="0" applyBorder="0" applyAlignment="0" applyProtection="0"/>
    <xf numFmtId="0" fontId="150" fillId="75" borderId="0" applyNumberFormat="0" applyBorder="0" applyAlignment="0" applyProtection="0"/>
    <xf numFmtId="0" fontId="151" fillId="76" borderId="0" applyNumberFormat="0" applyBorder="0" applyAlignment="0" applyProtection="0"/>
    <xf numFmtId="0" fontId="152" fillId="77" borderId="12" applyNumberFormat="0" applyAlignment="0" applyProtection="0"/>
    <xf numFmtId="0" fontId="153" fillId="78" borderId="13" applyNumberFormat="0" applyAlignment="0" applyProtection="0"/>
    <xf numFmtId="0" fontId="154" fillId="78" borderId="12" applyNumberFormat="0" applyAlignment="0" applyProtection="0"/>
    <xf numFmtId="0" fontId="155" fillId="0" borderId="14" applyNumberFormat="0" applyFill="0" applyAlignment="0" applyProtection="0"/>
    <xf numFmtId="0" fontId="156" fillId="79" borderId="15" applyNumberFormat="0" applyAlignment="0" applyProtection="0"/>
    <xf numFmtId="0" fontId="157" fillId="0" borderId="0" applyNumberFormat="0" applyFill="0" applyBorder="0" applyAlignment="0" applyProtection="0"/>
    <xf numFmtId="0" fontId="145" fillId="80" borderId="16" applyNumberFormat="0" applyFont="0" applyAlignment="0" applyProtection="0"/>
    <xf numFmtId="0" fontId="158" fillId="0" borderId="0" applyNumberFormat="0" applyFill="0" applyBorder="0" applyAlignment="0" applyProtection="0"/>
    <xf numFmtId="0" fontId="159" fillId="0" borderId="17" applyNumberFormat="0" applyFill="0" applyAlignment="0" applyProtection="0"/>
    <xf numFmtId="0" fontId="160" fillId="81" borderId="0" applyNumberFormat="0" applyBorder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60" fillId="84" borderId="0" applyNumberFormat="0" applyBorder="0" applyAlignment="0" applyProtection="0"/>
    <xf numFmtId="0" fontId="160" fillId="85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60" fillId="88" borderId="0" applyNumberFormat="0" applyBorder="0" applyAlignment="0" applyProtection="0"/>
    <xf numFmtId="0" fontId="160" fillId="89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60" fillId="92" borderId="0" applyNumberFormat="0" applyBorder="0" applyAlignment="0" applyProtection="0"/>
    <xf numFmtId="0" fontId="160" fillId="93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60" fillId="96" borderId="0" applyNumberFormat="0" applyBorder="0" applyAlignment="0" applyProtection="0"/>
    <xf numFmtId="0" fontId="160" fillId="97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60" fillId="100" borderId="0" applyNumberFormat="0" applyBorder="0" applyAlignment="0" applyProtection="0"/>
    <xf numFmtId="0" fontId="160" fillId="101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60" fillId="104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18" fillId="0" borderId="0"/>
    <xf numFmtId="185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118" fillId="4" borderId="7" applyNumberFormat="0" applyFont="0" applyAlignment="0" applyProtection="0"/>
    <xf numFmtId="187" fontId="118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18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7" fontId="118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7" fontId="2" fillId="0" borderId="0" applyFont="0" applyFill="0" applyBorder="0" applyAlignment="0" applyProtection="0"/>
    <xf numFmtId="0" fontId="118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2" fillId="61" borderId="0" applyNumberFormat="0" applyBorder="0" applyAlignment="0" applyProtection="0"/>
    <xf numFmtId="0" fontId="162" fillId="8" borderId="0" applyNumberFormat="0" applyBorder="0" applyAlignment="0" applyProtection="0"/>
    <xf numFmtId="0" fontId="162" fillId="62" borderId="0" applyNumberFormat="0" applyBorder="0" applyAlignment="0" applyProtection="0"/>
    <xf numFmtId="0" fontId="162" fillId="63" borderId="0" applyNumberFormat="0" applyBorder="0" applyAlignment="0" applyProtection="0"/>
    <xf numFmtId="0" fontId="162" fillId="6" borderId="0" applyNumberFormat="0" applyBorder="0" applyAlignment="0" applyProtection="0"/>
    <xf numFmtId="0" fontId="162" fillId="5" borderId="0" applyNumberFormat="0" applyBorder="0" applyAlignment="0" applyProtection="0"/>
    <xf numFmtId="0" fontId="162" fillId="2" borderId="0" applyNumberFormat="0" applyBorder="0" applyAlignment="0" applyProtection="0"/>
    <xf numFmtId="0" fontId="162" fillId="3" borderId="0" applyNumberFormat="0" applyBorder="0" applyAlignment="0" applyProtection="0"/>
    <xf numFmtId="0" fontId="162" fillId="64" borderId="0" applyNumberFormat="0" applyBorder="0" applyAlignment="0" applyProtection="0"/>
    <xf numFmtId="0" fontId="162" fillId="63" borderId="0" applyNumberFormat="0" applyBorder="0" applyAlignment="0" applyProtection="0"/>
    <xf numFmtId="0" fontId="162" fillId="2" borderId="0" applyNumberFormat="0" applyBorder="0" applyAlignment="0" applyProtection="0"/>
    <xf numFmtId="0" fontId="162" fillId="10" borderId="0" applyNumberFormat="0" applyBorder="0" applyAlignment="0" applyProtection="0"/>
    <xf numFmtId="0" fontId="163" fillId="65" borderId="0" applyNumberFormat="0" applyBorder="0" applyAlignment="0" applyProtection="0"/>
    <xf numFmtId="0" fontId="163" fillId="3" borderId="0" applyNumberFormat="0" applyBorder="0" applyAlignment="0" applyProtection="0"/>
    <xf numFmtId="0" fontId="163" fillId="64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0" fontId="163" fillId="69" borderId="0" applyNumberFormat="0" applyBorder="0" applyAlignment="0" applyProtection="0"/>
    <xf numFmtId="0" fontId="163" fillId="70" borderId="0" applyNumberFormat="0" applyBorder="0" applyAlignment="0" applyProtection="0"/>
    <xf numFmtId="0" fontId="163" fillId="71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9" borderId="0" applyNumberFormat="0" applyBorder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2" fillId="0" borderId="19" applyNumberFormat="0" applyFill="0" applyAlignment="0" applyProtection="0"/>
    <xf numFmtId="0" fontId="173" fillId="0" borderId="20" applyNumberFormat="0" applyFill="0" applyAlignment="0" applyProtection="0"/>
    <xf numFmtId="0" fontId="174" fillId="0" borderId="21" applyNumberFormat="0" applyFill="0" applyAlignment="0" applyProtection="0"/>
    <xf numFmtId="0" fontId="174" fillId="0" borderId="0" applyNumberFormat="0" applyFill="0" applyBorder="0" applyAlignment="0" applyProtection="0"/>
    <xf numFmtId="0" fontId="175" fillId="0" borderId="23" applyNumberFormat="0" applyFill="0" applyAlignment="0" applyProtection="0"/>
    <xf numFmtId="0" fontId="176" fillId="73" borderId="2" applyNumberFormat="0" applyAlignment="0" applyProtection="0"/>
    <xf numFmtId="0" fontId="177" fillId="7" borderId="0" applyNumberFormat="0" applyBorder="0" applyAlignment="0" applyProtection="0"/>
    <xf numFmtId="0" fontId="178" fillId="8" borderId="0" applyNumberFormat="0" applyBorder="0" applyAlignment="0" applyProtection="0"/>
    <xf numFmtId="0" fontId="179" fillId="0" borderId="0" applyNumberFormat="0" applyFill="0" applyBorder="0" applyAlignment="0" applyProtection="0"/>
    <xf numFmtId="0" fontId="118" fillId="4" borderId="7" applyNumberFormat="0" applyFont="0" applyAlignment="0" applyProtection="0"/>
    <xf numFmtId="0" fontId="180" fillId="0" borderId="22" applyNumberFormat="0" applyFill="0" applyAlignment="0" applyProtection="0"/>
    <xf numFmtId="0" fontId="181" fillId="0" borderId="0" applyNumberFormat="0" applyFill="0" applyBorder="0" applyAlignment="0" applyProtection="0"/>
    <xf numFmtId="0" fontId="182" fillId="62" borderId="0" applyNumberFormat="0" applyBorder="0" applyAlignment="0" applyProtection="0"/>
    <xf numFmtId="0" fontId="17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9" fillId="0" borderId="0"/>
    <xf numFmtId="9" fontId="2" fillId="0" borderId="0" applyFont="0" applyFill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75" fillId="0" borderId="23" applyNumberFormat="0" applyFill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69" fillId="72" borderId="8" applyNumberFormat="0" applyAlignment="0" applyProtection="0"/>
    <xf numFmtId="0" fontId="168" fillId="5" borderId="1" applyNumberFormat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64" fillId="72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32" fillId="72" borderId="8" applyNumberForma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19" fillId="0" borderId="0"/>
    <xf numFmtId="0" fontId="183" fillId="74" borderId="0" applyNumberFormat="0" applyBorder="0" applyAlignment="0" applyProtection="0"/>
    <xf numFmtId="0" fontId="184" fillId="75" borderId="0" applyNumberFormat="0" applyBorder="0" applyAlignment="0" applyProtection="0"/>
    <xf numFmtId="0" fontId="185" fillId="76" borderId="0" applyNumberFormat="0" applyBorder="0" applyAlignment="0" applyProtection="0"/>
    <xf numFmtId="0" fontId="186" fillId="77" borderId="12" applyNumberFormat="0" applyAlignment="0" applyProtection="0"/>
    <xf numFmtId="0" fontId="187" fillId="78" borderId="13" applyNumberFormat="0" applyAlignment="0" applyProtection="0"/>
    <xf numFmtId="0" fontId="188" fillId="78" borderId="12" applyNumberFormat="0" applyAlignment="0" applyProtection="0"/>
    <xf numFmtId="0" fontId="189" fillId="0" borderId="14" applyNumberFormat="0" applyFill="0" applyAlignment="0" applyProtection="0"/>
    <xf numFmtId="0" fontId="190" fillId="79" borderId="15" applyNumberFormat="0" applyAlignment="0" applyProtection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" applyNumberFormat="0" applyFill="0" applyAlignment="0" applyProtection="0"/>
    <xf numFmtId="0" fontId="194" fillId="81" borderId="0" applyNumberFormat="0" applyBorder="0" applyAlignment="0" applyProtection="0"/>
    <xf numFmtId="0" fontId="194" fillId="85" borderId="0" applyNumberFormat="0" applyBorder="0" applyAlignment="0" applyProtection="0"/>
    <xf numFmtId="0" fontId="194" fillId="89" borderId="0" applyNumberFormat="0" applyBorder="0" applyAlignment="0" applyProtection="0"/>
    <xf numFmtId="0" fontId="194" fillId="93" borderId="0" applyNumberFormat="0" applyBorder="0" applyAlignment="0" applyProtection="0"/>
    <xf numFmtId="0" fontId="194" fillId="97" borderId="0" applyNumberFormat="0" applyBorder="0" applyAlignment="0" applyProtection="0"/>
    <xf numFmtId="0" fontId="194" fillId="101" borderId="0" applyNumberFormat="0" applyBorder="0" applyAlignment="0" applyProtection="0"/>
    <xf numFmtId="0" fontId="119" fillId="0" borderId="0"/>
    <xf numFmtId="0" fontId="119" fillId="80" borderId="16" applyNumberFormat="0" applyFont="0" applyAlignment="0" applyProtection="0"/>
    <xf numFmtId="0" fontId="162" fillId="5" borderId="0" applyNumberFormat="0" applyBorder="0" applyAlignment="0" applyProtection="0"/>
    <xf numFmtId="0" fontId="163" fillId="3" borderId="0" applyNumberFormat="0" applyBorder="0" applyAlignment="0" applyProtection="0"/>
    <xf numFmtId="0" fontId="162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63" fillId="68" borderId="0" applyNumberFormat="0" applyBorder="0" applyAlignment="0" applyProtection="0"/>
    <xf numFmtId="0" fontId="17" fillId="7" borderId="0" applyNumberFormat="0" applyBorder="0" applyAlignment="0" applyProtection="0"/>
    <xf numFmtId="0" fontId="163" fillId="66" borderId="0" applyNumberFormat="0" applyBorder="0" applyAlignment="0" applyProtection="0"/>
    <xf numFmtId="0" fontId="16" fillId="2" borderId="0" applyNumberFormat="0" applyBorder="0" applyAlignment="0" applyProtection="0"/>
    <xf numFmtId="0" fontId="163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3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2" fillId="10" borderId="0" applyNumberFormat="0" applyBorder="0" applyAlignment="0" applyProtection="0"/>
    <xf numFmtId="0" fontId="162" fillId="63" borderId="0" applyNumberFormat="0" applyBorder="0" applyAlignment="0" applyProtection="0"/>
    <xf numFmtId="0" fontId="162" fillId="64" borderId="0" applyNumberFormat="0" applyBorder="0" applyAlignment="0" applyProtection="0"/>
    <xf numFmtId="0" fontId="162" fillId="3" borderId="0" applyNumberFormat="0" applyBorder="0" applyAlignment="0" applyProtection="0"/>
    <xf numFmtId="0" fontId="162" fillId="2" borderId="0" applyNumberFormat="0" applyBorder="0" applyAlignment="0" applyProtection="0"/>
    <xf numFmtId="0" fontId="118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2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2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162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96" fillId="0" borderId="26" applyNumberFormat="0" applyFill="0" applyAlignment="0" applyProtection="0"/>
    <xf numFmtId="0" fontId="137" fillId="0" borderId="19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7" fillId="0" borderId="4" applyNumberFormat="0" applyFill="0" applyAlignment="0" applyProtection="0"/>
    <xf numFmtId="0" fontId="138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98" fillId="0" borderId="28" applyNumberFormat="0" applyFill="0" applyAlignment="0" applyProtection="0"/>
    <xf numFmtId="0" fontId="139" fillId="0" borderId="21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7" fillId="0" borderId="0"/>
    <xf numFmtId="0" fontId="200" fillId="0" borderId="0"/>
    <xf numFmtId="0" fontId="118" fillId="0" borderId="0"/>
    <xf numFmtId="0" fontId="119" fillId="0" borderId="0"/>
    <xf numFmtId="0" fontId="91" fillId="0" borderId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9" fillId="0" borderId="0"/>
    <xf numFmtId="0" fontId="91" fillId="0" borderId="0"/>
    <xf numFmtId="0" fontId="118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91" fillId="0" borderId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19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91" fillId="0" borderId="0"/>
    <xf numFmtId="0" fontId="144" fillId="0" borderId="22" applyNumberFormat="0" applyFill="0" applyAlignment="0" applyProtection="0"/>
    <xf numFmtId="0" fontId="195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18" fillId="0" borderId="0"/>
    <xf numFmtId="0" fontId="118" fillId="4" borderId="7" applyNumberFormat="0" applyFont="0" applyAlignment="0" applyProtection="0"/>
    <xf numFmtId="0" fontId="118" fillId="0" borderId="0"/>
    <xf numFmtId="0" fontId="118" fillId="4" borderId="7" applyNumberFormat="0" applyFont="0" applyAlignment="0" applyProtection="0"/>
    <xf numFmtId="187" fontId="2" fillId="0" borderId="0" applyFont="0" applyFill="0" applyBorder="0" applyAlignment="0" applyProtection="0"/>
    <xf numFmtId="187" fontId="119" fillId="0" borderId="0" applyFont="0" applyFill="0" applyBorder="0" applyAlignment="0" applyProtection="0"/>
    <xf numFmtId="186" fontId="119" fillId="0" borderId="0" applyFont="0" applyFill="0" applyBorder="0" applyAlignment="0" applyProtection="0"/>
    <xf numFmtId="0" fontId="91" fillId="0" borderId="0"/>
    <xf numFmtId="0" fontId="2" fillId="0" borderId="0"/>
    <xf numFmtId="0" fontId="201" fillId="0" borderId="0"/>
    <xf numFmtId="0" fontId="202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96" fillId="0" borderId="26" applyNumberFormat="0" applyFill="0" applyAlignment="0" applyProtection="0"/>
    <xf numFmtId="0" fontId="197" fillId="0" borderId="4" applyNumberFormat="0" applyFill="0" applyAlignment="0" applyProtection="0"/>
    <xf numFmtId="0" fontId="198" fillId="0" borderId="28" applyNumberFormat="0" applyFill="0" applyAlignment="0" applyProtection="0"/>
    <xf numFmtId="0" fontId="198" fillId="0" borderId="0" applyNumberFormat="0" applyFill="0" applyBorder="0" applyAlignment="0" applyProtection="0"/>
    <xf numFmtId="0" fontId="21" fillId="73" borderId="2" applyNumberFormat="0" applyAlignment="0" applyProtection="0"/>
    <xf numFmtId="0" fontId="199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89" fillId="0" borderId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9" fillId="78" borderId="12" applyNumberFormat="0" applyAlignment="0" applyProtection="0"/>
    <xf numFmtId="0" fontId="121" fillId="0" borderId="10" applyNumberFormat="0" applyFill="0" applyAlignment="0" applyProtection="0"/>
    <xf numFmtId="9" fontId="2" fillId="0" borderId="0" applyFont="0" applyFill="0" applyBorder="0" applyAlignment="0" applyProtection="0"/>
    <xf numFmtId="0" fontId="130" fillId="0" borderId="14" applyNumberFormat="0" applyFill="0" applyAlignment="0" applyProtection="0"/>
    <xf numFmtId="0" fontId="123" fillId="0" borderId="11" applyNumberFormat="0" applyFill="0" applyAlignment="0" applyProtection="0"/>
    <xf numFmtId="0" fontId="122" fillId="0" borderId="24" applyNumberFormat="0" applyFill="0" applyAlignment="0" applyProtection="0"/>
    <xf numFmtId="0" fontId="2" fillId="0" borderId="0"/>
    <xf numFmtId="0" fontId="17" fillId="0" borderId="0"/>
    <xf numFmtId="0" fontId="128" fillId="78" borderId="13" applyNumberFormat="0" applyAlignment="0" applyProtection="0"/>
    <xf numFmtId="0" fontId="124" fillId="74" borderId="0" applyNumberFormat="0" applyBorder="0" applyAlignment="0" applyProtection="0"/>
    <xf numFmtId="0" fontId="123" fillId="0" borderId="0" applyNumberFormat="0" applyFill="0" applyBorder="0" applyAlignment="0" applyProtection="0"/>
    <xf numFmtId="0" fontId="134" fillId="89" borderId="0" applyNumberFormat="0" applyBorder="0" applyAlignment="0" applyProtection="0"/>
    <xf numFmtId="0" fontId="134" fillId="85" borderId="0" applyNumberFormat="0" applyBorder="0" applyAlignment="0" applyProtection="0"/>
    <xf numFmtId="0" fontId="2" fillId="82" borderId="0" applyNumberFormat="0" applyBorder="0" applyAlignment="0" applyProtection="0"/>
    <xf numFmtId="0" fontId="134" fillId="88" borderId="0" applyNumberFormat="0" applyBorder="0" applyAlignment="0" applyProtection="0"/>
    <xf numFmtId="0" fontId="2" fillId="94" borderId="0" applyNumberFormat="0" applyBorder="0" applyAlignment="0" applyProtection="0"/>
    <xf numFmtId="0" fontId="132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33" fillId="0" borderId="0" applyNumberFormat="0" applyFill="0" applyBorder="0" applyAlignment="0" applyProtection="0"/>
    <xf numFmtId="0" fontId="134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34" fillId="81" borderId="0" applyNumberFormat="0" applyBorder="0" applyAlignment="0" applyProtection="0"/>
    <xf numFmtId="0" fontId="117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34" fillId="93" borderId="0" applyNumberFormat="0" applyBorder="0" applyAlignment="0" applyProtection="0"/>
    <xf numFmtId="0" fontId="134" fillId="96" borderId="0" applyNumberFormat="0" applyBorder="0" applyAlignment="0" applyProtection="0"/>
    <xf numFmtId="0" fontId="125" fillId="75" borderId="0" applyNumberFormat="0" applyBorder="0" applyAlignment="0" applyProtection="0"/>
    <xf numFmtId="0" fontId="2" fillId="90" borderId="0" applyNumberFormat="0" applyBorder="0" applyAlignment="0" applyProtection="0"/>
    <xf numFmtId="0" fontId="131" fillId="79" borderId="15" applyNumberFormat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29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4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34" fillId="96" borderId="0" applyNumberFormat="0" applyBorder="0" applyAlignment="0" applyProtection="0"/>
    <xf numFmtId="0" fontId="134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4" fillId="92" borderId="0" applyNumberFormat="0" applyBorder="0" applyAlignment="0" applyProtection="0"/>
    <xf numFmtId="0" fontId="2" fillId="102" borderId="0" applyNumberFormat="0" applyBorder="0" applyAlignment="0" applyProtection="0"/>
    <xf numFmtId="0" fontId="134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34" fillId="88" borderId="0" applyNumberFormat="0" applyBorder="0" applyAlignment="0" applyProtection="0"/>
    <xf numFmtId="0" fontId="2" fillId="103" borderId="0" applyNumberFormat="0" applyBorder="0" applyAlignment="0" applyProtection="0"/>
    <xf numFmtId="0" fontId="134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4" fillId="100" borderId="0" applyNumberFormat="0" applyBorder="0" applyAlignment="0" applyProtection="0"/>
    <xf numFmtId="0" fontId="134" fillId="96" borderId="0" applyNumberFormat="0" applyBorder="0" applyAlignment="0" applyProtection="0"/>
    <xf numFmtId="0" fontId="134" fillId="84" borderId="0" applyNumberFormat="0" applyBorder="0" applyAlignment="0" applyProtection="0"/>
    <xf numFmtId="0" fontId="134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34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203" fillId="0" borderId="0"/>
    <xf numFmtId="0" fontId="119" fillId="0" borderId="0"/>
    <xf numFmtId="0" fontId="118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89" fillId="0" borderId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19" fillId="0" borderId="0"/>
    <xf numFmtId="9" fontId="2" fillId="0" borderId="0" applyFont="0" applyFill="0" applyBorder="0" applyAlignment="0" applyProtection="0"/>
    <xf numFmtId="0" fontId="204" fillId="0" borderId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19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91" fillId="0" borderId="0"/>
    <xf numFmtId="0" fontId="118" fillId="0" borderId="0"/>
    <xf numFmtId="0" fontId="91" fillId="0" borderId="0"/>
    <xf numFmtId="0" fontId="2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0" fontId="144" fillId="0" borderId="22" applyNumberFormat="0" applyFill="0" applyAlignment="0" applyProtection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96" fillId="0" borderId="26" applyNumberFormat="0" applyFill="0" applyAlignment="0" applyProtection="0"/>
    <xf numFmtId="0" fontId="197" fillId="0" borderId="4" applyNumberFormat="0" applyFill="0" applyAlignment="0" applyProtection="0"/>
    <xf numFmtId="0" fontId="198" fillId="0" borderId="28" applyNumberFormat="0" applyFill="0" applyAlignment="0" applyProtection="0"/>
    <xf numFmtId="0" fontId="198" fillId="0" borderId="0" applyNumberFormat="0" applyFill="0" applyBorder="0" applyAlignment="0" applyProtection="0"/>
    <xf numFmtId="0" fontId="21" fillId="73" borderId="2" applyNumberFormat="0" applyAlignment="0" applyProtection="0"/>
    <xf numFmtId="0" fontId="199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19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6" fillId="9" borderId="0" applyNumberFormat="0" applyBorder="0" applyAlignment="0" applyProtection="0"/>
    <xf numFmtId="0" fontId="134" fillId="85" borderId="0" applyNumberFormat="0" applyBorder="0" applyAlignment="0" applyProtection="0"/>
    <xf numFmtId="0" fontId="134" fillId="85" borderId="0" applyNumberFormat="0" applyBorder="0" applyAlignment="0" applyProtection="0"/>
    <xf numFmtId="0" fontId="16" fillId="71" borderId="0" applyNumberFormat="0" applyBorder="0" applyAlignment="0" applyProtection="0"/>
    <xf numFmtId="0" fontId="134" fillId="89" borderId="0" applyNumberFormat="0" applyBorder="0" applyAlignment="0" applyProtection="0"/>
    <xf numFmtId="0" fontId="16" fillId="73" borderId="0" applyNumberFormat="0" applyBorder="0" applyAlignment="0" applyProtection="0"/>
    <xf numFmtId="0" fontId="134" fillId="89" borderId="0" applyNumberFormat="0" applyBorder="0" applyAlignment="0" applyProtection="0"/>
    <xf numFmtId="0" fontId="16" fillId="108" borderId="0" applyNumberFormat="0" applyBorder="0" applyAlignment="0" applyProtection="0"/>
    <xf numFmtId="0" fontId="134" fillId="93" borderId="0" applyNumberFormat="0" applyBorder="0" applyAlignment="0" applyProtection="0"/>
    <xf numFmtId="0" fontId="16" fillId="10" borderId="0" applyNumberFormat="0" applyBorder="0" applyAlignment="0" applyProtection="0"/>
    <xf numFmtId="0" fontId="134" fillId="93" borderId="0" applyNumberFormat="0" applyBorder="0" applyAlignment="0" applyProtection="0"/>
    <xf numFmtId="0" fontId="16" fillId="67" borderId="0" applyNumberFormat="0" applyBorder="0" applyAlignment="0" applyProtection="0"/>
    <xf numFmtId="0" fontId="134" fillId="97" borderId="0" applyNumberFormat="0" applyBorder="0" applyAlignment="0" applyProtection="0"/>
    <xf numFmtId="0" fontId="16" fillId="69" borderId="0" applyNumberFormat="0" applyBorder="0" applyAlignment="0" applyProtection="0"/>
    <xf numFmtId="0" fontId="134" fillId="97" borderId="0" applyNumberFormat="0" applyBorder="0" applyAlignment="0" applyProtection="0"/>
    <xf numFmtId="0" fontId="16" fillId="9" borderId="0" applyNumberFormat="0" applyBorder="0" applyAlignment="0" applyProtection="0"/>
    <xf numFmtId="0" fontId="134" fillId="101" borderId="0" applyNumberFormat="0" applyBorder="0" applyAlignment="0" applyProtection="0"/>
    <xf numFmtId="0" fontId="16" fillId="71" borderId="0" applyNumberFormat="0" applyBorder="0" applyAlignment="0" applyProtection="0"/>
    <xf numFmtId="0" fontId="134" fillId="101" borderId="0" applyNumberFormat="0" applyBorder="0" applyAlignment="0" applyProtection="0"/>
    <xf numFmtId="0" fontId="135" fillId="5" borderId="1" applyNumberFormat="0" applyAlignment="0" applyProtection="0"/>
    <xf numFmtId="0" fontId="127" fillId="77" borderId="12" applyNumberFormat="0" applyAlignment="0" applyProtection="0"/>
    <xf numFmtId="0" fontId="127" fillId="77" borderId="12" applyNumberFormat="0" applyAlignment="0" applyProtection="0"/>
    <xf numFmtId="0" fontId="32" fillId="107" borderId="8" applyNumberFormat="0" applyAlignment="0" applyProtection="0"/>
    <xf numFmtId="0" fontId="128" fillId="78" borderId="13" applyNumberFormat="0" applyAlignment="0" applyProtection="0"/>
    <xf numFmtId="0" fontId="32" fillId="72" borderId="8" applyNumberFormat="0" applyAlignment="0" applyProtection="0"/>
    <xf numFmtId="0" fontId="128" fillId="78" borderId="13" applyNumberFormat="0" applyAlignment="0" applyProtection="0"/>
    <xf numFmtId="0" fontId="136" fillId="107" borderId="1" applyNumberFormat="0" applyAlignment="0" applyProtection="0"/>
    <xf numFmtId="0" fontId="129" fillId="78" borderId="12" applyNumberFormat="0" applyAlignment="0" applyProtection="0"/>
    <xf numFmtId="0" fontId="136" fillId="72" borderId="1" applyNumberFormat="0" applyAlignment="0" applyProtection="0"/>
    <xf numFmtId="0" fontId="129" fillId="78" borderId="12" applyNumberFormat="0" applyAlignment="0" applyProtection="0"/>
    <xf numFmtId="0" fontId="26" fillId="0" borderId="26" applyNumberFormat="0" applyFill="0" applyAlignment="0" applyProtection="0"/>
    <xf numFmtId="0" fontId="121" fillId="0" borderId="10" applyNumberFormat="0" applyFill="0" applyAlignment="0" applyProtection="0"/>
    <xf numFmtId="0" fontId="196" fillId="0" borderId="26" applyNumberFormat="0" applyFill="0" applyAlignment="0" applyProtection="0"/>
    <xf numFmtId="0" fontId="121" fillId="0" borderId="10" applyNumberFormat="0" applyFill="0" applyAlignment="0" applyProtection="0"/>
    <xf numFmtId="0" fontId="27" fillId="0" borderId="20" applyNumberFormat="0" applyFill="0" applyAlignment="0" applyProtection="0"/>
    <xf numFmtId="0" fontId="122" fillId="0" borderId="24" applyNumberFormat="0" applyFill="0" applyAlignment="0" applyProtection="0"/>
    <xf numFmtId="0" fontId="197" fillId="0" borderId="4" applyNumberFormat="0" applyFill="0" applyAlignment="0" applyProtection="0"/>
    <xf numFmtId="0" fontId="122" fillId="0" borderId="24" applyNumberFormat="0" applyFill="0" applyAlignment="0" applyProtection="0"/>
    <xf numFmtId="0" fontId="28" fillId="0" borderId="27" applyNumberFormat="0" applyFill="0" applyAlignment="0" applyProtection="0"/>
    <xf numFmtId="0" fontId="123" fillId="0" borderId="11" applyNumberFormat="0" applyFill="0" applyAlignment="0" applyProtection="0"/>
    <xf numFmtId="0" fontId="198" fillId="0" borderId="28" applyNumberFormat="0" applyFill="0" applyAlignment="0" applyProtection="0"/>
    <xf numFmtId="0" fontId="123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21" fillId="70" borderId="2" applyNumberFormat="0" applyAlignment="0" applyProtection="0"/>
    <xf numFmtId="0" fontId="131" fillId="79" borderId="15" applyNumberFormat="0" applyAlignment="0" applyProtection="0"/>
    <xf numFmtId="0" fontId="21" fillId="73" borderId="2" applyNumberFormat="0" applyAlignment="0" applyProtection="0"/>
    <xf numFmtId="0" fontId="131" fillId="79" borderId="15" applyNumberFormat="0" applyAlignment="0" applyProtection="0"/>
    <xf numFmtId="0" fontId="120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26" fillId="76" borderId="0" applyNumberFormat="0" applyBorder="0" applyAlignment="0" applyProtection="0"/>
    <xf numFmtId="0" fontId="126" fillId="76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2" fillId="0" borderId="0"/>
    <xf numFmtId="0" fontId="119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200" fillId="0" borderId="0"/>
    <xf numFmtId="0" fontId="203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42" fillId="8" borderId="0" applyNumberFormat="0" applyBorder="0" applyAlignment="0" applyProtection="0"/>
    <xf numFmtId="0" fontId="125" fillId="75" borderId="0" applyNumberFormat="0" applyBorder="0" applyAlignment="0" applyProtection="0"/>
    <xf numFmtId="0" fontId="125" fillId="75" borderId="0" applyNumberFormat="0" applyBorder="0" applyAlignment="0" applyProtection="0"/>
    <xf numFmtId="0" fontId="14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4" fillId="0" borderId="22" applyNumberFormat="0" applyFill="0" applyAlignment="0" applyProtection="0"/>
    <xf numFmtId="0" fontId="130" fillId="0" borderId="14" applyNumberFormat="0" applyFill="0" applyAlignment="0" applyProtection="0"/>
    <xf numFmtId="0" fontId="130" fillId="0" borderId="14" applyNumberFormat="0" applyFill="0" applyAlignment="0" applyProtection="0"/>
    <xf numFmtId="0" fontId="19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24" fillId="74" borderId="0" applyNumberFormat="0" applyBorder="0" applyAlignment="0" applyProtection="0"/>
    <xf numFmtId="0" fontId="124" fillId="7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6" fillId="67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6" fillId="3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6" fillId="7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6" fillId="7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6" fillId="67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5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4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4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34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34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4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4" fillId="101" borderId="0" applyNumberFormat="0" applyBorder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27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28" fillId="78" borderId="13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29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21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22" fillId="0" borderId="24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23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117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31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26" fillId="76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8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8" fillId="0" borderId="0"/>
    <xf numFmtId="0" fontId="91" fillId="0" borderId="0"/>
    <xf numFmtId="0" fontId="2" fillId="0" borderId="0"/>
    <xf numFmtId="0" fontId="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91" fillId="0" borderId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25" fillId="75" borderId="0" applyNumberFormat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30" fillId="0" borderId="14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7" fontId="118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4" fillId="74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34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4" fillId="96" borderId="0" applyNumberFormat="0" applyBorder="0" applyAlignment="0" applyProtection="0"/>
    <xf numFmtId="0" fontId="2" fillId="95" borderId="0" applyNumberFormat="0" applyBorder="0" applyAlignment="0" applyProtection="0"/>
    <xf numFmtId="0" fontId="134" fillId="92" borderId="0" applyNumberFormat="0" applyBorder="0" applyAlignment="0" applyProtection="0"/>
    <xf numFmtId="0" fontId="134" fillId="88" borderId="0" applyNumberFormat="0" applyBorder="0" applyAlignment="0" applyProtection="0"/>
    <xf numFmtId="0" fontId="2" fillId="87" borderId="0" applyNumberFormat="0" applyBorder="0" applyAlignment="0" applyProtection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19" fillId="0" borderId="0"/>
    <xf numFmtId="0" fontId="134" fillId="96" borderId="0" applyNumberFormat="0" applyBorder="0" applyAlignment="0" applyProtection="0"/>
    <xf numFmtId="0" fontId="119" fillId="0" borderId="0"/>
    <xf numFmtId="0" fontId="134" fillId="84" borderId="0" applyNumberFormat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4" fillId="100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99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134" fillId="100" borderId="0" applyNumberFormat="0" applyBorder="0" applyAlignment="0" applyProtection="0"/>
    <xf numFmtId="0" fontId="2" fillId="103" borderId="0" applyNumberFormat="0" applyBorder="0" applyAlignment="0" applyProtection="0"/>
    <xf numFmtId="0" fontId="134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19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34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4" fillId="104" borderId="0" applyNumberFormat="0" applyBorder="0" applyAlignment="0" applyProtection="0"/>
    <xf numFmtId="0" fontId="134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100" borderId="0" applyNumberFormat="0" applyBorder="0" applyAlignment="0" applyProtection="0"/>
    <xf numFmtId="0" fontId="134" fillId="92" borderId="0" applyNumberFormat="0" applyBorder="0" applyAlignment="0" applyProtection="0"/>
    <xf numFmtId="0" fontId="2" fillId="99" borderId="0" applyNumberFormat="0" applyBorder="0" applyAlignment="0" applyProtection="0"/>
    <xf numFmtId="0" fontId="134" fillId="92" borderId="0" applyNumberFormat="0" applyBorder="0" applyAlignment="0" applyProtection="0"/>
    <xf numFmtId="0" fontId="134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34" fillId="92" borderId="0" applyNumberFormat="0" applyBorder="0" applyAlignment="0" applyProtection="0"/>
    <xf numFmtId="0" fontId="134" fillId="100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2" fillId="103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34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34" fillId="100" borderId="0" applyNumberFormat="0" applyBorder="0" applyAlignment="0" applyProtection="0"/>
    <xf numFmtId="0" fontId="134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4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4" fillId="104" borderId="0" applyNumberFormat="0" applyBorder="0" applyAlignment="0" applyProtection="0"/>
    <xf numFmtId="0" fontId="134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34" fillId="96" borderId="0" applyNumberFormat="0" applyBorder="0" applyAlignment="0" applyProtection="0"/>
    <xf numFmtId="0" fontId="134" fillId="88" borderId="0" applyNumberFormat="0" applyBorder="0" applyAlignment="0" applyProtection="0"/>
    <xf numFmtId="0" fontId="2" fillId="102" borderId="0" applyNumberFormat="0" applyBorder="0" applyAlignment="0" applyProtection="0"/>
    <xf numFmtId="0" fontId="134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88" borderId="0" applyNumberFormat="0" applyBorder="0" applyAlignment="0" applyProtection="0"/>
    <xf numFmtId="0" fontId="2" fillId="99" borderId="0" applyNumberFormat="0" applyBorder="0" applyAlignment="0" applyProtection="0"/>
    <xf numFmtId="0" fontId="134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01" fillId="0" borderId="0"/>
    <xf numFmtId="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201" fillId="0" borderId="0"/>
    <xf numFmtId="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8" fillId="0" borderId="0"/>
    <xf numFmtId="0" fontId="118" fillId="4" borderId="7" applyNumberFormat="0" applyFont="0" applyAlignment="0" applyProtection="0"/>
    <xf numFmtId="0" fontId="118" fillId="0" borderId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69" fillId="72" borderId="8" applyNumberFormat="0" applyAlignment="0" applyProtection="0"/>
    <xf numFmtId="0" fontId="168" fillId="5" borderId="1" applyNumberFormat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65" fillId="5" borderId="1" applyNumberFormat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9" fontId="8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119" fillId="0" borderId="0"/>
    <xf numFmtId="0" fontId="119" fillId="0" borderId="0"/>
    <xf numFmtId="0" fontId="119" fillId="0" borderId="0"/>
    <xf numFmtId="187" fontId="119" fillId="0" borderId="0" applyFont="0" applyFill="0" applyBorder="0" applyAlignment="0" applyProtection="0"/>
    <xf numFmtId="186" fontId="11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8" fillId="0" borderId="0"/>
    <xf numFmtId="0" fontId="8" fillId="0" borderId="0"/>
    <xf numFmtId="0" fontId="118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18" fillId="0" borderId="0"/>
    <xf numFmtId="0" fontId="207" fillId="0" borderId="0"/>
    <xf numFmtId="0" fontId="207" fillId="0" borderId="0"/>
    <xf numFmtId="0" fontId="118" fillId="0" borderId="0"/>
    <xf numFmtId="0" fontId="118" fillId="0" borderId="0"/>
    <xf numFmtId="0" fontId="207" fillId="0" borderId="0"/>
    <xf numFmtId="0" fontId="118" fillId="0" borderId="0"/>
    <xf numFmtId="0" fontId="118" fillId="0" borderId="0"/>
    <xf numFmtId="0" fontId="91" fillId="0" borderId="0" applyNumberFormat="0" applyFill="0" applyBorder="0" applyAlignment="0" applyProtection="0"/>
    <xf numFmtId="0" fontId="207" fillId="0" borderId="0"/>
    <xf numFmtId="0" fontId="207" fillId="0" borderId="0"/>
    <xf numFmtId="0" fontId="207" fillId="0" borderId="0"/>
    <xf numFmtId="0" fontId="118" fillId="0" borderId="0"/>
    <xf numFmtId="0" fontId="207" fillId="0" borderId="0"/>
    <xf numFmtId="0" fontId="118" fillId="0" borderId="0"/>
    <xf numFmtId="0" fontId="11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7" fillId="0" borderId="0"/>
    <xf numFmtId="0" fontId="118" fillId="0" borderId="0"/>
    <xf numFmtId="3" fontId="208" fillId="0" borderId="0" applyFont="0" applyFill="0" applyBorder="0" applyAlignment="0" applyProtection="0"/>
    <xf numFmtId="191" fontId="208" fillId="0" borderId="0" applyFont="0" applyFill="0" applyBorder="0" applyAlignment="0" applyProtection="0"/>
    <xf numFmtId="0" fontId="208" fillId="0" borderId="0" applyFont="0" applyFill="0" applyBorder="0" applyAlignment="0" applyProtection="0"/>
    <xf numFmtId="15" fontId="209" fillId="0" borderId="0"/>
    <xf numFmtId="192" fontId="89" fillId="0" borderId="0" applyFont="0" applyFill="0" applyBorder="0" applyAlignment="0" applyProtection="0"/>
    <xf numFmtId="2" fontId="208" fillId="0" borderId="0" applyFont="0" applyFill="0" applyBorder="0" applyAlignment="0" applyProtection="0"/>
    <xf numFmtId="0" fontId="210" fillId="0" borderId="0"/>
    <xf numFmtId="0" fontId="211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193" fontId="213" fillId="0" borderId="0"/>
    <xf numFmtId="4" fontId="214" fillId="109" borderId="0">
      <alignment horizontal="right"/>
    </xf>
    <xf numFmtId="0" fontId="208" fillId="0" borderId="30" applyNumberFormat="0" applyFont="0" applyFill="0" applyAlignment="0" applyProtection="0"/>
    <xf numFmtId="194" fontId="213" fillId="0" borderId="0">
      <alignment horizontal="center"/>
    </xf>
    <xf numFmtId="195" fontId="213" fillId="0" borderId="0"/>
    <xf numFmtId="196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18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4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4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4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4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104" borderId="0" applyNumberFormat="0" applyBorder="0" applyAlignment="0" applyProtection="0"/>
    <xf numFmtId="187" fontId="2" fillId="0" borderId="0" applyFont="0" applyFill="0" applyBorder="0" applyAlignment="0" applyProtection="0"/>
    <xf numFmtId="187" fontId="8" fillId="0" borderId="0" applyFont="0" applyFill="0" applyBorder="0" applyAlignment="0" applyProtection="0"/>
    <xf numFmtId="197" fontId="205" fillId="0" borderId="0">
      <alignment horizontal="center"/>
    </xf>
    <xf numFmtId="198" fontId="205" fillId="0" borderId="0">
      <alignment horizontal="center"/>
    </xf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2" fillId="82" borderId="0" applyNumberFormat="0" applyBorder="0" applyAlignment="0" applyProtection="0"/>
    <xf numFmtId="0" fontId="134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34" fillId="93" borderId="0" applyNumberFormat="0" applyBorder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8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7" fontId="91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91" fillId="0" borderId="0" applyFont="0" applyFill="0" applyBorder="0" applyAlignment="0" applyProtection="0"/>
    <xf numFmtId="187" fontId="91" fillId="0" borderId="0" applyFont="0" applyFill="0" applyBorder="0" applyAlignment="0" applyProtection="0"/>
    <xf numFmtId="0" fontId="8" fillId="0" borderId="0"/>
    <xf numFmtId="0" fontId="215" fillId="0" borderId="0"/>
    <xf numFmtId="0" fontId="64" fillId="0" borderId="0"/>
    <xf numFmtId="9" fontId="64" fillId="0" borderId="0" applyFont="0" applyFill="0" applyBorder="0" applyAlignment="0" applyProtection="0"/>
    <xf numFmtId="0" fontId="145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4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6" fillId="0" borderId="34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17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18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200" fontId="91" fillId="0" borderId="0" applyFont="0" applyFill="0" applyBorder="0" applyAlignment="0" applyProtection="0"/>
    <xf numFmtId="0" fontId="3" fillId="0" borderId="0"/>
    <xf numFmtId="0" fontId="49" fillId="0" borderId="0"/>
    <xf numFmtId="0" fontId="220" fillId="0" borderId="0"/>
    <xf numFmtId="0" fontId="201" fillId="0" borderId="0"/>
    <xf numFmtId="0" fontId="201" fillId="0" borderId="0"/>
    <xf numFmtId="0" fontId="8" fillId="0" borderId="0"/>
    <xf numFmtId="0" fontId="61" fillId="0" borderId="0">
      <alignment horizontal="center" vertical="center" wrapText="1"/>
    </xf>
    <xf numFmtId="0" fontId="221" fillId="0" borderId="0" applyNumberFormat="0" applyFill="0" applyBorder="0" applyAlignment="0" applyProtection="0"/>
    <xf numFmtId="0" fontId="224" fillId="61" borderId="0" applyNumberFormat="0" applyBorder="0" applyAlignment="0" applyProtection="0"/>
    <xf numFmtId="0" fontId="224" fillId="64" borderId="0" applyNumberFormat="0" applyBorder="0" applyAlignment="0" applyProtection="0"/>
    <xf numFmtId="0" fontId="224" fillId="8" borderId="0" applyNumberFormat="0" applyBorder="0" applyAlignment="0" applyProtection="0"/>
    <xf numFmtId="0" fontId="224" fillId="5" borderId="0" applyNumberFormat="0" applyBorder="0" applyAlignment="0" applyProtection="0"/>
    <xf numFmtId="0" fontId="224" fillId="62" borderId="0" applyNumberFormat="0" applyBorder="0" applyAlignment="0" applyProtection="0"/>
    <xf numFmtId="0" fontId="224" fillId="3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3" borderId="0" applyNumberFormat="0" applyBorder="0" applyAlignment="0" applyProtection="0"/>
    <xf numFmtId="0" fontId="2" fillId="87" borderId="0" applyNumberFormat="0" applyBorder="0" applyAlignment="0" applyProtection="0"/>
    <xf numFmtId="0" fontId="224" fillId="64" borderId="0" applyNumberFormat="0" applyBorder="0" applyAlignment="0" applyProtection="0"/>
    <xf numFmtId="0" fontId="224" fillId="63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103" borderId="0" applyNumberFormat="0" applyBorder="0" applyAlignment="0" applyProtection="0"/>
    <xf numFmtId="0" fontId="225" fillId="65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17" fillId="63" borderId="0" applyNumberFormat="0" applyBorder="0" applyAlignment="0" applyProtection="0"/>
    <xf numFmtId="0" fontId="225" fillId="64" borderId="0" applyNumberFormat="0" applyBorder="0" applyAlignment="0" applyProtection="0"/>
    <xf numFmtId="0" fontId="224" fillId="8" borderId="0" applyNumberFormat="0" applyBorder="0" applyAlignment="0" applyProtection="0"/>
    <xf numFmtId="0" fontId="225" fillId="66" borderId="0" applyNumberFormat="0" applyBorder="0" applyAlignment="0" applyProtection="0"/>
    <xf numFmtId="0" fontId="225" fillId="67" borderId="0" applyNumberFormat="0" applyBorder="0" applyAlignment="0" applyProtection="0"/>
    <xf numFmtId="0" fontId="2" fillId="5" borderId="0" applyNumberFormat="0" applyBorder="0" applyAlignment="0" applyProtection="0"/>
    <xf numFmtId="0" fontId="225" fillId="68" borderId="0" applyNumberFormat="0" applyBorder="0" applyAlignment="0" applyProtection="0"/>
    <xf numFmtId="0" fontId="134" fillId="5" borderId="0" applyNumberFormat="0" applyBorder="0" applyAlignment="0" applyProtection="0"/>
    <xf numFmtId="201" fontId="223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5" fillId="69" borderId="0" applyNumberFormat="0" applyBorder="0" applyAlignment="0" applyProtection="0"/>
    <xf numFmtId="0" fontId="2" fillId="95" borderId="0" applyNumberFormat="0" applyBorder="0" applyAlignment="0" applyProtection="0"/>
    <xf numFmtId="0" fontId="225" fillId="70" borderId="0" applyNumberFormat="0" applyBorder="0" applyAlignment="0" applyProtection="0"/>
    <xf numFmtId="0" fontId="2" fillId="103" borderId="0" applyNumberFormat="0" applyBorder="0" applyAlignment="0" applyProtection="0"/>
    <xf numFmtId="0" fontId="225" fillId="71" borderId="0" applyNumberFormat="0" applyBorder="0" applyAlignment="0" applyProtection="0"/>
    <xf numFmtId="0" fontId="2" fillId="94" borderId="0" applyNumberFormat="0" applyBorder="0" applyAlignment="0" applyProtection="0"/>
    <xf numFmtId="0" fontId="225" fillId="66" borderId="0" applyNumberFormat="0" applyBorder="0" applyAlignment="0" applyProtection="0"/>
    <xf numFmtId="0" fontId="2" fillId="5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225" fillId="9" borderId="0" applyNumberFormat="0" applyBorder="0" applyAlignment="0" applyProtection="0"/>
    <xf numFmtId="0" fontId="226" fillId="5" borderId="1" applyNumberFormat="0" applyAlignment="0" applyProtection="0"/>
    <xf numFmtId="0" fontId="2" fillId="72" borderId="0" applyNumberFormat="0" applyBorder="0" applyAlignment="0" applyProtection="0"/>
    <xf numFmtId="0" fontId="227" fillId="72" borderId="8" applyNumberFormat="0" applyAlignment="0" applyProtection="0"/>
    <xf numFmtId="0" fontId="2" fillId="5" borderId="0" applyNumberFormat="0" applyBorder="0" applyAlignment="0" applyProtection="0"/>
    <xf numFmtId="0" fontId="228" fillId="72" borderId="1" applyNumberFormat="0" applyAlignment="0" applyProtection="0"/>
    <xf numFmtId="0" fontId="2" fillId="103" borderId="0" applyNumberFormat="0" applyBorder="0" applyAlignment="0" applyProtection="0"/>
    <xf numFmtId="0" fontId="229" fillId="0" borderId="19" applyNumberFormat="0" applyFill="0" applyAlignment="0" applyProtection="0"/>
    <xf numFmtId="0" fontId="17" fillId="62" borderId="0" applyNumberFormat="0" applyBorder="0" applyAlignment="0" applyProtection="0"/>
    <xf numFmtId="0" fontId="230" fillId="0" borderId="20" applyNumberFormat="0" applyFill="0" applyAlignment="0" applyProtection="0"/>
    <xf numFmtId="0" fontId="225" fillId="68" borderId="0" applyNumberFormat="0" applyBorder="0" applyAlignment="0" applyProtection="0"/>
    <xf numFmtId="0" fontId="231" fillId="0" borderId="21" applyNumberFormat="0" applyFill="0" applyAlignment="0" applyProtection="0"/>
    <xf numFmtId="0" fontId="17" fillId="64" borderId="0" applyNumberFormat="0" applyBorder="0" applyAlignment="0" applyProtection="0"/>
    <xf numFmtId="0" fontId="231" fillId="0" borderId="0" applyNumberFormat="0" applyFill="0" applyBorder="0" applyAlignment="0" applyProtection="0"/>
    <xf numFmtId="0" fontId="225" fillId="66" borderId="0" applyNumberFormat="0" applyBorder="0" applyAlignment="0" applyProtection="0"/>
    <xf numFmtId="0" fontId="232" fillId="0" borderId="23" applyNumberFormat="0" applyFill="0" applyAlignment="0" applyProtection="0"/>
    <xf numFmtId="0" fontId="225" fillId="64" borderId="0" applyNumberFormat="0" applyBorder="0" applyAlignment="0" applyProtection="0"/>
    <xf numFmtId="0" fontId="233" fillId="73" borderId="2" applyNumberFormat="0" applyAlignment="0" applyProtection="0"/>
    <xf numFmtId="0" fontId="225" fillId="3" borderId="0" applyNumberFormat="0" applyBorder="0" applyAlignment="0" applyProtection="0"/>
    <xf numFmtId="0" fontId="224" fillId="62" borderId="0" applyNumberFormat="0" applyBorder="0" applyAlignment="0" applyProtection="0"/>
    <xf numFmtId="0" fontId="120" fillId="0" borderId="0" applyNumberFormat="0" applyFill="0" applyBorder="0" applyAlignment="0" applyProtection="0"/>
    <xf numFmtId="0" fontId="234" fillId="7" borderId="0" applyNumberFormat="0" applyBorder="0" applyAlignment="0" applyProtection="0"/>
    <xf numFmtId="0" fontId="225" fillId="65" borderId="0" applyNumberFormat="0" applyBorder="0" applyAlignment="0" applyProtection="0"/>
    <xf numFmtId="0" fontId="224" fillId="10" borderId="0" applyNumberFormat="0" applyBorder="0" applyAlignment="0" applyProtection="0"/>
    <xf numFmtId="0" fontId="235" fillId="8" borderId="0" applyNumberFormat="0" applyBorder="0" applyAlignment="0" applyProtection="0"/>
    <xf numFmtId="0" fontId="224" fillId="2" borderId="0" applyNumberFormat="0" applyBorder="0" applyAlignment="0" applyProtection="0"/>
    <xf numFmtId="0" fontId="236" fillId="0" borderId="0" applyNumberFormat="0" applyFill="0" applyBorder="0" applyAlignment="0" applyProtection="0"/>
    <xf numFmtId="0" fontId="224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37" fillId="0" borderId="22" applyNumberFormat="0" applyFill="0" applyAlignment="0" applyProtection="0"/>
    <xf numFmtId="0" fontId="224" fillId="8" borderId="0" applyNumberFormat="0" applyBorder="0" applyAlignment="0" applyProtection="0"/>
    <xf numFmtId="0" fontId="238" fillId="0" borderId="0" applyNumberFormat="0" applyFill="0" applyBorder="0" applyAlignment="0" applyProtection="0"/>
    <xf numFmtId="0" fontId="225" fillId="64" borderId="0" applyNumberFormat="0" applyBorder="0" applyAlignment="0" applyProtection="0"/>
    <xf numFmtId="0" fontId="239" fillId="62" borderId="0" applyNumberFormat="0" applyBorder="0" applyAlignment="0" applyProtection="0"/>
    <xf numFmtId="0" fontId="224" fillId="61" borderId="0" applyNumberFormat="0" applyBorder="0" applyAlignment="0" applyProtection="0"/>
    <xf numFmtId="0" fontId="240" fillId="110" borderId="0" applyNumberFormat="0" applyBorder="0" applyAlignment="0" applyProtection="0"/>
    <xf numFmtId="0" fontId="162" fillId="107" borderId="0" applyNumberFormat="0" applyBorder="0" applyAlignment="0" applyProtection="0"/>
    <xf numFmtId="0" fontId="240" fillId="111" borderId="0" applyNumberFormat="0" applyBorder="0" applyAlignment="0" applyProtection="0"/>
    <xf numFmtId="0" fontId="162" fillId="5" borderId="0" applyNumberFormat="0" applyBorder="0" applyAlignment="0" applyProtection="0"/>
    <xf numFmtId="0" fontId="240" fillId="112" borderId="0" applyNumberFormat="0" applyBorder="0" applyAlignment="0" applyProtection="0"/>
    <xf numFmtId="0" fontId="162" fillId="4" borderId="0" applyNumberFormat="0" applyBorder="0" applyAlignment="0" applyProtection="0"/>
    <xf numFmtId="0" fontId="240" fillId="113" borderId="0" applyNumberFormat="0" applyBorder="0" applyAlignment="0" applyProtection="0"/>
    <xf numFmtId="0" fontId="162" fillId="107" borderId="0" applyNumberFormat="0" applyBorder="0" applyAlignment="0" applyProtection="0"/>
    <xf numFmtId="0" fontId="240" fillId="114" borderId="0" applyNumberFormat="0" applyBorder="0" applyAlignment="0" applyProtection="0"/>
    <xf numFmtId="0" fontId="162" fillId="6" borderId="0" applyNumberFormat="0" applyBorder="0" applyAlignment="0" applyProtection="0"/>
    <xf numFmtId="0" fontId="240" fillId="126" borderId="0" applyNumberFormat="0" applyBorder="0" applyAlignment="0" applyProtection="0"/>
    <xf numFmtId="0" fontId="162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24" fillId="61" borderId="0" applyNumberFormat="0" applyBorder="0" applyAlignment="0" applyProtection="0"/>
    <xf numFmtId="0" fontId="2" fillId="82" borderId="0" applyNumberFormat="0" applyBorder="0" applyAlignment="0" applyProtection="0"/>
    <xf numFmtId="0" fontId="225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24" fillId="8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24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62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24" fillId="5" borderId="0" applyNumberFormat="0" applyBorder="0" applyAlignment="0" applyProtection="0"/>
    <xf numFmtId="0" fontId="240" fillId="116" borderId="0" applyNumberFormat="0" applyBorder="0" applyAlignment="0" applyProtection="0"/>
    <xf numFmtId="0" fontId="162" fillId="72" borderId="0" applyNumberFormat="0" applyBorder="0" applyAlignment="0" applyProtection="0"/>
    <xf numFmtId="0" fontId="240" fillId="127" borderId="0" applyNumberFormat="0" applyBorder="0" applyAlignment="0" applyProtection="0"/>
    <xf numFmtId="0" fontId="162" fillId="3" borderId="0" applyNumberFormat="0" applyBorder="0" applyAlignment="0" applyProtection="0"/>
    <xf numFmtId="0" fontId="240" fillId="118" borderId="0" applyNumberFormat="0" applyBorder="0" applyAlignment="0" applyProtection="0"/>
    <xf numFmtId="0" fontId="162" fillId="4" borderId="0" applyNumberFormat="0" applyBorder="0" applyAlignment="0" applyProtection="0"/>
    <xf numFmtId="0" fontId="240" fillId="113" borderId="0" applyNumberFormat="0" applyBorder="0" applyAlignment="0" applyProtection="0"/>
    <xf numFmtId="0" fontId="162" fillId="72" borderId="0" applyNumberFormat="0" applyBorder="0" applyAlignment="0" applyProtection="0"/>
    <xf numFmtId="0" fontId="240" fillId="128" borderId="0" applyNumberFormat="0" applyBorder="0" applyAlignment="0" applyProtection="0"/>
    <xf numFmtId="0" fontId="162" fillId="2" borderId="0" applyNumberFormat="0" applyBorder="0" applyAlignment="0" applyProtection="0"/>
    <xf numFmtId="0" fontId="240" fillId="119" borderId="0" applyNumberFormat="0" applyBorder="0" applyAlignment="0" applyProtection="0"/>
    <xf numFmtId="0" fontId="16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24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62" fillId="2" borderId="0" applyNumberFormat="0" applyBorder="0" applyAlignment="0" applyProtection="0"/>
    <xf numFmtId="0" fontId="224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134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241" fillId="120" borderId="0" applyNumberFormat="0" applyBorder="0" applyAlignment="0" applyProtection="0"/>
    <xf numFmtId="0" fontId="163" fillId="67" borderId="0" applyNumberFormat="0" applyBorder="0" applyAlignment="0" applyProtection="0"/>
    <xf numFmtId="0" fontId="241" fillId="45" borderId="0" applyNumberFormat="0" applyBorder="0" applyAlignment="0" applyProtection="0"/>
    <xf numFmtId="0" fontId="163" fillId="3" borderId="0" applyNumberFormat="0" applyBorder="0" applyAlignment="0" applyProtection="0"/>
    <xf numFmtId="0" fontId="241" fillId="118" borderId="0" applyNumberFormat="0" applyBorder="0" applyAlignment="0" applyProtection="0"/>
    <xf numFmtId="0" fontId="163" fillId="4" borderId="0" applyNumberFormat="0" applyBorder="0" applyAlignment="0" applyProtection="0"/>
    <xf numFmtId="0" fontId="241" fillId="122" borderId="0" applyNumberFormat="0" applyBorder="0" applyAlignment="0" applyProtection="0"/>
    <xf numFmtId="0" fontId="163" fillId="72" borderId="0" applyNumberFormat="0" applyBorder="0" applyAlignment="0" applyProtection="0"/>
    <xf numFmtId="0" fontId="241" fillId="48" borderId="0" applyNumberFormat="0" applyBorder="0" applyAlignment="0" applyProtection="0"/>
    <xf numFmtId="0" fontId="163" fillId="67" borderId="0" applyNumberFormat="0" applyBorder="0" applyAlignment="0" applyProtection="0"/>
    <xf numFmtId="0" fontId="241" fillId="123" borderId="0" applyNumberFormat="0" applyBorder="0" applyAlignment="0" applyProtection="0"/>
    <xf numFmtId="0" fontId="163" fillId="5" borderId="0" applyNumberFormat="0" applyBorder="0" applyAlignment="0" applyProtection="0"/>
    <xf numFmtId="0" fontId="16" fillId="65" borderId="0" applyNumberFormat="0" applyBorder="0" applyAlignment="0" applyProtection="0"/>
    <xf numFmtId="0" fontId="134" fillId="67" borderId="0" applyNumberFormat="0" applyBorder="0" applyAlignment="0" applyProtection="0"/>
    <xf numFmtId="0" fontId="225" fillId="65" borderId="0" applyNumberFormat="0" applyBorder="0" applyAlignment="0" applyProtection="0"/>
    <xf numFmtId="0" fontId="163" fillId="3" borderId="0" applyNumberFormat="0" applyBorder="0" applyAlignment="0" applyProtection="0"/>
    <xf numFmtId="0" fontId="224" fillId="62" borderId="0" applyNumberFormat="0" applyBorder="0" applyAlignment="0" applyProtection="0"/>
    <xf numFmtId="0" fontId="16" fillId="3" borderId="0" applyNumberFormat="0" applyBorder="0" applyAlignment="0" applyProtection="0"/>
    <xf numFmtId="0" fontId="225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5" fillId="64" borderId="0" applyNumberFormat="0" applyBorder="0" applyAlignment="0" applyProtection="0"/>
    <xf numFmtId="0" fontId="16" fillId="64" borderId="0" applyNumberFormat="0" applyBorder="0" applyAlignment="0" applyProtection="0"/>
    <xf numFmtId="0" fontId="134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5" fillId="66" borderId="0" applyNumberFormat="0" applyBorder="0" applyAlignment="0" applyProtection="0"/>
    <xf numFmtId="0" fontId="16" fillId="66" borderId="0" applyNumberFormat="0" applyBorder="0" applyAlignment="0" applyProtection="0"/>
    <xf numFmtId="0" fontId="134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3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5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5" fillId="68" borderId="0" applyNumberFormat="0" applyBorder="0" applyAlignment="0" applyProtection="0"/>
    <xf numFmtId="0" fontId="16" fillId="68" borderId="0" applyNumberFormat="0" applyBorder="0" applyAlignment="0" applyProtection="0"/>
    <xf numFmtId="0" fontId="134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41" fillId="124" borderId="0" applyNumberFormat="0" applyBorder="0" applyAlignment="0" applyProtection="0"/>
    <xf numFmtId="0" fontId="163" fillId="67" borderId="0" applyNumberFormat="0" applyBorder="0" applyAlignment="0" applyProtection="0"/>
    <xf numFmtId="0" fontId="241" fillId="51" borderId="0" applyNumberFormat="0" applyBorder="0" applyAlignment="0" applyProtection="0"/>
    <xf numFmtId="0" fontId="163" fillId="70" borderId="0" applyNumberFormat="0" applyBorder="0" applyAlignment="0" applyProtection="0"/>
    <xf numFmtId="0" fontId="241" fillId="125" borderId="0" applyNumberFormat="0" applyBorder="0" applyAlignment="0" applyProtection="0"/>
    <xf numFmtId="0" fontId="163" fillId="71" borderId="0" applyNumberFormat="0" applyBorder="0" applyAlignment="0" applyProtection="0"/>
    <xf numFmtId="0" fontId="241" fillId="122" borderId="0" applyNumberFormat="0" applyBorder="0" applyAlignment="0" applyProtection="0"/>
    <xf numFmtId="0" fontId="163" fillId="108" borderId="0" applyNumberFormat="0" applyBorder="0" applyAlignment="0" applyProtection="0"/>
    <xf numFmtId="0" fontId="241" fillId="54" borderId="0" applyNumberFormat="0" applyBorder="0" applyAlignment="0" applyProtection="0"/>
    <xf numFmtId="0" fontId="163" fillId="67" borderId="0" applyNumberFormat="0" applyBorder="0" applyAlignment="0" applyProtection="0"/>
    <xf numFmtId="0" fontId="241" fillId="121" borderId="0" applyNumberFormat="0" applyBorder="0" applyAlignment="0" applyProtection="0"/>
    <xf numFmtId="0" fontId="163" fillId="9" borderId="0" applyNumberFormat="0" applyBorder="0" applyAlignment="0" applyProtection="0"/>
    <xf numFmtId="0" fontId="259" fillId="59" borderId="0" applyNumberFormat="0" applyBorder="0" applyAlignment="0" applyProtection="0"/>
    <xf numFmtId="0" fontId="178" fillId="8" borderId="0" applyNumberFormat="0" applyBorder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170" fillId="107" borderId="1" applyNumberFormat="0" applyAlignment="0" applyProtection="0"/>
    <xf numFmtId="0" fontId="170" fillId="107" borderId="1" applyNumberFormat="0" applyAlignment="0" applyProtection="0"/>
    <xf numFmtId="0" fontId="242" fillId="105" borderId="1" applyNumberFormat="0" applyAlignment="0" applyProtection="0"/>
    <xf numFmtId="0" fontId="243" fillId="57" borderId="15" applyNumberFormat="0" applyAlignment="0" applyProtection="0"/>
    <xf numFmtId="0" fontId="176" fillId="73" borderId="2" applyNumberFormat="0" applyAlignment="0" applyProtection="0"/>
    <xf numFmtId="0" fontId="3" fillId="0" borderId="0"/>
    <xf numFmtId="202" fontId="91" fillId="0" borderId="0" applyFont="0" applyFill="0" applyBorder="0" applyAlignment="0" applyProtection="0"/>
    <xf numFmtId="165" fontId="244" fillId="0" borderId="0"/>
    <xf numFmtId="0" fontId="260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61" fillId="60" borderId="0" applyNumberFormat="0" applyBorder="0" applyAlignment="0" applyProtection="0"/>
    <xf numFmtId="0" fontId="182" fillId="62" borderId="0" applyNumberFormat="0" applyBorder="0" applyAlignment="0" applyProtection="0"/>
    <xf numFmtId="0" fontId="245" fillId="0" borderId="19" applyNumberFormat="0" applyFill="0" applyAlignment="0" applyProtection="0"/>
    <xf numFmtId="0" fontId="246" fillId="0" borderId="26" applyNumberFormat="0" applyFill="0" applyAlignment="0" applyProtection="0"/>
    <xf numFmtId="0" fontId="247" fillId="0" borderId="38" applyNumberFormat="0" applyFill="0" applyAlignment="0" applyProtection="0"/>
    <xf numFmtId="0" fontId="248" fillId="0" borderId="20" applyNumberFormat="0" applyFill="0" applyAlignment="0" applyProtection="0"/>
    <xf numFmtId="0" fontId="249" fillId="0" borderId="21" applyNumberFormat="0" applyFill="0" applyAlignment="0" applyProtection="0"/>
    <xf numFmtId="0" fontId="250" fillId="0" borderId="27" applyNumberFormat="0" applyFill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51" fillId="30" borderId="1" applyNumberFormat="0" applyAlignment="0" applyProtection="0"/>
    <xf numFmtId="0" fontId="262" fillId="0" borderId="14" applyNumberFormat="0" applyFill="0" applyAlignment="0" applyProtection="0"/>
    <xf numFmtId="0" fontId="180" fillId="0" borderId="22" applyNumberFormat="0" applyFill="0" applyAlignment="0" applyProtection="0"/>
    <xf numFmtId="0" fontId="263" fillId="58" borderId="0" applyNumberFormat="0" applyBorder="0" applyAlignment="0" applyProtection="0"/>
    <xf numFmtId="0" fontId="177" fillId="5" borderId="0" applyNumberFormat="0" applyBorder="0" applyAlignment="0" applyProtection="0"/>
    <xf numFmtId="0" fontId="91" fillId="0" borderId="0">
      <alignment vertical="top"/>
    </xf>
    <xf numFmtId="0" fontId="240" fillId="0" borderId="0"/>
    <xf numFmtId="0" fontId="22" fillId="0" borderId="0"/>
    <xf numFmtId="0" fontId="224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52" fillId="4" borderId="7" applyNumberFormat="0" applyFont="0" applyAlignment="0" applyProtection="0"/>
    <xf numFmtId="0" fontId="252" fillId="4" borderId="7" applyNumberFormat="0" applyFont="0" applyAlignment="0" applyProtection="0"/>
    <xf numFmtId="0" fontId="91" fillId="31" borderId="7" applyNumberFormat="0" applyFon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169" fillId="107" borderId="8" applyNumberFormat="0" applyAlignment="0" applyProtection="0"/>
    <xf numFmtId="0" fontId="169" fillId="107" borderId="8" applyNumberFormat="0" applyAlignment="0" applyProtection="0"/>
    <xf numFmtId="0" fontId="253" fillId="105" borderId="8" applyNumberFormat="0" applyAlignment="0" applyProtection="0"/>
    <xf numFmtId="9" fontId="91" fillId="0" borderId="0" applyFont="0" applyFill="0" applyBorder="0" applyAlignment="0" applyProtection="0"/>
    <xf numFmtId="0" fontId="254" fillId="0" borderId="0">
      <alignment vertical="top"/>
    </xf>
    <xf numFmtId="0" fontId="33" fillId="0" borderId="0" applyNumberFormat="0" applyFill="0" applyBorder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255" fillId="0" borderId="36" applyNumberFormat="0" applyFill="0" applyAlignment="0" applyProtection="0"/>
    <xf numFmtId="0" fontId="181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34" fillId="67" borderId="0" applyNumberFormat="0" applyBorder="0" applyAlignment="0" applyProtection="0"/>
    <xf numFmtId="0" fontId="225" fillId="69" borderId="0" applyNumberFormat="0" applyBorder="0" applyAlignment="0" applyProtection="0"/>
    <xf numFmtId="0" fontId="163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5" fillId="70" borderId="0" applyNumberFormat="0" applyBorder="0" applyAlignment="0" applyProtection="0"/>
    <xf numFmtId="0" fontId="163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5" fillId="71" borderId="0" applyNumberFormat="0" applyBorder="0" applyAlignment="0" applyProtection="0"/>
    <xf numFmtId="0" fontId="16" fillId="66" borderId="0" applyNumberFormat="0" applyBorder="0" applyAlignment="0" applyProtection="0"/>
    <xf numFmtId="0" fontId="134" fillId="108" borderId="0" applyNumberFormat="0" applyBorder="0" applyAlignment="0" applyProtection="0"/>
    <xf numFmtId="0" fontId="225" fillId="66" borderId="0" applyNumberFormat="0" applyBorder="0" applyAlignment="0" applyProtection="0"/>
    <xf numFmtId="0" fontId="16" fillId="67" borderId="0" applyNumberFormat="0" applyBorder="0" applyAlignment="0" applyProtection="0"/>
    <xf numFmtId="0" fontId="225" fillId="67" borderId="0" applyNumberFormat="0" applyBorder="0" applyAlignment="0" applyProtection="0"/>
    <xf numFmtId="0" fontId="163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5" fillId="9" borderId="0" applyNumberFormat="0" applyBorder="0" applyAlignment="0" applyProtection="0"/>
    <xf numFmtId="0" fontId="13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224" fillId="3" borderId="0" applyNumberFormat="0" applyBorder="0" applyAlignment="0" applyProtection="0"/>
    <xf numFmtId="0" fontId="226" fillId="5" borderId="1" applyNumberFormat="0" applyAlignment="0" applyProtection="0"/>
    <xf numFmtId="203" fontId="222" fillId="0" borderId="35">
      <alignment horizontal="center" vertical="center" wrapText="1"/>
    </xf>
    <xf numFmtId="188" fontId="222" fillId="0" borderId="31">
      <alignment horizontal="right" vertical="center"/>
    </xf>
    <xf numFmtId="3" fontId="222" fillId="0" borderId="31">
      <alignment horizontal="right" vertical="center"/>
    </xf>
    <xf numFmtId="0" fontId="169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28" fillId="107" borderId="13" applyNumberFormat="0" applyAlignment="0" applyProtection="0"/>
    <xf numFmtId="0" fontId="227" fillId="72" borderId="8" applyNumberFormat="0" applyAlignment="0" applyProtection="0"/>
    <xf numFmtId="0" fontId="170" fillId="107" borderId="1" applyNumberFormat="0" applyAlignment="0" applyProtection="0"/>
    <xf numFmtId="0" fontId="170" fillId="107" borderId="1" applyNumberFormat="0" applyAlignment="0" applyProtection="0"/>
    <xf numFmtId="0" fontId="136" fillId="72" borderId="1" applyNumberFormat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129" fillId="107" borderId="12" applyNumberFormat="0" applyAlignment="0" applyProtection="0"/>
    <xf numFmtId="0" fontId="228" fillId="72" borderId="1" applyNumberFormat="0" applyAlignment="0" applyProtection="0"/>
    <xf numFmtId="0" fontId="264" fillId="0" borderId="0" applyNumberFormat="0" applyFill="0" applyBorder="0" applyAlignment="0" applyProtection="0">
      <alignment vertical="top"/>
      <protection locked="0"/>
    </xf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265" fillId="0" borderId="26" applyNumberFormat="0" applyFill="0" applyAlignment="0" applyProtection="0"/>
    <xf numFmtId="0" fontId="248" fillId="0" borderId="20" applyNumberFormat="0" applyFill="0" applyAlignment="0" applyProtection="0"/>
    <xf numFmtId="0" fontId="138" fillId="0" borderId="20" applyNumberFormat="0" applyFill="0" applyAlignment="0" applyProtection="0"/>
    <xf numFmtId="0" fontId="138" fillId="0" borderId="20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30" fillId="0" borderId="20" applyNumberFormat="0" applyFill="0" applyAlignment="0" applyProtection="0"/>
    <xf numFmtId="0" fontId="225" fillId="67" borderId="0" applyNumberFormat="0" applyBorder="0" applyAlignment="0" applyProtection="0"/>
    <xf numFmtId="0" fontId="2" fillId="87" borderId="0" applyNumberFormat="0" applyBorder="0" applyAlignment="0" applyProtection="0"/>
    <xf numFmtId="0" fontId="267" fillId="0" borderId="27" applyNumberFormat="0" applyFill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67" fillId="0" borderId="0" applyNumberFormat="0" applyFill="0" applyBorder="0" applyAlignment="0" applyProtection="0"/>
    <xf numFmtId="0" fontId="175" fillId="0" borderId="29" applyNumberFormat="0" applyFill="0" applyAlignment="0" applyProtection="0"/>
    <xf numFmtId="0" fontId="225" fillId="64" borderId="0" applyNumberFormat="0" applyBorder="0" applyAlignment="0" applyProtection="0"/>
    <xf numFmtId="0" fontId="224" fillId="8" borderId="0" applyNumberFormat="0" applyBorder="0" applyAlignment="0" applyProtection="0"/>
    <xf numFmtId="0" fontId="117" fillId="0" borderId="29" applyNumberFormat="0" applyFill="0" applyAlignment="0" applyProtection="0"/>
    <xf numFmtId="0" fontId="232" fillId="0" borderId="23" applyNumberFormat="0" applyFill="0" applyAlignment="0" applyProtection="0"/>
    <xf numFmtId="0" fontId="21" fillId="73" borderId="2" applyNumberFormat="0" applyAlignment="0" applyProtection="0"/>
    <xf numFmtId="0" fontId="233" fillId="73" borderId="2" applyNumberFormat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268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219" fillId="0" borderId="0">
      <alignment horizontal="center" vertical="center" wrapText="1"/>
    </xf>
    <xf numFmtId="1" fontId="3" fillId="0" borderId="31" applyNumberFormat="0" applyBorder="0">
      <alignment horizontal="center" vertical="center" wrapText="1"/>
    </xf>
    <xf numFmtId="1" fontId="61" fillId="0" borderId="33" applyBorder="0">
      <alignment vertical="center"/>
    </xf>
    <xf numFmtId="1" fontId="61" fillId="0" borderId="33" applyBorder="0">
      <alignment vertical="center"/>
    </xf>
    <xf numFmtId="0" fontId="177" fillId="5" borderId="0" applyNumberFormat="0" applyBorder="0" applyAlignment="0" applyProtection="0"/>
    <xf numFmtId="0" fontId="2" fillId="103" borderId="0" applyNumberFormat="0" applyBorder="0" applyAlignment="0" applyProtection="0"/>
    <xf numFmtId="0" fontId="141" fillId="7" borderId="0" applyNumberFormat="0" applyBorder="0" applyAlignment="0" applyProtection="0"/>
    <xf numFmtId="0" fontId="234" fillId="7" borderId="0" applyNumberFormat="0" applyBorder="0" applyAlignment="0" applyProtection="0"/>
    <xf numFmtId="49" fontId="256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20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19" fillId="102" borderId="0" applyNumberFormat="0" applyBorder="0" applyAlignment="0" applyProtection="0"/>
    <xf numFmtId="0" fontId="257" fillId="0" borderId="0"/>
    <xf numFmtId="0" fontId="257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24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58" fillId="0" borderId="0"/>
    <xf numFmtId="0" fontId="2" fillId="95" borderId="0" applyNumberFormat="0" applyBorder="0" applyAlignment="0" applyProtection="0"/>
    <xf numFmtId="0" fontId="61" fillId="0" borderId="0"/>
    <xf numFmtId="0" fontId="207" fillId="0" borderId="0"/>
    <xf numFmtId="0" fontId="91" fillId="0" borderId="0"/>
    <xf numFmtId="0" fontId="224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202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24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19" fillId="0" borderId="0"/>
    <xf numFmtId="0" fontId="119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24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7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58" fillId="0" borderId="0"/>
    <xf numFmtId="0" fontId="258" fillId="0" borderId="0"/>
    <xf numFmtId="0" fontId="258" fillId="0" borderId="0"/>
    <xf numFmtId="0" fontId="61" fillId="0" borderId="0"/>
    <xf numFmtId="0" fontId="61" fillId="0" borderId="0"/>
    <xf numFmtId="0" fontId="61" fillId="0" borderId="0"/>
    <xf numFmtId="0" fontId="269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78" fillId="8" borderId="0" applyNumberFormat="0" applyBorder="0" applyAlignment="0" applyProtection="0"/>
    <xf numFmtId="0" fontId="2" fillId="102" borderId="0" applyNumberFormat="0" applyBorder="0" applyAlignment="0" applyProtection="0"/>
    <xf numFmtId="0" fontId="142" fillId="8" borderId="0" applyNumberFormat="0" applyBorder="0" applyAlignment="0" applyProtection="0"/>
    <xf numFmtId="0" fontId="235" fillId="8" borderId="0" applyNumberFormat="0" applyBorder="0" applyAlignment="0" applyProtection="0"/>
    <xf numFmtId="188" fontId="61" fillId="0" borderId="37" applyBorder="0">
      <alignment horizontal="right" vertical="center"/>
    </xf>
    <xf numFmtId="188" fontId="61" fillId="0" borderId="37" applyBorder="0">
      <alignment horizontal="right" vertical="center"/>
    </xf>
    <xf numFmtId="188" fontId="61" fillId="117" borderId="37" applyBorder="0">
      <alignment horizontal="right" vertical="center"/>
    </xf>
    <xf numFmtId="188" fontId="61" fillId="117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117" borderId="37">
      <alignment horizontal="right" vertical="center"/>
    </xf>
    <xf numFmtId="3" fontId="61" fillId="117" borderId="37">
      <alignment horizontal="right" vertical="center"/>
    </xf>
    <xf numFmtId="0" fontId="143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24" fillId="6" borderId="0" applyNumberFormat="0" applyBorder="0" applyAlignment="0" applyProtection="0"/>
    <xf numFmtId="0" fontId="252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24" fillId="63" borderId="0" applyNumberFormat="0" applyBorder="0" applyAlignment="0" applyProtection="0"/>
    <xf numFmtId="0" fontId="224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7" fillId="0" borderId="0" applyFont="0" applyFill="0" applyBorder="0" applyAlignment="0" applyProtection="0"/>
    <xf numFmtId="0" fontId="224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7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5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180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237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187" fontId="61" fillId="0" borderId="0" applyFont="0" applyFill="0" applyBorder="0" applyAlignment="0" applyProtection="0"/>
    <xf numFmtId="187" fontId="162" fillId="0" borderId="0" applyFont="0" applyFill="0" applyBorder="0" applyAlignment="0" applyProtection="0"/>
    <xf numFmtId="190" fontId="36" fillId="0" borderId="0" applyFont="0" applyFill="0" applyBorder="0" applyAlignment="0" applyProtection="0"/>
    <xf numFmtId="187" fontId="61" fillId="0" borderId="0" applyFont="0" applyFill="0" applyBorder="0" applyAlignment="0" applyProtection="0"/>
    <xf numFmtId="187" fontId="162" fillId="0" borderId="0" applyFont="0" applyFill="0" applyBorder="0" applyAlignment="0" applyProtection="0"/>
    <xf numFmtId="0" fontId="182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39" fillId="62" borderId="0" applyNumberFormat="0" applyBorder="0" applyAlignment="0" applyProtection="0"/>
    <xf numFmtId="0" fontId="224" fillId="10" borderId="0" applyNumberFormat="0" applyBorder="0" applyAlignment="0" applyProtection="0"/>
    <xf numFmtId="0" fontId="146" fillId="0" borderId="10" applyNumberFormat="0" applyFill="0" applyAlignment="0" applyProtection="0"/>
    <xf numFmtId="0" fontId="147" fillId="0" borderId="24" applyNumberFormat="0" applyFill="0" applyAlignment="0" applyProtection="0"/>
    <xf numFmtId="0" fontId="148" fillId="0" borderId="11" applyNumberFormat="0" applyFill="0" applyAlignment="0" applyProtection="0"/>
    <xf numFmtId="0" fontId="148" fillId="0" borderId="0" applyNumberFormat="0" applyFill="0" applyBorder="0" applyAlignment="0" applyProtection="0"/>
    <xf numFmtId="0" fontId="183" fillId="74" borderId="0" applyNumberFormat="0" applyBorder="0" applyAlignment="0" applyProtection="0"/>
    <xf numFmtId="0" fontId="184" fillId="75" borderId="0" applyNumberFormat="0" applyBorder="0" applyAlignment="0" applyProtection="0"/>
    <xf numFmtId="0" fontId="185" fillId="76" borderId="0" applyNumberFormat="0" applyBorder="0" applyAlignment="0" applyProtection="0"/>
    <xf numFmtId="0" fontId="186" fillId="77" borderId="12" applyNumberFormat="0" applyAlignment="0" applyProtection="0"/>
    <xf numFmtId="0" fontId="187" fillId="78" borderId="13" applyNumberFormat="0" applyAlignment="0" applyProtection="0"/>
    <xf numFmtId="0" fontId="188" fillId="78" borderId="12" applyNumberFormat="0" applyAlignment="0" applyProtection="0"/>
    <xf numFmtId="0" fontId="189" fillId="0" borderId="14" applyNumberFormat="0" applyFill="0" applyAlignment="0" applyProtection="0"/>
    <xf numFmtId="0" fontId="190" fillId="79" borderId="15" applyNumberFormat="0" applyAlignment="0" applyProtection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" applyNumberFormat="0" applyFill="0" applyAlignment="0" applyProtection="0"/>
    <xf numFmtId="0" fontId="194" fillId="81" borderId="0" applyNumberFormat="0" applyBorder="0" applyAlignment="0" applyProtection="0"/>
    <xf numFmtId="0" fontId="119" fillId="82" borderId="0" applyNumberFormat="0" applyBorder="0" applyAlignment="0" applyProtection="0"/>
    <xf numFmtId="0" fontId="119" fillId="83" borderId="0" applyNumberFormat="0" applyBorder="0" applyAlignment="0" applyProtection="0"/>
    <xf numFmtId="0" fontId="194" fillId="84" borderId="0" applyNumberFormat="0" applyBorder="0" applyAlignment="0" applyProtection="0"/>
    <xf numFmtId="0" fontId="194" fillId="85" borderId="0" applyNumberFormat="0" applyBorder="0" applyAlignment="0" applyProtection="0"/>
    <xf numFmtId="0" fontId="119" fillId="86" borderId="0" applyNumberFormat="0" applyBorder="0" applyAlignment="0" applyProtection="0"/>
    <xf numFmtId="0" fontId="119" fillId="87" borderId="0" applyNumberFormat="0" applyBorder="0" applyAlignment="0" applyProtection="0"/>
    <xf numFmtId="0" fontId="194" fillId="88" borderId="0" applyNumberFormat="0" applyBorder="0" applyAlignment="0" applyProtection="0"/>
    <xf numFmtId="0" fontId="194" fillId="89" borderId="0" applyNumberFormat="0" applyBorder="0" applyAlignment="0" applyProtection="0"/>
    <xf numFmtId="0" fontId="119" fillId="90" borderId="0" applyNumberFormat="0" applyBorder="0" applyAlignment="0" applyProtection="0"/>
    <xf numFmtId="0" fontId="119" fillId="91" borderId="0" applyNumberFormat="0" applyBorder="0" applyAlignment="0" applyProtection="0"/>
    <xf numFmtId="0" fontId="194" fillId="92" borderId="0" applyNumberFormat="0" applyBorder="0" applyAlignment="0" applyProtection="0"/>
    <xf numFmtId="0" fontId="194" fillId="93" borderId="0" applyNumberFormat="0" applyBorder="0" applyAlignment="0" applyProtection="0"/>
    <xf numFmtId="0" fontId="119" fillId="94" borderId="0" applyNumberFormat="0" applyBorder="0" applyAlignment="0" applyProtection="0"/>
    <xf numFmtId="0" fontId="119" fillId="95" borderId="0" applyNumberFormat="0" applyBorder="0" applyAlignment="0" applyProtection="0"/>
    <xf numFmtId="0" fontId="194" fillId="96" borderId="0" applyNumberFormat="0" applyBorder="0" applyAlignment="0" applyProtection="0"/>
    <xf numFmtId="0" fontId="194" fillId="97" borderId="0" applyNumberFormat="0" applyBorder="0" applyAlignment="0" applyProtection="0"/>
    <xf numFmtId="0" fontId="119" fillId="98" borderId="0" applyNumberFormat="0" applyBorder="0" applyAlignment="0" applyProtection="0"/>
    <xf numFmtId="0" fontId="119" fillId="99" borderId="0" applyNumberFormat="0" applyBorder="0" applyAlignment="0" applyProtection="0"/>
    <xf numFmtId="0" fontId="194" fillId="100" borderId="0" applyNumberFormat="0" applyBorder="0" applyAlignment="0" applyProtection="0"/>
    <xf numFmtId="0" fontId="194" fillId="101" borderId="0" applyNumberFormat="0" applyBorder="0" applyAlignment="0" applyProtection="0"/>
    <xf numFmtId="0" fontId="119" fillId="102" borderId="0" applyNumberFormat="0" applyBorder="0" applyAlignment="0" applyProtection="0"/>
    <xf numFmtId="0" fontId="119" fillId="103" borderId="0" applyNumberFormat="0" applyBorder="0" applyAlignment="0" applyProtection="0"/>
    <xf numFmtId="0" fontId="194" fillId="104" borderId="0" applyNumberFormat="0" applyBorder="0" applyAlignment="0" applyProtection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119" fillId="0" borderId="0"/>
    <xf numFmtId="0" fontId="119" fillId="80" borderId="16" applyNumberFormat="0" applyFont="0" applyAlignment="0" applyProtection="0"/>
    <xf numFmtId="0" fontId="119" fillId="82" borderId="0" applyNumberFormat="0" applyBorder="0" applyAlignment="0" applyProtection="0"/>
    <xf numFmtId="0" fontId="119" fillId="83" borderId="0" applyNumberFormat="0" applyBorder="0" applyAlignment="0" applyProtection="0"/>
    <xf numFmtId="0" fontId="119" fillId="86" borderId="0" applyNumberFormat="0" applyBorder="0" applyAlignment="0" applyProtection="0"/>
    <xf numFmtId="0" fontId="119" fillId="87" borderId="0" applyNumberFormat="0" applyBorder="0" applyAlignment="0" applyProtection="0"/>
    <xf numFmtId="0" fontId="119" fillId="90" borderId="0" applyNumberFormat="0" applyBorder="0" applyAlignment="0" applyProtection="0"/>
    <xf numFmtId="0" fontId="119" fillId="91" borderId="0" applyNumberFormat="0" applyBorder="0" applyAlignment="0" applyProtection="0"/>
    <xf numFmtId="0" fontId="119" fillId="94" borderId="0" applyNumberFormat="0" applyBorder="0" applyAlignment="0" applyProtection="0"/>
    <xf numFmtId="0" fontId="119" fillId="95" borderId="0" applyNumberFormat="0" applyBorder="0" applyAlignment="0" applyProtection="0"/>
    <xf numFmtId="0" fontId="119" fillId="98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19" fillId="103" borderId="0" applyNumberFormat="0" applyBorder="0" applyAlignment="0" applyProtection="0"/>
    <xf numFmtId="0" fontId="2" fillId="0" borderId="0"/>
    <xf numFmtId="0" fontId="61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4" fontId="270" fillId="106" borderId="39"/>
    <xf numFmtId="0" fontId="2" fillId="87" borderId="0" applyNumberFormat="0" applyBorder="0" applyAlignment="0" applyProtection="0"/>
    <xf numFmtId="0" fontId="224" fillId="62" borderId="0" applyNumberFormat="0" applyBorder="0" applyAlignment="0" applyProtection="0"/>
    <xf numFmtId="0" fontId="224" fillId="62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2" fillId="115" borderId="0" applyNumberFormat="0" applyBorder="0" applyAlignment="0" applyProtection="0"/>
    <xf numFmtId="0" fontId="225" fillId="65" borderId="0" applyNumberFormat="0" applyBorder="0" applyAlignment="0" applyProtection="0"/>
    <xf numFmtId="0" fontId="17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5" fillId="67" borderId="0" applyNumberFormat="0" applyBorder="0" applyAlignment="0" applyProtection="0"/>
    <xf numFmtId="0" fontId="2" fillId="90" borderId="0" applyNumberFormat="0" applyBorder="0" applyAlignment="0" applyProtection="0"/>
    <xf numFmtId="0" fontId="225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24" fillId="2" borderId="0" applyNumberFormat="0" applyBorder="0" applyAlignment="0" applyProtection="0"/>
    <xf numFmtId="0" fontId="2" fillId="90" borderId="0" applyNumberFormat="0" applyBorder="0" applyAlignment="0" applyProtection="0"/>
    <xf numFmtId="0" fontId="119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34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5" fillId="64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67" borderId="0" applyNumberFormat="0" applyBorder="0" applyAlignment="0" applyProtection="0"/>
    <xf numFmtId="0" fontId="17" fillId="64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5" fillId="3" borderId="0" applyNumberFormat="0" applyBorder="0" applyAlignment="0" applyProtection="0"/>
    <xf numFmtId="0" fontId="224" fillId="64" borderId="0" applyNumberFormat="0" applyBorder="0" applyAlignment="0" applyProtection="0"/>
    <xf numFmtId="0" fontId="17" fillId="5" borderId="0" applyNumberFormat="0" applyBorder="0" applyAlignment="0" applyProtection="0"/>
    <xf numFmtId="0" fontId="224" fillId="62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2" fillId="98" borderId="0" applyNumberFormat="0" applyBorder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25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34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34" fillId="67" borderId="0" applyNumberFormat="0" applyBorder="0" applyAlignment="0" applyProtection="0"/>
    <xf numFmtId="0" fontId="17" fillId="5" borderId="0" applyNumberFormat="0" applyBorder="0" applyAlignment="0" applyProtection="0"/>
    <xf numFmtId="0" fontId="224" fillId="5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72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2" fillId="91" borderId="0" applyNumberFormat="0" applyBorder="0" applyAlignment="0" applyProtection="0"/>
    <xf numFmtId="0" fontId="224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31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4" fillId="7" borderId="0" applyNumberFormat="0" applyBorder="0" applyAlignment="0" applyProtection="0"/>
    <xf numFmtId="0" fontId="2" fillId="95" borderId="0" applyNumberFormat="0" applyBorder="0" applyAlignment="0" applyProtection="0"/>
    <xf numFmtId="0" fontId="13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62" borderId="0" applyNumberFormat="0" applyBorder="0" applyAlignment="0" applyProtection="0"/>
    <xf numFmtId="0" fontId="134" fillId="67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4" fillId="3" borderId="0" applyNumberFormat="0" applyBorder="0" applyAlignment="0" applyProtection="0"/>
    <xf numFmtId="0" fontId="119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4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121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34" fillId="67" borderId="0" applyNumberFormat="0" applyBorder="0" applyAlignment="0" applyProtection="0"/>
    <xf numFmtId="0" fontId="224" fillId="2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25" fillId="67" borderId="0" applyNumberFormat="0" applyBorder="0" applyAlignment="0" applyProtection="0"/>
    <xf numFmtId="0" fontId="2" fillId="102" borderId="0" applyNumberFormat="0" applyBorder="0" applyAlignment="0" applyProtection="0"/>
    <xf numFmtId="0" fontId="224" fillId="8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24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19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2" fillId="7" borderId="0" applyNumberFormat="0" applyBorder="0" applyAlignment="0" applyProtection="0"/>
    <xf numFmtId="0" fontId="134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2" fillId="103" borderId="0" applyNumberFormat="0" applyBorder="0" applyAlignment="0" applyProtection="0"/>
    <xf numFmtId="0" fontId="224" fillId="61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224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5" fillId="3" borderId="0" applyNumberFormat="0" applyBorder="0" applyAlignment="0" applyProtection="0"/>
    <xf numFmtId="0" fontId="224" fillId="8" borderId="0" applyNumberFormat="0" applyBorder="0" applyAlignment="0" applyProtection="0"/>
    <xf numFmtId="0" fontId="2" fillId="103" borderId="0" applyNumberFormat="0" applyBorder="0" applyAlignment="0" applyProtection="0"/>
    <xf numFmtId="0" fontId="224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24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24" fillId="2" borderId="0" applyNumberFormat="0" applyBorder="0" applyAlignment="0" applyProtection="0"/>
    <xf numFmtId="0" fontId="17" fillId="6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5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5" fillId="64" borderId="0" applyNumberFormat="0" applyBorder="0" applyAlignment="0" applyProtection="0"/>
    <xf numFmtId="0" fontId="225" fillId="67" borderId="0" applyNumberFormat="0" applyBorder="0" applyAlignment="0" applyProtection="0"/>
    <xf numFmtId="0" fontId="225" fillId="3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24" fillId="10" borderId="0" applyNumberFormat="0" applyBorder="0" applyAlignment="0" applyProtection="0"/>
    <xf numFmtId="0" fontId="17" fillId="10" borderId="0" applyNumberFormat="0" applyBorder="0" applyAlignment="0" applyProtection="0"/>
    <xf numFmtId="0" fontId="224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4" fillId="2" borderId="0" applyNumberFormat="0" applyBorder="0" applyAlignment="0" applyProtection="0"/>
    <xf numFmtId="0" fontId="134" fillId="5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5" fillId="3" borderId="0" applyNumberFormat="0" applyBorder="0" applyAlignment="0" applyProtection="0"/>
    <xf numFmtId="0" fontId="224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25" fillId="67" borderId="0" applyNumberFormat="0" applyBorder="0" applyAlignment="0" applyProtection="0"/>
    <xf numFmtId="0" fontId="2" fillId="82" borderId="0" applyNumberFormat="0" applyBorder="0" applyAlignment="0" applyProtection="0"/>
    <xf numFmtId="0" fontId="225" fillId="3" borderId="0" applyNumberFormat="0" applyBorder="0" applyAlignment="0" applyProtection="0"/>
    <xf numFmtId="0" fontId="225" fillId="64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34" fillId="67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17" fillId="5" borderId="0" applyNumberFormat="0" applyBorder="0" applyAlignment="0" applyProtection="0"/>
    <xf numFmtId="0" fontId="224" fillId="62" borderId="0" applyNumberFormat="0" applyBorder="0" applyAlignment="0" applyProtection="0"/>
    <xf numFmtId="0" fontId="17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24" fillId="3" borderId="0" applyNumberFormat="0" applyBorder="0" applyAlignment="0" applyProtection="0"/>
    <xf numFmtId="0" fontId="17" fillId="3" borderId="0" applyNumberFormat="0" applyBorder="0" applyAlignment="0" applyProtection="0"/>
    <xf numFmtId="0" fontId="134" fillId="5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4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4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5" fillId="65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34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5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90" borderId="0" applyNumberFormat="0" applyBorder="0" applyAlignment="0" applyProtection="0"/>
    <xf numFmtId="0" fontId="224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24" fillId="2" borderId="0" applyNumberFormat="0" applyBorder="0" applyAlignment="0" applyProtection="0"/>
    <xf numFmtId="0" fontId="134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24" fillId="2" borderId="0" applyNumberFormat="0" applyBorder="0" applyAlignment="0" applyProtection="0"/>
    <xf numFmtId="0" fontId="2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5" fillId="66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24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24" fillId="6" borderId="0" applyNumberFormat="0" applyBorder="0" applyAlignment="0" applyProtection="0"/>
    <xf numFmtId="0" fontId="224" fillId="8" borderId="0" applyNumberFormat="0" applyBorder="0" applyAlignment="0" applyProtection="0"/>
    <xf numFmtId="0" fontId="17" fillId="3" borderId="0" applyNumberFormat="0" applyBorder="0" applyAlignment="0" applyProtection="0"/>
    <xf numFmtId="0" fontId="224" fillId="8" borderId="0" applyNumberFormat="0" applyBorder="0" applyAlignment="0" applyProtection="0"/>
    <xf numFmtId="0" fontId="224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24" fillId="62" borderId="0" applyNumberFormat="0" applyBorder="0" applyAlignment="0" applyProtection="0"/>
    <xf numFmtId="0" fontId="224" fillId="8" borderId="0" applyNumberFormat="0" applyBorder="0" applyAlignment="0" applyProtection="0"/>
    <xf numFmtId="0" fontId="225" fillId="3" borderId="0" applyNumberFormat="0" applyBorder="0" applyAlignment="0" applyProtection="0"/>
    <xf numFmtId="0" fontId="2" fillId="83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2" fillId="7" borderId="0" applyNumberFormat="0" applyBorder="0" applyAlignment="0" applyProtection="0"/>
    <xf numFmtId="0" fontId="224" fillId="63" borderId="0" applyNumberFormat="0" applyBorder="0" applyAlignment="0" applyProtection="0"/>
    <xf numFmtId="0" fontId="272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5" borderId="0" applyNumberFormat="0" applyBorder="0" applyAlignment="0" applyProtection="0"/>
    <xf numFmtId="0" fontId="134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34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34" fillId="6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225" fillId="68" borderId="0" applyNumberFormat="0" applyBorder="0" applyAlignment="0" applyProtection="0"/>
    <xf numFmtId="0" fontId="225" fillId="67" borderId="0" applyNumberFormat="0" applyBorder="0" applyAlignment="0" applyProtection="0"/>
    <xf numFmtId="0" fontId="225" fillId="66" borderId="0" applyNumberFormat="0" applyBorder="0" applyAlignment="0" applyProtection="0"/>
    <xf numFmtId="0" fontId="2" fillId="98" borderId="0" applyNumberFormat="0" applyBorder="0" applyAlignment="0" applyProtection="0"/>
    <xf numFmtId="0" fontId="225" fillId="64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24" fillId="10" borderId="0" applyNumberFormat="0" applyBorder="0" applyAlignment="0" applyProtection="0"/>
    <xf numFmtId="0" fontId="224" fillId="2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" fillId="90" borderId="0" applyNumberFormat="0" applyBorder="0" applyAlignment="0" applyProtection="0"/>
    <xf numFmtId="0" fontId="224" fillId="3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" borderId="0" applyNumberFormat="0" applyBorder="0" applyAlignment="0" applyProtection="0"/>
    <xf numFmtId="0" fontId="224" fillId="8" borderId="0" applyNumberFormat="0" applyBorder="0" applyAlignment="0" applyProtection="0"/>
    <xf numFmtId="0" fontId="225" fillId="67" borderId="0" applyNumberFormat="0" applyBorder="0" applyAlignment="0" applyProtection="0"/>
    <xf numFmtId="0" fontId="224" fillId="61" borderId="0" applyNumberFormat="0" applyBorder="0" applyAlignment="0" applyProtection="0"/>
    <xf numFmtId="0" fontId="134" fillId="72" borderId="0" applyNumberFormat="0" applyBorder="0" applyAlignment="0" applyProtection="0"/>
    <xf numFmtId="0" fontId="134" fillId="7" borderId="0" applyNumberFormat="0" applyBorder="0" applyAlignment="0" applyProtection="0"/>
    <xf numFmtId="0" fontId="224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24" fillId="8" borderId="0" applyNumberFormat="0" applyBorder="0" applyAlignment="0" applyProtection="0"/>
    <xf numFmtId="0" fontId="225" fillId="64" borderId="0" applyNumberFormat="0" applyBorder="0" applyAlignment="0" applyProtection="0"/>
    <xf numFmtId="0" fontId="17" fillId="8" borderId="0" applyNumberFormat="0" applyBorder="0" applyAlignment="0" applyProtection="0"/>
    <xf numFmtId="0" fontId="134" fillId="5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224" fillId="61" borderId="0" applyNumberFormat="0" applyBorder="0" applyAlignment="0" applyProtection="0"/>
    <xf numFmtId="0" fontId="224" fillId="5" borderId="0" applyNumberFormat="0" applyBorder="0" applyAlignment="0" applyProtection="0"/>
    <xf numFmtId="0" fontId="134" fillId="67" borderId="0" applyNumberFormat="0" applyBorder="0" applyAlignment="0" applyProtection="0"/>
    <xf numFmtId="0" fontId="17" fillId="10" borderId="0" applyNumberFormat="0" applyBorder="0" applyAlignment="0" applyProtection="0"/>
    <xf numFmtId="0" fontId="224" fillId="6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24" fillId="64" borderId="0" applyNumberFormat="0" applyBorder="0" applyAlignment="0" applyProtection="0"/>
    <xf numFmtId="0" fontId="224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5" fillId="65" borderId="0" applyNumberFormat="0" applyBorder="0" applyAlignment="0" applyProtection="0"/>
    <xf numFmtId="0" fontId="224" fillId="5" borderId="0" applyNumberFormat="0" applyBorder="0" applyAlignment="0" applyProtection="0"/>
    <xf numFmtId="0" fontId="134" fillId="67" borderId="0" applyNumberFormat="0" applyBorder="0" applyAlignment="0" applyProtection="0"/>
    <xf numFmtId="0" fontId="119" fillId="87" borderId="0" applyNumberFormat="0" applyBorder="0" applyAlignment="0" applyProtection="0"/>
    <xf numFmtId="0" fontId="2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24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5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5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34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2" borderId="0" applyNumberFormat="0" applyBorder="0" applyAlignment="0" applyProtection="0"/>
    <xf numFmtId="0" fontId="225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62" borderId="0" applyNumberFormat="0" applyBorder="0" applyAlignment="0" applyProtection="0"/>
    <xf numFmtId="0" fontId="2" fillId="103" borderId="0" applyNumberFormat="0" applyBorder="0" applyAlignment="0" applyProtection="0"/>
    <xf numFmtId="0" fontId="225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5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19" fillId="87" borderId="0" applyNumberFormat="0" applyBorder="0" applyAlignment="0" applyProtection="0"/>
    <xf numFmtId="0" fontId="17" fillId="62" borderId="0" applyNumberFormat="0" applyBorder="0" applyAlignment="0" applyProtection="0"/>
    <xf numFmtId="0" fontId="225" fillId="64" borderId="0" applyNumberFormat="0" applyBorder="0" applyAlignment="0" applyProtection="0"/>
    <xf numFmtId="0" fontId="17" fillId="62" borderId="0" applyNumberFormat="0" applyBorder="0" applyAlignment="0" applyProtection="0"/>
    <xf numFmtId="0" fontId="224" fillId="62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34" fillId="67" borderId="0" applyNumberFormat="0" applyBorder="0" applyAlignment="0" applyProtection="0"/>
    <xf numFmtId="0" fontId="2" fillId="107" borderId="0" applyNumberFormat="0" applyBorder="0" applyAlignment="0" applyProtection="0"/>
    <xf numFmtId="0" fontId="134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5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5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24" fillId="5" borderId="0" applyNumberFormat="0" applyBorder="0" applyAlignment="0" applyProtection="0"/>
    <xf numFmtId="0" fontId="224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8" borderId="0" applyNumberFormat="0" applyBorder="0" applyAlignment="0" applyProtection="0"/>
    <xf numFmtId="0" fontId="224" fillId="5" borderId="0" applyNumberFormat="0" applyBorder="0" applyAlignment="0" applyProtection="0"/>
    <xf numFmtId="0" fontId="224" fillId="63" borderId="0" applyNumberFormat="0" applyBorder="0" applyAlignment="0" applyProtection="0"/>
    <xf numFmtId="0" fontId="224" fillId="64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4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7" fillId="2" borderId="0" applyNumberFormat="0" applyBorder="0" applyAlignment="0" applyProtection="0"/>
    <xf numFmtId="0" fontId="119" fillId="87" borderId="0" applyNumberFormat="0" applyBorder="0" applyAlignment="0" applyProtection="0"/>
    <xf numFmtId="0" fontId="224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24" fillId="5" borderId="0" applyNumberFormat="0" applyBorder="0" applyAlignment="0" applyProtection="0"/>
    <xf numFmtId="0" fontId="134" fillId="5" borderId="0" applyNumberFormat="0" applyBorder="0" applyAlignment="0" applyProtection="0"/>
    <xf numFmtId="0" fontId="126" fillId="76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224" fillId="10" borderId="0" applyNumberFormat="0" applyBorder="0" applyAlignment="0" applyProtection="0"/>
    <xf numFmtId="0" fontId="224" fillId="2" borderId="0" applyNumberFormat="0" applyBorder="0" applyAlignment="0" applyProtection="0"/>
    <xf numFmtId="0" fontId="119" fillId="87" borderId="0" applyNumberFormat="0" applyBorder="0" applyAlignment="0" applyProtection="0"/>
    <xf numFmtId="0" fontId="134" fillId="101" borderId="0" applyNumberFormat="0" applyBorder="0" applyAlignment="0" applyProtection="0"/>
    <xf numFmtId="0" fontId="2" fillId="82" borderId="0" applyNumberFormat="0" applyBorder="0" applyAlignment="0" applyProtection="0"/>
    <xf numFmtId="0" fontId="224" fillId="5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19" fillId="87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24" fillId="10" borderId="0" applyNumberFormat="0" applyBorder="0" applyAlignment="0" applyProtection="0"/>
    <xf numFmtId="0" fontId="225" fillId="68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5" fillId="66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19" fillId="87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10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225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5" fillId="65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34" fillId="89" borderId="0" applyNumberFormat="0" applyBorder="0" applyAlignment="0" applyProtection="0"/>
    <xf numFmtId="0" fontId="2" fillId="95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24" fillId="8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5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25" fillId="65" borderId="0" applyNumberFormat="0" applyBorder="0" applyAlignment="0" applyProtection="0"/>
    <xf numFmtId="0" fontId="224" fillId="3" borderId="0" applyNumberFormat="0" applyBorder="0" applyAlignment="0" applyProtection="0"/>
    <xf numFmtId="0" fontId="224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5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24" fillId="3" borderId="0" applyNumberFormat="0" applyBorder="0" applyAlignment="0" applyProtection="0"/>
    <xf numFmtId="0" fontId="2" fillId="5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" fillId="7" borderId="0" applyNumberFormat="0" applyBorder="0" applyAlignment="0" applyProtection="0"/>
    <xf numFmtId="0" fontId="225" fillId="68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5" borderId="0" applyNumberFormat="0" applyBorder="0" applyAlignment="0" applyProtection="0"/>
    <xf numFmtId="0" fontId="225" fillId="66" borderId="0" applyNumberFormat="0" applyBorder="0" applyAlignment="0" applyProtection="0"/>
    <xf numFmtId="0" fontId="2" fillId="72" borderId="0" applyNumberFormat="0" applyBorder="0" applyAlignment="0" applyProtection="0"/>
    <xf numFmtId="0" fontId="134" fillId="7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129" fillId="78" borderId="12" applyNumberFormat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24" fillId="3" borderId="0" applyNumberFormat="0" applyBorder="0" applyAlignment="0" applyProtection="0"/>
    <xf numFmtId="0" fontId="224" fillId="6" borderId="0" applyNumberFormat="0" applyBorder="0" applyAlignment="0" applyProtection="0"/>
    <xf numFmtId="0" fontId="225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19" fillId="87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5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5" fillId="65" borderId="0" applyNumberFormat="0" applyBorder="0" applyAlignment="0" applyProtection="0"/>
    <xf numFmtId="0" fontId="224" fillId="3" borderId="0" applyNumberFormat="0" applyBorder="0" applyAlignment="0" applyProtection="0"/>
    <xf numFmtId="0" fontId="2" fillId="4" borderId="0" applyNumberFormat="0" applyBorder="0" applyAlignment="0" applyProtection="0"/>
    <xf numFmtId="0" fontId="225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225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24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22" fillId="0" borderId="24" applyNumberFormat="0" applyFill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61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7" fillId="10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24" fillId="10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25" fillId="67" borderId="0" applyNumberFormat="0" applyBorder="0" applyAlignment="0" applyProtection="0"/>
    <xf numFmtId="0" fontId="2" fillId="87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119" fillId="102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5" fillId="68" borderId="0" applyNumberFormat="0" applyBorder="0" applyAlignment="0" applyProtection="0"/>
    <xf numFmtId="0" fontId="224" fillId="63" borderId="0" applyNumberFormat="0" applyBorder="0" applyAlignment="0" applyProtection="0"/>
    <xf numFmtId="0" fontId="2" fillId="107" borderId="0" applyNumberFormat="0" applyBorder="0" applyAlignment="0" applyProtection="0"/>
    <xf numFmtId="0" fontId="134" fillId="81" borderId="0" applyNumberFormat="0" applyBorder="0" applyAlignment="0" applyProtection="0"/>
    <xf numFmtId="0" fontId="134" fillId="72" borderId="0" applyNumberFormat="0" applyBorder="0" applyAlignment="0" applyProtection="0"/>
    <xf numFmtId="0" fontId="225" fillId="3" borderId="0" applyNumberFormat="0" applyBorder="0" applyAlignment="0" applyProtection="0"/>
    <xf numFmtId="0" fontId="17" fillId="63" borderId="0" applyNumberFormat="0" applyBorder="0" applyAlignment="0" applyProtection="0"/>
    <xf numFmtId="0" fontId="225" fillId="3" borderId="0" applyNumberFormat="0" applyBorder="0" applyAlignment="0" applyProtection="0"/>
    <xf numFmtId="0" fontId="22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140" fillId="0" borderId="0" applyNumberFormat="0" applyFill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24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17" fillId="64" borderId="0" applyNumberFormat="0" applyBorder="0" applyAlignment="0" applyProtection="0"/>
    <xf numFmtId="0" fontId="225" fillId="68" borderId="0" applyNumberFormat="0" applyBorder="0" applyAlignment="0" applyProtection="0"/>
    <xf numFmtId="0" fontId="17" fillId="63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86" borderId="0" applyNumberFormat="0" applyBorder="0" applyAlignment="0" applyProtection="0"/>
    <xf numFmtId="0" fontId="119" fillId="87" borderId="0" applyNumberFormat="0" applyBorder="0" applyAlignment="0" applyProtection="0"/>
    <xf numFmtId="0" fontId="225" fillId="68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" fillId="98" borderId="0" applyNumberFormat="0" applyBorder="0" applyAlignment="0" applyProtection="0"/>
    <xf numFmtId="0" fontId="134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34" fillId="67" borderId="0" applyNumberFormat="0" applyBorder="0" applyAlignment="0" applyProtection="0"/>
    <xf numFmtId="0" fontId="224" fillId="64" borderId="0" applyNumberFormat="0" applyBorder="0" applyAlignment="0" applyProtection="0"/>
    <xf numFmtId="0" fontId="224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24" fillId="61" borderId="0" applyNumberFormat="0" applyBorder="0" applyAlignment="0" applyProtection="0"/>
    <xf numFmtId="0" fontId="224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24" fillId="6" borderId="0" applyNumberFormat="0" applyBorder="0" applyAlignment="0" applyProtection="0"/>
    <xf numFmtId="0" fontId="224" fillId="64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25" fillId="67" borderId="0" applyNumberFormat="0" applyBorder="0" applyAlignment="0" applyProtection="0"/>
    <xf numFmtId="0" fontId="225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25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7" fillId="6" borderId="0" applyNumberFormat="0" applyBorder="0" applyAlignment="0" applyProtection="0"/>
    <xf numFmtId="0" fontId="119" fillId="87" borderId="0" applyNumberFormat="0" applyBorder="0" applyAlignment="0" applyProtection="0"/>
    <xf numFmtId="0" fontId="17" fillId="61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64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134" fillId="104" borderId="0" applyNumberFormat="0" applyBorder="0" applyAlignment="0" applyProtection="0"/>
    <xf numFmtId="0" fontId="224" fillId="5" borderId="0" applyNumberFormat="0" applyBorder="0" applyAlignment="0" applyProtection="0"/>
    <xf numFmtId="0" fontId="225" fillId="68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25" fillId="64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19" fillId="87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24" fillId="2" borderId="0" applyNumberFormat="0" applyBorder="0" applyAlignment="0" applyProtection="0"/>
    <xf numFmtId="0" fontId="224" fillId="6" borderId="0" applyNumberFormat="0" applyBorder="0" applyAlignment="0" applyProtection="0"/>
    <xf numFmtId="0" fontId="225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24" fillId="10" borderId="0" applyNumberFormat="0" applyBorder="0" applyAlignment="0" applyProtection="0"/>
    <xf numFmtId="0" fontId="134" fillId="7" borderId="0" applyNumberFormat="0" applyBorder="0" applyAlignment="0" applyProtection="0"/>
    <xf numFmtId="0" fontId="224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24" fillId="63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13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61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41" fillId="7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5" fillId="3" borderId="0" applyNumberFormat="0" applyBorder="0" applyAlignment="0" applyProtection="0"/>
    <xf numFmtId="0" fontId="224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24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4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44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119" fillId="87" borderId="0" applyNumberFormat="0" applyBorder="0" applyAlignment="0" applyProtection="0"/>
    <xf numFmtId="0" fontId="17" fillId="2" borderId="0" applyNumberFormat="0" applyBorder="0" applyAlignment="0" applyProtection="0"/>
    <xf numFmtId="0" fontId="224" fillId="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1" borderId="0" applyNumberFormat="0" applyBorder="0" applyAlignment="0" applyProtection="0"/>
    <xf numFmtId="0" fontId="224" fillId="8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4" fillId="61" borderId="0" applyNumberFormat="0" applyBorder="0" applyAlignment="0" applyProtection="0"/>
    <xf numFmtId="0" fontId="120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24" fillId="10" borderId="0" applyNumberFormat="0" applyBorder="0" applyAlignment="0" applyProtection="0"/>
    <xf numFmtId="0" fontId="225" fillId="67" borderId="0" applyNumberFormat="0" applyBorder="0" applyAlignment="0" applyProtection="0"/>
    <xf numFmtId="0" fontId="17" fillId="62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24" fillId="3" borderId="0" applyNumberFormat="0" applyBorder="0" applyAlignment="0" applyProtection="0"/>
    <xf numFmtId="0" fontId="224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24" fillId="61" borderId="0" applyNumberFormat="0" applyBorder="0" applyAlignment="0" applyProtection="0"/>
    <xf numFmtId="0" fontId="119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2" fillId="87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4" borderId="0" applyNumberFormat="0" applyBorder="0" applyAlignment="0" applyProtection="0"/>
    <xf numFmtId="0" fontId="17" fillId="61" borderId="0" applyNumberFormat="0" applyBorder="0" applyAlignment="0" applyProtection="0"/>
    <xf numFmtId="0" fontId="224" fillId="63" borderId="0" applyNumberFormat="0" applyBorder="0" applyAlignment="0" applyProtection="0"/>
    <xf numFmtId="0" fontId="2" fillId="103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24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225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4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89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74" fillId="0" borderId="0"/>
    <xf numFmtId="0" fontId="2" fillId="0" borderId="0"/>
    <xf numFmtId="0" fontId="224" fillId="3" borderId="0" applyNumberFormat="0" applyBorder="0" applyAlignment="0" applyProtection="0"/>
    <xf numFmtId="0" fontId="2" fillId="0" borderId="0"/>
    <xf numFmtId="0" fontId="224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34" fillId="7" borderId="0" applyNumberFormat="0" applyBorder="0" applyAlignment="0" applyProtection="0"/>
    <xf numFmtId="0" fontId="224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19" fillId="99" borderId="0" applyNumberFormat="0" applyBorder="0" applyAlignment="0" applyProtection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24" fillId="6" borderId="0" applyNumberFormat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24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34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34" fillId="97" borderId="0" applyNumberFormat="0" applyBorder="0" applyAlignment="0" applyProtection="0"/>
    <xf numFmtId="0" fontId="17" fillId="61" borderId="0" applyNumberFormat="0" applyBorder="0" applyAlignment="0" applyProtection="0"/>
    <xf numFmtId="0" fontId="224" fillId="64" borderId="0" applyNumberFormat="0" applyBorder="0" applyAlignment="0" applyProtection="0"/>
    <xf numFmtId="0" fontId="2" fillId="99" borderId="0" applyNumberFormat="0" applyBorder="0" applyAlignment="0" applyProtection="0"/>
    <xf numFmtId="0" fontId="224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8" fillId="78" borderId="13" applyNumberFormat="0" applyAlignment="0" applyProtection="0"/>
    <xf numFmtId="0" fontId="2" fillId="90" borderId="0" applyNumberFormat="0" applyBorder="0" applyAlignment="0" applyProtection="0"/>
    <xf numFmtId="0" fontId="224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89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24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71" fillId="0" borderId="0"/>
    <xf numFmtId="189" fontId="271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73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5" fillId="66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4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34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224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134" fillId="7" borderId="0" applyNumberFormat="0" applyBorder="0" applyAlignment="0" applyProtection="0"/>
    <xf numFmtId="0" fontId="124" fillId="74" borderId="0" applyNumberFormat="0" applyBorder="0" applyAlignment="0" applyProtection="0"/>
    <xf numFmtId="0" fontId="133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134" fillId="5" borderId="0" applyNumberFormat="0" applyBorder="0" applyAlignment="0" applyProtection="0"/>
    <xf numFmtId="0" fontId="224" fillId="6" borderId="0" applyNumberFormat="0" applyBorder="0" applyAlignment="0" applyProtection="0"/>
    <xf numFmtId="0" fontId="17" fillId="10" borderId="0" applyNumberFormat="0" applyBorder="0" applyAlignment="0" applyProtection="0"/>
    <xf numFmtId="0" fontId="224" fillId="6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17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119" fillId="102" borderId="0" applyNumberFormat="0" applyBorder="0" applyAlignment="0" applyProtection="0"/>
    <xf numFmtId="0" fontId="224" fillId="64" borderId="0" applyNumberFormat="0" applyBorder="0" applyAlignment="0" applyProtection="0"/>
    <xf numFmtId="0" fontId="224" fillId="61" borderId="0" applyNumberFormat="0" applyBorder="0" applyAlignment="0" applyProtection="0"/>
    <xf numFmtId="0" fontId="225" fillId="66" borderId="0" applyNumberFormat="0" applyBorder="0" applyAlignment="0" applyProtection="0"/>
    <xf numFmtId="0" fontId="134" fillId="5" borderId="0" applyNumberFormat="0" applyBorder="0" applyAlignment="0" applyProtection="0"/>
    <xf numFmtId="0" fontId="224" fillId="8" borderId="0" applyNumberFormat="0" applyBorder="0" applyAlignment="0" applyProtection="0"/>
    <xf numFmtId="0" fontId="224" fillId="2" borderId="0" applyNumberFormat="0" applyBorder="0" applyAlignment="0" applyProtection="0"/>
    <xf numFmtId="0" fontId="225" fillId="68" borderId="0" applyNumberFormat="0" applyBorder="0" applyAlignment="0" applyProtection="0"/>
    <xf numFmtId="0" fontId="134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24" fillId="3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24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8" borderId="0" applyNumberFormat="0" applyBorder="0" applyAlignment="0" applyProtection="0"/>
    <xf numFmtId="0" fontId="224" fillId="8" borderId="0" applyNumberFormat="0" applyBorder="0" applyAlignment="0" applyProtection="0"/>
    <xf numFmtId="0" fontId="134" fillId="92" borderId="0" applyNumberFormat="0" applyBorder="0" applyAlignment="0" applyProtection="0"/>
    <xf numFmtId="0" fontId="2" fillId="102" borderId="0" applyNumberFormat="0" applyBorder="0" applyAlignment="0" applyProtection="0"/>
    <xf numFmtId="0" fontId="134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5" fillId="66" borderId="0" applyNumberFormat="0" applyBorder="0" applyAlignment="0" applyProtection="0"/>
    <xf numFmtId="0" fontId="225" fillId="68" borderId="0" applyNumberFormat="0" applyBorder="0" applyAlignment="0" applyProtection="0"/>
    <xf numFmtId="0" fontId="224" fillId="61" borderId="0" applyNumberFormat="0" applyBorder="0" applyAlignment="0" applyProtection="0"/>
    <xf numFmtId="0" fontId="134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5" fillId="68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5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34" fillId="96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134" fillId="100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32" fillId="0" borderId="0" applyNumberFormat="0" applyFill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117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143" fillId="0" borderId="0" applyNumberFormat="0" applyFill="0" applyBorder="0" applyAlignment="0" applyProtection="0"/>
    <xf numFmtId="0" fontId="142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19" fillId="99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7" fillId="77" borderId="12" applyNumberFormat="0" applyAlignment="0" applyProtection="0"/>
    <xf numFmtId="0" fontId="130" fillId="0" borderId="14" applyNumberFormat="0" applyFill="0" applyAlignment="0" applyProtection="0"/>
    <xf numFmtId="0" fontId="123" fillId="0" borderId="0" applyNumberFormat="0" applyFill="0" applyBorder="0" applyAlignment="0" applyProtection="0"/>
    <xf numFmtId="0" fontId="134" fillId="85" borderId="0" applyNumberFormat="0" applyBorder="0" applyAlignment="0" applyProtection="0"/>
    <xf numFmtId="0" fontId="2" fillId="82" borderId="0" applyNumberFormat="0" applyBorder="0" applyAlignment="0" applyProtection="0"/>
    <xf numFmtId="0" fontId="123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0" fontId="2" fillId="0" borderId="0"/>
    <xf numFmtId="0" fontId="3" fillId="0" borderId="0"/>
    <xf numFmtId="0" fontId="287" fillId="0" borderId="0" applyBorder="0"/>
  </cellStyleXfs>
  <cellXfs count="163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0" fontId="102" fillId="0" borderId="0" xfId="219" applyFont="1"/>
    <xf numFmtId="1" fontId="102" fillId="0" borderId="0" xfId="219" applyNumberFormat="1" applyFont="1"/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171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2" fontId="96" fillId="0" borderId="0" xfId="0" applyNumberFormat="1" applyFont="1"/>
    <xf numFmtId="0" fontId="96" fillId="0" borderId="0" xfId="7" applyFont="1"/>
    <xf numFmtId="1" fontId="96" fillId="0" borderId="0" xfId="7" applyNumberFormat="1" applyFont="1"/>
    <xf numFmtId="0" fontId="102" fillId="0" borderId="0" xfId="3" applyFont="1"/>
    <xf numFmtId="14" fontId="102" fillId="0" borderId="0" xfId="3" applyNumberFormat="1" applyFont="1"/>
    <xf numFmtId="0" fontId="96" fillId="0" borderId="0" xfId="9" applyFont="1" applyAlignment="1">
      <alignment horizontal="right"/>
    </xf>
    <xf numFmtId="0" fontId="96" fillId="0" borderId="0" xfId="9" applyFont="1"/>
    <xf numFmtId="0" fontId="46" fillId="0" borderId="0" xfId="0" quotePrefix="1" applyFont="1"/>
    <xf numFmtId="0" fontId="111" fillId="0" borderId="0" xfId="0" applyFont="1"/>
    <xf numFmtId="0" fontId="112" fillId="0" borderId="0" xfId="0" applyFont="1"/>
    <xf numFmtId="165" fontId="102" fillId="0" borderId="0" xfId="160" applyNumberFormat="1" applyFont="1"/>
    <xf numFmtId="165" fontId="102" fillId="0" borderId="0" xfId="0" applyNumberFormat="1" applyFont="1"/>
    <xf numFmtId="0" fontId="110" fillId="0" borderId="0" xfId="0" applyFont="1" applyAlignment="1">
      <alignment vertical="center"/>
    </xf>
    <xf numFmtId="165" fontId="97" fillId="0" borderId="0" xfId="0" applyNumberFormat="1" applyFont="1"/>
    <xf numFmtId="165" fontId="0" fillId="0" borderId="0" xfId="0" applyNumberFormat="1"/>
    <xf numFmtId="0" fontId="113" fillId="0" borderId="0" xfId="0" applyFont="1"/>
    <xf numFmtId="2" fontId="0" fillId="0" borderId="0" xfId="589" applyNumberFormat="1" applyFont="1" applyBorder="1"/>
    <xf numFmtId="184" fontId="96" fillId="0" borderId="0" xfId="0" applyNumberFormat="1" applyFont="1"/>
    <xf numFmtId="0" fontId="114" fillId="0" borderId="0" xfId="0" applyFont="1" applyAlignment="1">
      <alignment shrinkToFit="1"/>
    </xf>
    <xf numFmtId="0" fontId="46" fillId="0" borderId="0" xfId="632" applyFont="1"/>
    <xf numFmtId="0" fontId="116" fillId="0" borderId="0" xfId="632" applyFont="1"/>
    <xf numFmtId="173" fontId="46" fillId="0" borderId="0" xfId="632" applyNumberFormat="1" applyFont="1"/>
    <xf numFmtId="181" fontId="46" fillId="0" borderId="0" xfId="632" applyNumberFormat="1" applyFont="1"/>
    <xf numFmtId="2" fontId="46" fillId="0" borderId="0" xfId="632" applyNumberFormat="1" applyFont="1"/>
    <xf numFmtId="16" fontId="46" fillId="0" borderId="0" xfId="632" applyNumberFormat="1" applyFont="1"/>
    <xf numFmtId="16" fontId="116" fillId="0" borderId="0" xfId="632" applyNumberFormat="1" applyFont="1"/>
    <xf numFmtId="2" fontId="96" fillId="0" borderId="0" xfId="9" applyNumberFormat="1" applyFont="1"/>
    <xf numFmtId="165" fontId="0" fillId="0" borderId="0" xfId="0" applyNumberFormat="1" applyAlignment="1">
      <alignment horizontal="center"/>
    </xf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47" fillId="0" borderId="0" xfId="537"/>
    <xf numFmtId="0" fontId="275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102" fillId="0" borderId="0" xfId="6" applyNumberFormat="1" applyFont="1" applyAlignment="1">
      <alignment horizontal="center" vertical="center"/>
    </xf>
    <xf numFmtId="165" fontId="96" fillId="0" borderId="0" xfId="0" applyNumberFormat="1" applyFont="1" applyAlignment="1">
      <alignment horizontal="right" vertical="center"/>
    </xf>
    <xf numFmtId="165" fontId="276" fillId="0" borderId="0" xfId="0" applyNumberFormat="1" applyFont="1"/>
    <xf numFmtId="0" fontId="276" fillId="0" borderId="0" xfId="0" applyFont="1"/>
    <xf numFmtId="0" fontId="96" fillId="0" borderId="0" xfId="156" applyFont="1"/>
    <xf numFmtId="173" fontId="0" fillId="0" borderId="0" xfId="0" applyNumberFormat="1"/>
    <xf numFmtId="199" fontId="96" fillId="0" borderId="0" xfId="537" applyNumberFormat="1" applyFont="1"/>
    <xf numFmtId="180" fontId="276" fillId="0" borderId="0" xfId="0" applyNumberFormat="1" applyFont="1"/>
    <xf numFmtId="172" fontId="277" fillId="0" borderId="0" xfId="398" applyFont="1"/>
    <xf numFmtId="1" fontId="277" fillId="0" borderId="0" xfId="398" applyNumberFormat="1" applyFont="1"/>
    <xf numFmtId="0" fontId="277" fillId="0" borderId="0" xfId="398" applyNumberFormat="1" applyFont="1"/>
    <xf numFmtId="165" fontId="279" fillId="0" borderId="0" xfId="0" applyNumberFormat="1" applyFont="1"/>
    <xf numFmtId="1" fontId="279" fillId="0" borderId="0" xfId="0" applyNumberFormat="1" applyFont="1"/>
    <xf numFmtId="165" fontId="102" fillId="0" borderId="0" xfId="6" applyNumberFormat="1" applyFont="1" applyFill="1" applyAlignment="1">
      <alignment horizontal="center" vertical="center"/>
    </xf>
    <xf numFmtId="14" fontId="4" fillId="0" borderId="0" xfId="6" applyNumberFormat="1"/>
    <xf numFmtId="165" fontId="4" fillId="0" borderId="0" xfId="6" applyNumberFormat="1"/>
    <xf numFmtId="165" fontId="280" fillId="0" borderId="0" xfId="0" applyNumberFormat="1" applyFont="1"/>
    <xf numFmtId="173" fontId="46" fillId="0" borderId="0" xfId="0" applyNumberFormat="1" applyFont="1"/>
    <xf numFmtId="173" fontId="276" fillId="0" borderId="0" xfId="0" applyNumberFormat="1" applyFont="1"/>
    <xf numFmtId="14" fontId="0" fillId="0" borderId="0" xfId="0" applyNumberFormat="1" applyBorder="1"/>
    <xf numFmtId="165" fontId="278" fillId="0" borderId="0" xfId="0" applyNumberFormat="1" applyFont="1"/>
    <xf numFmtId="1" fontId="0" fillId="0" borderId="0" xfId="589" applyNumberFormat="1" applyFont="1" applyBorder="1"/>
    <xf numFmtId="0" fontId="283" fillId="0" borderId="0" xfId="0" applyFont="1" applyAlignment="1">
      <alignment vertical="center"/>
    </xf>
    <xf numFmtId="2" fontId="0" fillId="0" borderId="0" xfId="0" applyNumberFormat="1"/>
    <xf numFmtId="1" fontId="96" fillId="0" borderId="0" xfId="9" applyNumberFormat="1" applyFont="1"/>
    <xf numFmtId="49" fontId="0" fillId="0" borderId="0" xfId="0" applyNumberFormat="1"/>
    <xf numFmtId="206" fontId="109" fillId="25" borderId="7" xfId="539" applyNumberFormat="1" applyFont="1" applyFill="1" applyBorder="1" applyAlignment="1">
      <alignment horizontal="right" shrinkToFit="1"/>
    </xf>
    <xf numFmtId="165" fontId="114" fillId="0" borderId="0" xfId="0" applyNumberFormat="1" applyFont="1" applyAlignment="1">
      <alignment shrinkToFit="1"/>
    </xf>
    <xf numFmtId="14" fontId="109" fillId="25" borderId="7" xfId="539" applyNumberFormat="1" applyFont="1" applyFill="1" applyBorder="1" applyAlignment="1">
      <alignment horizontal="right" shrinkToFit="1"/>
    </xf>
    <xf numFmtId="0" fontId="284" fillId="0" borderId="0" xfId="0" applyFont="1" applyAlignment="1">
      <alignment vertical="center"/>
    </xf>
    <xf numFmtId="0" fontId="277" fillId="0" borderId="0" xfId="12381" applyFont="1"/>
    <xf numFmtId="0" fontId="285" fillId="0" borderId="0" xfId="0" applyFont="1" applyAlignment="1">
      <alignment vertical="center"/>
    </xf>
    <xf numFmtId="1" fontId="277" fillId="0" borderId="0" xfId="12381" applyNumberFormat="1" applyFont="1"/>
    <xf numFmtId="0" fontId="286" fillId="0" borderId="0" xfId="0" applyFont="1" applyAlignment="1">
      <alignment vertical="center"/>
    </xf>
    <xf numFmtId="0" fontId="281" fillId="0" borderId="0" xfId="0" applyFont="1" applyAlignment="1">
      <alignment vertical="center"/>
    </xf>
    <xf numFmtId="0" fontId="276" fillId="0" borderId="0" xfId="0" applyFont="1" applyAlignment="1">
      <alignment horizontal="center" vertical="center"/>
    </xf>
    <xf numFmtId="165" fontId="276" fillId="0" borderId="0" xfId="0" applyNumberFormat="1" applyFont="1" applyAlignment="1">
      <alignment horizontal="center" vertical="center"/>
    </xf>
    <xf numFmtId="9" fontId="276" fillId="0" borderId="0" xfId="589" applyFont="1" applyAlignment="1">
      <alignment horizontal="center" vertical="center"/>
    </xf>
    <xf numFmtId="9" fontId="276" fillId="0" borderId="0" xfId="0" applyNumberFormat="1" applyFont="1"/>
    <xf numFmtId="1" fontId="276" fillId="0" borderId="0" xfId="0" applyNumberFormat="1" applyFont="1" applyAlignment="1">
      <alignment horizontal="center" vertical="center"/>
    </xf>
    <xf numFmtId="1" fontId="277" fillId="0" borderId="0" xfId="0" applyNumberFormat="1" applyFont="1" applyAlignment="1">
      <alignment horizontal="center" vertical="center"/>
    </xf>
    <xf numFmtId="0" fontId="116" fillId="0" borderId="0" xfId="12382" applyFont="1"/>
    <xf numFmtId="0" fontId="288" fillId="0" borderId="0" xfId="0" applyFont="1" applyAlignment="1">
      <alignment vertical="center"/>
    </xf>
    <xf numFmtId="165" fontId="116" fillId="0" borderId="0" xfId="12382" applyNumberFormat="1" applyFont="1"/>
    <xf numFmtId="0" fontId="289" fillId="0" borderId="0" xfId="0" applyFont="1"/>
    <xf numFmtId="0" fontId="290" fillId="0" borderId="0" xfId="0" applyFont="1"/>
    <xf numFmtId="2" fontId="3" fillId="0" borderId="0" xfId="165" applyNumberFormat="1"/>
    <xf numFmtId="0" fontId="288" fillId="0" borderId="0" xfId="0" applyFont="1" applyAlignment="1">
      <alignment horizontal="left" vertical="center"/>
    </xf>
    <xf numFmtId="0" fontId="293" fillId="0" borderId="0" xfId="0" applyFont="1" applyAlignment="1">
      <alignment vertical="center"/>
    </xf>
    <xf numFmtId="0" fontId="96" fillId="0" borderId="0" xfId="333" applyFont="1"/>
    <xf numFmtId="0" fontId="96" fillId="0" borderId="0" xfId="333" applyFont="1" applyFill="1"/>
    <xf numFmtId="165" fontId="96" fillId="0" borderId="0" xfId="333" applyNumberFormat="1" applyFont="1" applyFill="1"/>
    <xf numFmtId="205" fontId="102" fillId="0" borderId="0" xfId="0" applyNumberFormat="1" applyFont="1" applyFill="1" applyAlignment="1">
      <alignment horizontal="right" vertical="center" shrinkToFit="1"/>
    </xf>
    <xf numFmtId="4" fontId="102" fillId="0" borderId="0" xfId="0" applyNumberFormat="1" applyFont="1" applyFill="1" applyAlignment="1">
      <alignment horizontal="right" vertical="center" shrinkToFit="1"/>
    </xf>
    <xf numFmtId="188" fontId="102" fillId="0" borderId="0" xfId="0" applyNumberFormat="1" applyFont="1" applyFill="1" applyAlignment="1">
      <alignment horizontal="right" vertical="center" shrinkToFit="1"/>
    </xf>
    <xf numFmtId="0" fontId="96" fillId="0" borderId="0" xfId="0" applyFont="1" applyFill="1"/>
    <xf numFmtId="14" fontId="96" fillId="0" borderId="0" xfId="0" applyNumberFormat="1" applyFont="1" applyFill="1"/>
    <xf numFmtId="165" fontId="96" fillId="0" borderId="0" xfId="0" applyNumberFormat="1" applyFont="1" applyFill="1"/>
    <xf numFmtId="207" fontId="96" fillId="0" borderId="0" xfId="0" applyNumberFormat="1" applyFont="1"/>
    <xf numFmtId="166" fontId="0" fillId="0" borderId="0" xfId="0" applyNumberFormat="1"/>
    <xf numFmtId="14" fontId="294" fillId="0" borderId="0" xfId="0" applyNumberFormat="1" applyFont="1"/>
    <xf numFmtId="0" fontId="47" fillId="0" borderId="0" xfId="0" applyFont="1"/>
    <xf numFmtId="14" fontId="47" fillId="0" borderId="0" xfId="0" applyNumberFormat="1" applyFont="1"/>
    <xf numFmtId="43" fontId="0" fillId="0" borderId="0" xfId="0" applyNumberFormat="1"/>
    <xf numFmtId="165" fontId="46" fillId="0" borderId="0" xfId="0" applyNumberFormat="1" applyFont="1" applyAlignment="1">
      <alignment horizontal="center"/>
    </xf>
    <xf numFmtId="165" fontId="47" fillId="0" borderId="0" xfId="0" applyNumberFormat="1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 indent="1"/>
    </xf>
    <xf numFmtId="165" fontId="96" fillId="0" borderId="0" xfId="0" applyNumberFormat="1" applyFont="1" applyAlignment="1">
      <alignment horizontal="right"/>
    </xf>
    <xf numFmtId="0" fontId="96" fillId="0" borderId="0" xfId="0" applyFont="1" applyAlignment="1">
      <alignment horizontal="center"/>
    </xf>
    <xf numFmtId="3" fontId="0" fillId="0" borderId="0" xfId="0" applyNumberFormat="1"/>
    <xf numFmtId="165" fontId="97" fillId="0" borderId="0" xfId="10" applyNumberFormat="1" applyFont="1" applyAlignment="1">
      <alignment readingOrder="1"/>
    </xf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295" fillId="0" borderId="0" xfId="537" applyNumberFormat="1" applyFont="1"/>
    <xf numFmtId="165" fontId="47" fillId="0" borderId="0" xfId="537" applyNumberFormat="1"/>
    <xf numFmtId="4" fontId="2" fillId="0" borderId="0" xfId="12380" applyNumberFormat="1"/>
    <xf numFmtId="165" fontId="8" fillId="0" borderId="0" xfId="455" applyNumberFormat="1"/>
    <xf numFmtId="0" fontId="8" fillId="0" borderId="0" xfId="455"/>
    <xf numFmtId="199" fontId="0" fillId="0" borderId="0" xfId="0" applyNumberFormat="1"/>
    <xf numFmtId="17" fontId="0" fillId="0" borderId="0" xfId="0" applyNumberFormat="1"/>
  </cellXfs>
  <cellStyles count="12383">
    <cellStyle name=" Verticals" xfId="12" xr:uid="{00000000-0005-0000-0000-000000000000}"/>
    <cellStyle name=" Verticals 2" xfId="13" xr:uid="{00000000-0005-0000-0000-000001000000}"/>
    <cellStyle name="#" xfId="8731" xr:uid="{00000000-0005-0000-0000-000002000000}"/>
    <cellStyle name="_ 13.09.2012 для МФ в ред. 09.10.2012" xfId="8640" xr:uid="{00000000-0005-0000-0000-000003000000}"/>
    <cellStyle name="_1_²ÜºÈÆø" xfId="14" xr:uid="{00000000-0005-0000-0000-000004000000}"/>
    <cellStyle name="_1_²ÜºÈÆø 2" xfId="15" xr:uid="{00000000-0005-0000-0000-000005000000}"/>
    <cellStyle name="_3 сцен-2020-значен " xfId="8641" xr:uid="{00000000-0005-0000-0000-000006000000}"/>
    <cellStyle name="_macro(2 авг)" xfId="8642" xr:uid="{00000000-0005-0000-0000-000007000000}"/>
    <cellStyle name="_Бюджетная система" xfId="8643" xr:uid="{00000000-0005-0000-0000-000008000000}"/>
    <cellStyle name="_ДБС 09 04 2007_для БФР НЕ ТРОГАТЬ!!!" xfId="8644" xr:uid="{00000000-0005-0000-0000-000009000000}"/>
    <cellStyle name="_Книга1 (2)" xfId="8645" xr:uid="{00000000-0005-0000-0000-00000A000000}"/>
    <cellStyle name="_КП на 28.01.2012" xfId="8646" xr:uid="{00000000-0005-0000-0000-00000B000000}"/>
    <cellStyle name="_КП на 28.12.2011" xfId="8647" xr:uid="{00000000-0005-0000-0000-00000C000000}"/>
    <cellStyle name="_Лист1" xfId="8648" xr:uid="{00000000-0005-0000-0000-00000D000000}"/>
    <cellStyle name="_Пенсионный фонд" xfId="8649" xr:uid="{00000000-0005-0000-0000-00000E000000}"/>
    <cellStyle name="_проет бюджета ПФР Минздрав" xfId="8650" xr:uid="{00000000-0005-0000-0000-00000F000000}"/>
    <cellStyle name="_расходы по вариантам" xfId="8651" xr:uid="{00000000-0005-0000-0000-000010000000}"/>
    <cellStyle name="_Расходы ФБ до 2020-Inn" xfId="8652" xr:uid="{00000000-0005-0000-0000-000011000000}"/>
    <cellStyle name="_Расчет ПФР" xfId="8653" xr:uid="{00000000-0005-0000-0000-000012000000}"/>
    <cellStyle name="_РИХ с разбивкой" xfId="8654" xr:uid="{00000000-0005-0000-0000-000013000000}"/>
    <cellStyle name="_свод" xfId="8655" xr:uid="{00000000-0005-0000-0000-000014000000}"/>
    <cellStyle name="_Сводная 2011-2014 ОСНОВНАЯ      20.09" xfId="8656" xr:uid="{00000000-0005-0000-0000-000015000000}"/>
    <cellStyle name="_Сводная 2011-2014 ОСНОВНАЯ 02.09" xfId="8657" xr:uid="{00000000-0005-0000-0000-000016000000}"/>
    <cellStyle name="_справка по России" xfId="8658" xr:uid="{00000000-0005-0000-0000-000017000000}"/>
    <cellStyle name="_Справочные таблицы СФБ" xfId="8659" xr:uid="{00000000-0005-0000-0000-000018000000}"/>
    <cellStyle name="_сх маш" xfId="8660" xr:uid="{00000000-0005-0000-0000-000019000000}"/>
    <cellStyle name="20% - Accent1" xfId="565" builtinId="30" customBuiltin="1"/>
    <cellStyle name="20% - Accent1 2" xfId="16" xr:uid="{00000000-0005-0000-0000-00001B000000}"/>
    <cellStyle name="20% - Accent1 2 2" xfId="223" xr:uid="{00000000-0005-0000-0000-00001C000000}"/>
    <cellStyle name="20% - Accent1 2 2 2" xfId="9762" xr:uid="{00000000-0005-0000-0000-00001D000000}"/>
    <cellStyle name="20% - Accent1 2 3" xfId="9458" xr:uid="{00000000-0005-0000-0000-00001E000000}"/>
    <cellStyle name="20% - Accent1 3" xfId="9763" xr:uid="{00000000-0005-0000-0000-00001F000000}"/>
    <cellStyle name="20% - Accent1 4" xfId="10392" xr:uid="{00000000-0005-0000-0000-000020000000}"/>
    <cellStyle name="20% - Accent1 5" xfId="11280" xr:uid="{00000000-0005-0000-0000-000021000000}"/>
    <cellStyle name="20% - Accent1 6" xfId="675" xr:uid="{00000000-0005-0000-0000-000022000000}"/>
    <cellStyle name="20% - Accent2" xfId="569" builtinId="34" customBuiltin="1"/>
    <cellStyle name="20% - Accent2 2" xfId="17" xr:uid="{00000000-0005-0000-0000-000024000000}"/>
    <cellStyle name="20% - Accent2 2 2" xfId="224" xr:uid="{00000000-0005-0000-0000-000025000000}"/>
    <cellStyle name="20% - Accent2 2 2 2" xfId="9764" xr:uid="{00000000-0005-0000-0000-000026000000}"/>
    <cellStyle name="20% - Accent2 2 3" xfId="9462" xr:uid="{00000000-0005-0000-0000-000027000000}"/>
    <cellStyle name="20% - Accent2 3" xfId="9765" xr:uid="{00000000-0005-0000-0000-000028000000}"/>
    <cellStyle name="20% - Accent2 4" xfId="10396" xr:uid="{00000000-0005-0000-0000-000029000000}"/>
    <cellStyle name="20% - Accent2 5" xfId="11542" xr:uid="{00000000-0005-0000-0000-00002A000000}"/>
    <cellStyle name="20% - Accent2 6" xfId="679" xr:uid="{00000000-0005-0000-0000-00002B000000}"/>
    <cellStyle name="20% - Accent3" xfId="573" builtinId="38" customBuiltin="1"/>
    <cellStyle name="20% - Accent3 2" xfId="18" xr:uid="{00000000-0005-0000-0000-00002D000000}"/>
    <cellStyle name="20% - Accent3 2 2" xfId="225" xr:uid="{00000000-0005-0000-0000-00002E000000}"/>
    <cellStyle name="20% - Accent3 2 2 2" xfId="9766" xr:uid="{00000000-0005-0000-0000-00002F000000}"/>
    <cellStyle name="20% - Accent3 2 3" xfId="9466" xr:uid="{00000000-0005-0000-0000-000030000000}"/>
    <cellStyle name="20% - Accent3 3" xfId="9767" xr:uid="{00000000-0005-0000-0000-000031000000}"/>
    <cellStyle name="20% - Accent3 4" xfId="10400" xr:uid="{00000000-0005-0000-0000-000032000000}"/>
    <cellStyle name="20% - Accent3 5" xfId="12203" xr:uid="{00000000-0005-0000-0000-000033000000}"/>
    <cellStyle name="20% - Accent3 6" xfId="683" xr:uid="{00000000-0005-0000-0000-000034000000}"/>
    <cellStyle name="20% - Accent4" xfId="577" builtinId="42" customBuiltin="1"/>
    <cellStyle name="20% - Accent4 2" xfId="19" xr:uid="{00000000-0005-0000-0000-000036000000}"/>
    <cellStyle name="20% - Accent4 2 2" xfId="226" xr:uid="{00000000-0005-0000-0000-000037000000}"/>
    <cellStyle name="20% - Accent4 2 2 2" xfId="9768" xr:uid="{00000000-0005-0000-0000-000038000000}"/>
    <cellStyle name="20% - Accent4 2 3" xfId="9470" xr:uid="{00000000-0005-0000-0000-000039000000}"/>
    <cellStyle name="20% - Accent4 3" xfId="9769" xr:uid="{00000000-0005-0000-0000-00003A000000}"/>
    <cellStyle name="20% - Accent4 4" xfId="10404" xr:uid="{00000000-0005-0000-0000-00003B000000}"/>
    <cellStyle name="20% - Accent4 5" xfId="11652" xr:uid="{00000000-0005-0000-0000-00003C000000}"/>
    <cellStyle name="20% - Accent4 6" xfId="687" xr:uid="{00000000-0005-0000-0000-00003D000000}"/>
    <cellStyle name="20% - Accent5" xfId="581" builtinId="46" customBuiltin="1"/>
    <cellStyle name="20% - Accent5 2" xfId="20" xr:uid="{00000000-0005-0000-0000-00003F000000}"/>
    <cellStyle name="20% - Accent5 2 2" xfId="227" xr:uid="{00000000-0005-0000-0000-000040000000}"/>
    <cellStyle name="20% - Accent5 2 2 2" xfId="9770" xr:uid="{00000000-0005-0000-0000-000041000000}"/>
    <cellStyle name="20% - Accent5 2 3" xfId="9474" xr:uid="{00000000-0005-0000-0000-000042000000}"/>
    <cellStyle name="20% - Accent5 3" xfId="9771" xr:uid="{00000000-0005-0000-0000-000043000000}"/>
    <cellStyle name="20% - Accent5 4" xfId="10408" xr:uid="{00000000-0005-0000-0000-000044000000}"/>
    <cellStyle name="20% - Accent5 5" xfId="12024" xr:uid="{00000000-0005-0000-0000-000045000000}"/>
    <cellStyle name="20% - Accent5 6" xfId="691" xr:uid="{00000000-0005-0000-0000-000046000000}"/>
    <cellStyle name="20% - Accent6" xfId="585" builtinId="50" customBuiltin="1"/>
    <cellStyle name="20% - Accent6 2" xfId="21" xr:uid="{00000000-0005-0000-0000-000048000000}"/>
    <cellStyle name="20% - Accent6 2 2" xfId="228" xr:uid="{00000000-0005-0000-0000-000049000000}"/>
    <cellStyle name="20% - Accent6 2 2 2" xfId="9772" xr:uid="{00000000-0005-0000-0000-00004A000000}"/>
    <cellStyle name="20% - Accent6 2 3" xfId="9478" xr:uid="{00000000-0005-0000-0000-00004B000000}"/>
    <cellStyle name="20% - Accent6 3" xfId="9773" xr:uid="{00000000-0005-0000-0000-00004C000000}"/>
    <cellStyle name="20% - Accent6 4" xfId="10412" xr:uid="{00000000-0005-0000-0000-00004D000000}"/>
    <cellStyle name="20% - Accent6 5" xfId="12152" xr:uid="{00000000-0005-0000-0000-00004E000000}"/>
    <cellStyle name="20% - Accent6 6" xfId="695" xr:uid="{00000000-0005-0000-0000-00004F000000}"/>
    <cellStyle name="20% - Акцент1 10" xfId="883" xr:uid="{00000000-0005-0000-0000-000050000000}"/>
    <cellStyle name="20% - Акцент1 10 2" xfId="1684" xr:uid="{00000000-0005-0000-0000-000051000000}"/>
    <cellStyle name="20% - Акцент1 10 3" xfId="9774" xr:uid="{00000000-0005-0000-0000-000052000000}"/>
    <cellStyle name="20% - Акцент1 11" xfId="974" xr:uid="{00000000-0005-0000-0000-000053000000}"/>
    <cellStyle name="20% - Акцент1 11 2" xfId="1326" xr:uid="{00000000-0005-0000-0000-000054000000}"/>
    <cellStyle name="20% - Акцент1 11 2 2" xfId="8732" xr:uid="{00000000-0005-0000-0000-000055000000}"/>
    <cellStyle name="20% - Акцент1 11 3" xfId="2755" xr:uid="{00000000-0005-0000-0000-000056000000}"/>
    <cellStyle name="20% - Акцент1 11 4" xfId="9775" xr:uid="{00000000-0005-0000-0000-000057000000}"/>
    <cellStyle name="20% - Акцент1 12" xfId="987" xr:uid="{00000000-0005-0000-0000-000058000000}"/>
    <cellStyle name="20% - Акцент1 12 2" xfId="1339" xr:uid="{00000000-0005-0000-0000-000059000000}"/>
    <cellStyle name="20% - Акцент1 12 2 2" xfId="8733" xr:uid="{00000000-0005-0000-0000-00005A000000}"/>
    <cellStyle name="20% - Акцент1 12 3" xfId="2756" xr:uid="{00000000-0005-0000-0000-00005B000000}"/>
    <cellStyle name="20% - Акцент1 12 4" xfId="9776" xr:uid="{00000000-0005-0000-0000-00005C000000}"/>
    <cellStyle name="20% - Акцент1 13" xfId="1000" xr:uid="{00000000-0005-0000-0000-00005D000000}"/>
    <cellStyle name="20% - Акцент1 13 2" xfId="1352" xr:uid="{00000000-0005-0000-0000-00005E000000}"/>
    <cellStyle name="20% - Акцент1 13 2 2" xfId="8734" xr:uid="{00000000-0005-0000-0000-00005F000000}"/>
    <cellStyle name="20% - Акцент1 13 3" xfId="2757" xr:uid="{00000000-0005-0000-0000-000060000000}"/>
    <cellStyle name="20% - Акцент1 13 4" xfId="10420" xr:uid="{00000000-0005-0000-0000-000061000000}"/>
    <cellStyle name="20% - Акцент1 14" xfId="1013" xr:uid="{00000000-0005-0000-0000-000062000000}"/>
    <cellStyle name="20% - Акцент1 14 2" xfId="1365" xr:uid="{00000000-0005-0000-0000-000063000000}"/>
    <cellStyle name="20% - Акцент1 14 2 2" xfId="8735" xr:uid="{00000000-0005-0000-0000-000064000000}"/>
    <cellStyle name="20% - Акцент1 14 3" xfId="2758" xr:uid="{00000000-0005-0000-0000-000065000000}"/>
    <cellStyle name="20% - Акцент1 15" xfId="1026" xr:uid="{00000000-0005-0000-0000-000066000000}"/>
    <cellStyle name="20% - Акцент1 15 2" xfId="1378" xr:uid="{00000000-0005-0000-0000-000067000000}"/>
    <cellStyle name="20% - Акцент1 15 2 2" xfId="8736" xr:uid="{00000000-0005-0000-0000-000068000000}"/>
    <cellStyle name="20% - Акцент1 15 3" xfId="2953" xr:uid="{00000000-0005-0000-0000-000069000000}"/>
    <cellStyle name="20% - Акцент1 16" xfId="1039" xr:uid="{00000000-0005-0000-0000-00006A000000}"/>
    <cellStyle name="20% - Акцент1 16 2" xfId="1391" xr:uid="{00000000-0005-0000-0000-00006B000000}"/>
    <cellStyle name="20% - Акцент1 16 2 2" xfId="8737" xr:uid="{00000000-0005-0000-0000-00006C000000}"/>
    <cellStyle name="20% - Акцент1 16 3" xfId="2954" xr:uid="{00000000-0005-0000-0000-00006D000000}"/>
    <cellStyle name="20% - Акцент1 17" xfId="1052" xr:uid="{00000000-0005-0000-0000-00006E000000}"/>
    <cellStyle name="20% - Акцент1 17 2" xfId="1404" xr:uid="{00000000-0005-0000-0000-00006F000000}"/>
    <cellStyle name="20% - Акцент1 17 2 2" xfId="8738" xr:uid="{00000000-0005-0000-0000-000070000000}"/>
    <cellStyle name="20% - Акцент1 17 3" xfId="2955" xr:uid="{00000000-0005-0000-0000-000071000000}"/>
    <cellStyle name="20% - Акцент1 18" xfId="1065" xr:uid="{00000000-0005-0000-0000-000072000000}"/>
    <cellStyle name="20% - Акцент1 18 2" xfId="1417" xr:uid="{00000000-0005-0000-0000-000073000000}"/>
    <cellStyle name="20% - Акцент1 18 2 2" xfId="8739" xr:uid="{00000000-0005-0000-0000-000074000000}"/>
    <cellStyle name="20% - Акцент1 18 3" xfId="2956" xr:uid="{00000000-0005-0000-0000-000075000000}"/>
    <cellStyle name="20% - Акцент1 19" xfId="1078" xr:uid="{00000000-0005-0000-0000-000076000000}"/>
    <cellStyle name="20% - Акцент1 19 2" xfId="1430" xr:uid="{00000000-0005-0000-0000-000077000000}"/>
    <cellStyle name="20% - Акцент1 19 3" xfId="2957" xr:uid="{00000000-0005-0000-0000-000078000000}"/>
    <cellStyle name="20% - Акцент1 2" xfId="172" xr:uid="{00000000-0005-0000-0000-000079000000}"/>
    <cellStyle name="20% — акцент1 2" xfId="2162" xr:uid="{00000000-0005-0000-0000-00007A000000}"/>
    <cellStyle name="20% - Акцент1 2 10" xfId="9438" xr:uid="{00000000-0005-0000-0000-00007B000000}"/>
    <cellStyle name="20% — акцент1 2 10" xfId="12220" xr:uid="{00000000-0005-0000-0000-00007C000000}"/>
    <cellStyle name="20% - Акцент1 2 11" xfId="9677" xr:uid="{00000000-0005-0000-0000-00007D000000}"/>
    <cellStyle name="20% — акцент1 2 11" xfId="12239" xr:uid="{00000000-0005-0000-0000-00007E000000}"/>
    <cellStyle name="20% - Акцент1 2 12" xfId="9761" xr:uid="{00000000-0005-0000-0000-00007F000000}"/>
    <cellStyle name="20% — акцент1 2 12" xfId="12248" xr:uid="{00000000-0005-0000-0000-000080000000}"/>
    <cellStyle name="20% - Акцент1 2 13" xfId="10975" xr:uid="{00000000-0005-0000-0000-000081000000}"/>
    <cellStyle name="20% — акцент1 2 13" xfId="12253" xr:uid="{00000000-0005-0000-0000-000082000000}"/>
    <cellStyle name="20% - Акцент1 2 14" xfId="10990" xr:uid="{00000000-0005-0000-0000-000083000000}"/>
    <cellStyle name="20% - Акцент1 2 15" xfId="11098" xr:uid="{00000000-0005-0000-0000-000084000000}"/>
    <cellStyle name="20% - Акцент1 2 16" xfId="11112" xr:uid="{00000000-0005-0000-0000-000085000000}"/>
    <cellStyle name="20% - Акцент1 2 17" xfId="11171" xr:uid="{00000000-0005-0000-0000-000086000000}"/>
    <cellStyle name="20% - Акцент1 2 18" xfId="11234" xr:uid="{00000000-0005-0000-0000-000087000000}"/>
    <cellStyle name="20% - Акцент1 2 19" xfId="11295" xr:uid="{00000000-0005-0000-0000-000088000000}"/>
    <cellStyle name="20% - Акцент1 2 2" xfId="747" xr:uid="{00000000-0005-0000-0000-000089000000}"/>
    <cellStyle name="20% — акцент1 2 2" xfId="8741" xr:uid="{00000000-0005-0000-0000-00008A000000}"/>
    <cellStyle name="20% - Акцент1 2 2 2" xfId="1673" xr:uid="{00000000-0005-0000-0000-00008B000000}"/>
    <cellStyle name="20% - Акцент1 2 2 2 2" xfId="11726" xr:uid="{00000000-0005-0000-0000-00008C000000}"/>
    <cellStyle name="20% - Акцент1 2 2 2 3" xfId="11816" xr:uid="{00000000-0005-0000-0000-00008D000000}"/>
    <cellStyle name="20% - Акцент1 2 2 2 4" xfId="11890" xr:uid="{00000000-0005-0000-0000-00008E000000}"/>
    <cellStyle name="20% - Акцент1 2 2 3" xfId="2958" xr:uid="{00000000-0005-0000-0000-00008F000000}"/>
    <cellStyle name="20% - Акцент1 2 2 3 2" xfId="11711" xr:uid="{00000000-0005-0000-0000-000090000000}"/>
    <cellStyle name="20% - Акцент1 2 2 4" xfId="2665" xr:uid="{00000000-0005-0000-0000-000091000000}"/>
    <cellStyle name="20% - Акцент1 2 2 4 2" xfId="11801" xr:uid="{00000000-0005-0000-0000-000092000000}"/>
    <cellStyle name="20% - Акцент1 2 2 5" xfId="9193" xr:uid="{00000000-0005-0000-0000-000093000000}"/>
    <cellStyle name="20% - Акцент1 2 2 6" xfId="9436" xr:uid="{00000000-0005-0000-0000-000094000000}"/>
    <cellStyle name="20% - Акцент1 2 2 7" xfId="1717" xr:uid="{00000000-0005-0000-0000-000095000000}"/>
    <cellStyle name="20% - Акцент1 2 20" xfId="11349" xr:uid="{00000000-0005-0000-0000-000096000000}"/>
    <cellStyle name="20% - Акцент1 2 21" xfId="11402" xr:uid="{00000000-0005-0000-0000-000097000000}"/>
    <cellStyle name="20% - Акцент1 2 22" xfId="11453" xr:uid="{00000000-0005-0000-0000-000098000000}"/>
    <cellStyle name="20% - Акцент1 2 23" xfId="11503" xr:uid="{00000000-0005-0000-0000-000099000000}"/>
    <cellStyle name="20% - Акцент1 2 24" xfId="11556" xr:uid="{00000000-0005-0000-0000-00009A000000}"/>
    <cellStyle name="20% - Акцент1 2 25" xfId="11610" xr:uid="{00000000-0005-0000-0000-00009B000000}"/>
    <cellStyle name="20% - Акцент1 2 26" xfId="11654" xr:uid="{00000000-0005-0000-0000-00009C000000}"/>
    <cellStyle name="20% - Акцент1 2 27" xfId="10701" xr:uid="{00000000-0005-0000-0000-00009D000000}"/>
    <cellStyle name="20% - Акцент1 2 28" xfId="11636" xr:uid="{00000000-0005-0000-0000-00009E000000}"/>
    <cellStyle name="20% - Акцент1 2 29" xfId="10587" xr:uid="{00000000-0005-0000-0000-00009F000000}"/>
    <cellStyle name="20% - Акцент1 2 3" xfId="2417" xr:uid="{00000000-0005-0000-0000-0000A0000000}"/>
    <cellStyle name="20% — акцент1 2 3" xfId="9195" xr:uid="{00000000-0005-0000-0000-0000A1000000}"/>
    <cellStyle name="20% - Акцент1 2 3 10" xfId="11384" xr:uid="{00000000-0005-0000-0000-0000A2000000}"/>
    <cellStyle name="20% - Акцент1 2 3 11" xfId="11434" xr:uid="{00000000-0005-0000-0000-0000A3000000}"/>
    <cellStyle name="20% - Акцент1 2 3 12" xfId="11485" xr:uid="{00000000-0005-0000-0000-0000A4000000}"/>
    <cellStyle name="20% - Акцент1 2 3 13" xfId="11539" xr:uid="{00000000-0005-0000-0000-0000A5000000}"/>
    <cellStyle name="20% - Акцент1 2 3 14" xfId="11592" xr:uid="{00000000-0005-0000-0000-0000A6000000}"/>
    <cellStyle name="20% - Акцент1 2 3 15" xfId="11644" xr:uid="{00000000-0005-0000-0000-0000A7000000}"/>
    <cellStyle name="20% - Акцент1 2 3 16" xfId="11677" xr:uid="{00000000-0005-0000-0000-0000A8000000}"/>
    <cellStyle name="20% - Акцент1 2 3 17" xfId="11269" xr:uid="{00000000-0005-0000-0000-0000A9000000}"/>
    <cellStyle name="20% - Акцент1 2 3 18" xfId="11462" xr:uid="{00000000-0005-0000-0000-0000AA000000}"/>
    <cellStyle name="20% - Акцент1 2 3 19" xfId="12045" xr:uid="{00000000-0005-0000-0000-0000AB000000}"/>
    <cellStyle name="20% - Акцент1 2 3 2" xfId="9779" xr:uid="{00000000-0005-0000-0000-0000AC000000}"/>
    <cellStyle name="20% - Акцент1 2 3 20" xfId="12059" xr:uid="{00000000-0005-0000-0000-0000AD000000}"/>
    <cellStyle name="20% - Акцент1 2 3 21" xfId="11228" xr:uid="{00000000-0005-0000-0000-0000AE000000}"/>
    <cellStyle name="20% - Акцент1 2 3 22" xfId="12004" xr:uid="{00000000-0005-0000-0000-0000AF000000}"/>
    <cellStyle name="20% - Акцент1 2 3 23" xfId="11693" xr:uid="{00000000-0005-0000-0000-0000B0000000}"/>
    <cellStyle name="20% - Акцент1 2 3 24" xfId="11982" xr:uid="{00000000-0005-0000-0000-0000B1000000}"/>
    <cellStyle name="20% - Акцент1 2 3 3" xfId="10465" xr:uid="{00000000-0005-0000-0000-0000B2000000}"/>
    <cellStyle name="20% - Акцент1 2 3 4" xfId="11028" xr:uid="{00000000-0005-0000-0000-0000B3000000}"/>
    <cellStyle name="20% - Акцент1 2 3 5" xfId="11086" xr:uid="{00000000-0005-0000-0000-0000B4000000}"/>
    <cellStyle name="20% - Акцент1 2 3 6" xfId="11151" xr:uid="{00000000-0005-0000-0000-0000B5000000}"/>
    <cellStyle name="20% - Акцент1 2 3 7" xfId="11213" xr:uid="{00000000-0005-0000-0000-0000B6000000}"/>
    <cellStyle name="20% - Акцент1 2 3 8" xfId="11272" xr:uid="{00000000-0005-0000-0000-0000B7000000}"/>
    <cellStyle name="20% - Акцент1 2 3 9" xfId="11332" xr:uid="{00000000-0005-0000-0000-0000B8000000}"/>
    <cellStyle name="20% - Акцент1 2 30" xfId="11695" xr:uid="{00000000-0005-0000-0000-0000B9000000}"/>
    <cellStyle name="20% - Акцент1 2 31" xfId="11679" xr:uid="{00000000-0005-0000-0000-0000BA000000}"/>
    <cellStyle name="20% - Акцент1 2 32" xfId="12032" xr:uid="{00000000-0005-0000-0000-0000BB000000}"/>
    <cellStyle name="20% - Акцент1 2 33" xfId="12063" xr:uid="{00000000-0005-0000-0000-0000BC000000}"/>
    <cellStyle name="20% - Акцент1 2 34" xfId="703" xr:uid="{00000000-0005-0000-0000-0000BD000000}"/>
    <cellStyle name="20% - Акцент1 2 4" xfId="5654" xr:uid="{00000000-0005-0000-0000-0000BE000000}"/>
    <cellStyle name="20% — акцент1 2 4" xfId="9437" xr:uid="{00000000-0005-0000-0000-0000BF000000}"/>
    <cellStyle name="20% - Акцент1 2 4 10" xfId="10742" xr:uid="{00000000-0005-0000-0000-0000C0000000}"/>
    <cellStyle name="20% - Акцент1 2 4 11" xfId="10664" xr:uid="{00000000-0005-0000-0000-0000C1000000}"/>
    <cellStyle name="20% - Акцент1 2 4 12" xfId="10501" xr:uid="{00000000-0005-0000-0000-0000C2000000}"/>
    <cellStyle name="20% - Акцент1 2 4 13" xfId="10875" xr:uid="{00000000-0005-0000-0000-0000C3000000}"/>
    <cellStyle name="20% - Акцент1 2 4 14" xfId="11140" xr:uid="{00000000-0005-0000-0000-0000C4000000}"/>
    <cellStyle name="20% - Акцент1 2 4 15" xfId="11202" xr:uid="{00000000-0005-0000-0000-0000C5000000}"/>
    <cellStyle name="20% - Акцент1 2 4 16" xfId="11262" xr:uid="{00000000-0005-0000-0000-0000C6000000}"/>
    <cellStyle name="20% - Акцент1 2 4 17" xfId="11464" xr:uid="{00000000-0005-0000-0000-0000C7000000}"/>
    <cellStyle name="20% - Акцент1 2 4 18" xfId="11698" xr:uid="{00000000-0005-0000-0000-0000C8000000}"/>
    <cellStyle name="20% - Акцент1 2 4 19" xfId="11523" xr:uid="{00000000-0005-0000-0000-0000C9000000}"/>
    <cellStyle name="20% - Акцент1 2 4 2" xfId="9777" xr:uid="{00000000-0005-0000-0000-0000CA000000}"/>
    <cellStyle name="20% - Акцент1 2 4 20" xfId="11641" xr:uid="{00000000-0005-0000-0000-0000CB000000}"/>
    <cellStyle name="20% - Акцент1 2 4 21" xfId="12100" xr:uid="{00000000-0005-0000-0000-0000CC000000}"/>
    <cellStyle name="20% - Акцент1 2 4 22" xfId="12132" xr:uid="{00000000-0005-0000-0000-0000CD000000}"/>
    <cellStyle name="20% - Акцент1 2 4 23" xfId="12164" xr:uid="{00000000-0005-0000-0000-0000CE000000}"/>
    <cellStyle name="20% - Акцент1 2 4 24" xfId="12192" xr:uid="{00000000-0005-0000-0000-0000CF000000}"/>
    <cellStyle name="20% - Акцент1 2 4 3" xfId="10463" xr:uid="{00000000-0005-0000-0000-0000D0000000}"/>
    <cellStyle name="20% - Акцент1 2 4 4" xfId="10901" xr:uid="{00000000-0005-0000-0000-0000D1000000}"/>
    <cellStyle name="20% - Акцент1 2 4 5" xfId="11088" xr:uid="{00000000-0005-0000-0000-0000D2000000}"/>
    <cellStyle name="20% - Акцент1 2 4 6" xfId="10848" xr:uid="{00000000-0005-0000-0000-0000D3000000}"/>
    <cellStyle name="20% - Акцент1 2 4 7" xfId="10585" xr:uid="{00000000-0005-0000-0000-0000D4000000}"/>
    <cellStyle name="20% - Акцент1 2 4 8" xfId="10787" xr:uid="{00000000-0005-0000-0000-0000D5000000}"/>
    <cellStyle name="20% - Акцент1 2 4 9" xfId="10634" xr:uid="{00000000-0005-0000-0000-0000D6000000}"/>
    <cellStyle name="20% - Акцент1 2 5" xfId="5692" xr:uid="{00000000-0005-0000-0000-0000D7000000}"/>
    <cellStyle name="20% — акцент1 2 5" xfId="11960" xr:uid="{00000000-0005-0000-0000-0000D8000000}"/>
    <cellStyle name="20% - Акцент1 2 6" xfId="5693" xr:uid="{00000000-0005-0000-0000-0000D9000000}"/>
    <cellStyle name="20% — акцент1 2 6" xfId="12101" xr:uid="{00000000-0005-0000-0000-0000DA000000}"/>
    <cellStyle name="20% - Акцент1 2 7" xfId="2229" xr:uid="{00000000-0005-0000-0000-0000DB000000}"/>
    <cellStyle name="20% — акцент1 2 7" xfId="12133" xr:uid="{00000000-0005-0000-0000-0000DC000000}"/>
    <cellStyle name="20% - Акцент1 2 8" xfId="8740" xr:uid="{00000000-0005-0000-0000-0000DD000000}"/>
    <cellStyle name="20% — акцент1 2 8" xfId="12165" xr:uid="{00000000-0005-0000-0000-0000DE000000}"/>
    <cellStyle name="20% - Акцент1 2 9" xfId="9196" xr:uid="{00000000-0005-0000-0000-0000DF000000}"/>
    <cellStyle name="20% — акцент1 2 9" xfId="12193" xr:uid="{00000000-0005-0000-0000-0000E0000000}"/>
    <cellStyle name="20% - Акцент1 20" xfId="1091" xr:uid="{00000000-0005-0000-0000-0000E1000000}"/>
    <cellStyle name="20% - Акцент1 20 2" xfId="1443" xr:uid="{00000000-0005-0000-0000-0000E2000000}"/>
    <cellStyle name="20% - Акцент1 20 3" xfId="2959" xr:uid="{00000000-0005-0000-0000-0000E3000000}"/>
    <cellStyle name="20% - Акцент1 21" xfId="1104" xr:uid="{00000000-0005-0000-0000-0000E4000000}"/>
    <cellStyle name="20% - Акцент1 21 2" xfId="1456" xr:uid="{00000000-0005-0000-0000-0000E5000000}"/>
    <cellStyle name="20% - Акцент1 21 3" xfId="2960" xr:uid="{00000000-0005-0000-0000-0000E6000000}"/>
    <cellStyle name="20% - Акцент1 22" xfId="1117" xr:uid="{00000000-0005-0000-0000-0000E7000000}"/>
    <cellStyle name="20% - Акцент1 22 2" xfId="1469" xr:uid="{00000000-0005-0000-0000-0000E8000000}"/>
    <cellStyle name="20% - Акцент1 22 3" xfId="2961" xr:uid="{00000000-0005-0000-0000-0000E9000000}"/>
    <cellStyle name="20% - Акцент1 23" xfId="1130" xr:uid="{00000000-0005-0000-0000-0000EA000000}"/>
    <cellStyle name="20% - Акцент1 23 2" xfId="2962" xr:uid="{00000000-0005-0000-0000-0000EB000000}"/>
    <cellStyle name="20% - Акцент1 24" xfId="1144" xr:uid="{00000000-0005-0000-0000-0000EC000000}"/>
    <cellStyle name="20% - Акцент1 24 2" xfId="1697" xr:uid="{00000000-0005-0000-0000-0000ED000000}"/>
    <cellStyle name="20% - Акцент1 25" xfId="1482" xr:uid="{00000000-0005-0000-0000-0000EE000000}"/>
    <cellStyle name="20% - Акцент1 25 2" xfId="3382" xr:uid="{00000000-0005-0000-0000-0000EF000000}"/>
    <cellStyle name="20% - Акцент1 26" xfId="1495" xr:uid="{00000000-0005-0000-0000-0000F0000000}"/>
    <cellStyle name="20% - Акцент1 26 2" xfId="3490" xr:uid="{00000000-0005-0000-0000-0000F1000000}"/>
    <cellStyle name="20% - Акцент1 27" xfId="1508" xr:uid="{00000000-0005-0000-0000-0000F2000000}"/>
    <cellStyle name="20% - Акцент1 27 2" xfId="3560" xr:uid="{00000000-0005-0000-0000-0000F3000000}"/>
    <cellStyle name="20% - Акцент1 28" xfId="1521" xr:uid="{00000000-0005-0000-0000-0000F4000000}"/>
    <cellStyle name="20% - Акцент1 28 2" xfId="3553" xr:uid="{00000000-0005-0000-0000-0000F5000000}"/>
    <cellStyle name="20% - Акцент1 29" xfId="1534" xr:uid="{00000000-0005-0000-0000-0000F6000000}"/>
    <cellStyle name="20% - Акцент1 29 2" xfId="3570" xr:uid="{00000000-0005-0000-0000-0000F7000000}"/>
    <cellStyle name="20% - Акцент1 3" xfId="780" xr:uid="{00000000-0005-0000-0000-0000F8000000}"/>
    <cellStyle name="20% — акцент1 3" xfId="8742" xr:uid="{00000000-0005-0000-0000-0000F9000000}"/>
    <cellStyle name="20% - Акцент1 3 10" xfId="11215" xr:uid="{00000000-0005-0000-0000-0000FA000000}"/>
    <cellStyle name="20% - Акцент1 3 11" xfId="11274" xr:uid="{00000000-0005-0000-0000-0000FB000000}"/>
    <cellStyle name="20% - Акцент1 3 12" xfId="11333" xr:uid="{00000000-0005-0000-0000-0000FC000000}"/>
    <cellStyle name="20% - Акцент1 3 13" xfId="11385" xr:uid="{00000000-0005-0000-0000-0000FD000000}"/>
    <cellStyle name="20% - Акцент1 3 14" xfId="11435" xr:uid="{00000000-0005-0000-0000-0000FE000000}"/>
    <cellStyle name="20% - Акцент1 3 15" xfId="11487" xr:uid="{00000000-0005-0000-0000-0000FF000000}"/>
    <cellStyle name="20% - Акцент1 3 16" xfId="11540" xr:uid="{00000000-0005-0000-0000-000000010000}"/>
    <cellStyle name="20% - Акцент1 3 17" xfId="11594" xr:uid="{00000000-0005-0000-0000-000001010000}"/>
    <cellStyle name="20% - Акцент1 3 18" xfId="11645" xr:uid="{00000000-0005-0000-0000-000002010000}"/>
    <cellStyle name="20% - Акцент1 3 19" xfId="11678" xr:uid="{00000000-0005-0000-0000-000003010000}"/>
    <cellStyle name="20% - Акцент1 3 2" xfId="896" xr:uid="{00000000-0005-0000-0000-000004010000}"/>
    <cellStyle name="20% - Акцент1 3 2 2" xfId="1248" xr:uid="{00000000-0005-0000-0000-000005010000}"/>
    <cellStyle name="20% - Акцент1 3 2 3" xfId="8743" xr:uid="{00000000-0005-0000-0000-000006010000}"/>
    <cellStyle name="20% - Акцент1 3 2 4" xfId="9781" xr:uid="{00000000-0005-0000-0000-000007010000}"/>
    <cellStyle name="20% - Акцент1 3 20" xfId="11662" xr:uid="{00000000-0005-0000-0000-000008010000}"/>
    <cellStyle name="20% - Акцент1 3 21" xfId="11177" xr:uid="{00000000-0005-0000-0000-000009010000}"/>
    <cellStyle name="20% - Акцент1 3 22" xfId="12086" xr:uid="{00000000-0005-0000-0000-00000A010000}"/>
    <cellStyle name="20% - Акцент1 3 23" xfId="12120" xr:uid="{00000000-0005-0000-0000-00000B010000}"/>
    <cellStyle name="20% - Акцент1 3 24" xfId="12153" xr:uid="{00000000-0005-0000-0000-00000C010000}"/>
    <cellStyle name="20% - Акцент1 3 25" xfId="12182" xr:uid="{00000000-0005-0000-0000-00000D010000}"/>
    <cellStyle name="20% - Акцент1 3 26" xfId="12210" xr:uid="{00000000-0005-0000-0000-00000E010000}"/>
    <cellStyle name="20% - Акцент1 3 27" xfId="12231" xr:uid="{00000000-0005-0000-0000-00000F010000}"/>
    <cellStyle name="20% - Акцент1 3 3" xfId="1157" xr:uid="{00000000-0005-0000-0000-000010010000}"/>
    <cellStyle name="20% - Акцент1 3 3 2" xfId="11727" xr:uid="{00000000-0005-0000-0000-000011010000}"/>
    <cellStyle name="20% - Акцент1 3 4" xfId="2448" xr:uid="{00000000-0005-0000-0000-000012010000}"/>
    <cellStyle name="20% - Акцент1 3 4 2" xfId="11817" xr:uid="{00000000-0005-0000-0000-000013010000}"/>
    <cellStyle name="20% - Акцент1 3 5" xfId="9780" xr:uid="{00000000-0005-0000-0000-000014010000}"/>
    <cellStyle name="20% - Акцент1 3 6" xfId="10466" xr:uid="{00000000-0005-0000-0000-000015010000}"/>
    <cellStyle name="20% - Акцент1 3 7" xfId="11029" xr:uid="{00000000-0005-0000-0000-000016010000}"/>
    <cellStyle name="20% - Акцент1 3 8" xfId="11083" xr:uid="{00000000-0005-0000-0000-000017010000}"/>
    <cellStyle name="20% - Акцент1 3 9" xfId="11152" xr:uid="{00000000-0005-0000-0000-000018010000}"/>
    <cellStyle name="20% - Акцент1 30" xfId="1547" xr:uid="{00000000-0005-0000-0000-000019010000}"/>
    <cellStyle name="20% - Акцент1 30 2" xfId="3577" xr:uid="{00000000-0005-0000-0000-00001A010000}"/>
    <cellStyle name="20% - Акцент1 31" xfId="1560" xr:uid="{00000000-0005-0000-0000-00001B010000}"/>
    <cellStyle name="20% - Акцент1 31 2" xfId="3566" xr:uid="{00000000-0005-0000-0000-00001C010000}"/>
    <cellStyle name="20% - Акцент1 32" xfId="1573" xr:uid="{00000000-0005-0000-0000-00001D010000}"/>
    <cellStyle name="20% - Акцент1 32 2" xfId="3428" xr:uid="{00000000-0005-0000-0000-00001E010000}"/>
    <cellStyle name="20% - Акцент1 33" xfId="1586" xr:uid="{00000000-0005-0000-0000-00001F010000}"/>
    <cellStyle name="20% - Акцент1 33 2" xfId="3602" xr:uid="{00000000-0005-0000-0000-000020010000}"/>
    <cellStyle name="20% - Акцент1 34" xfId="1599" xr:uid="{00000000-0005-0000-0000-000021010000}"/>
    <cellStyle name="20% - Акцент1 34 2" xfId="3623" xr:uid="{00000000-0005-0000-0000-000022010000}"/>
    <cellStyle name="20% - Акцент1 35" xfId="1612" xr:uid="{00000000-0005-0000-0000-000023010000}"/>
    <cellStyle name="20% - Акцент1 35 2" xfId="3754" xr:uid="{00000000-0005-0000-0000-000024010000}"/>
    <cellStyle name="20% - Акцент1 36" xfId="1625" xr:uid="{00000000-0005-0000-0000-000025010000}"/>
    <cellStyle name="20% - Акцент1 36 2" xfId="3819" xr:uid="{00000000-0005-0000-0000-000026010000}"/>
    <cellStyle name="20% - Акцент1 37" xfId="1660" xr:uid="{00000000-0005-0000-0000-000027010000}"/>
    <cellStyle name="20% - Акцент1 38" xfId="4111" xr:uid="{00000000-0005-0000-0000-000028010000}"/>
    <cellStyle name="20% - Акцент1 39" xfId="4641" xr:uid="{00000000-0005-0000-0000-000029010000}"/>
    <cellStyle name="20% - Акцент1 4" xfId="804" xr:uid="{00000000-0005-0000-0000-00002A010000}"/>
    <cellStyle name="20% — акцент1 4" xfId="2161" xr:uid="{00000000-0005-0000-0000-00002B010000}"/>
    <cellStyle name="20% - Акцент1 4 10" xfId="11208" xr:uid="{00000000-0005-0000-0000-00002C010000}"/>
    <cellStyle name="20% - Акцент1 4 11" xfId="11267" xr:uid="{00000000-0005-0000-0000-00002D010000}"/>
    <cellStyle name="20% - Акцент1 4 12" xfId="11328" xr:uid="{00000000-0005-0000-0000-00002E010000}"/>
    <cellStyle name="20% - Акцент1 4 13" xfId="11379" xr:uid="{00000000-0005-0000-0000-00002F010000}"/>
    <cellStyle name="20% - Акцент1 4 14" xfId="11430" xr:uid="{00000000-0005-0000-0000-000030010000}"/>
    <cellStyle name="20% - Акцент1 4 15" xfId="11480" xr:uid="{00000000-0005-0000-0000-000031010000}"/>
    <cellStyle name="20% - Акцент1 4 16" xfId="11536" xr:uid="{00000000-0005-0000-0000-000032010000}"/>
    <cellStyle name="20% - Акцент1 4 17" xfId="11588" xr:uid="{00000000-0005-0000-0000-000033010000}"/>
    <cellStyle name="20% - Акцент1 4 18" xfId="11640" xr:uid="{00000000-0005-0000-0000-000034010000}"/>
    <cellStyle name="20% - Акцент1 4 19" xfId="11674" xr:uid="{00000000-0005-0000-0000-000035010000}"/>
    <cellStyle name="20% - Акцент1 4 2" xfId="909" xr:uid="{00000000-0005-0000-0000-000036010000}"/>
    <cellStyle name="20% - Акцент1 4 2 2" xfId="1261" xr:uid="{00000000-0005-0000-0000-000037010000}"/>
    <cellStyle name="20% - Акцент1 4 2 3" xfId="8744" xr:uid="{00000000-0005-0000-0000-000038010000}"/>
    <cellStyle name="20% - Акцент1 4 20" xfId="11707" xr:uid="{00000000-0005-0000-0000-000039010000}"/>
    <cellStyle name="20% - Акцент1 4 21" xfId="11884" xr:uid="{00000000-0005-0000-0000-00003A010000}"/>
    <cellStyle name="20% - Акцент1 4 22" xfId="11123" xr:uid="{00000000-0005-0000-0000-00003B010000}"/>
    <cellStyle name="20% - Акцент1 4 23" xfId="11583" xr:uid="{00000000-0005-0000-0000-00003C010000}"/>
    <cellStyle name="20% - Акцент1 4 24" xfId="10718" xr:uid="{00000000-0005-0000-0000-00003D010000}"/>
    <cellStyle name="20% - Акцент1 4 25" xfId="11192" xr:uid="{00000000-0005-0000-0000-00003E010000}"/>
    <cellStyle name="20% - Акцент1 4 26" xfId="10900" xr:uid="{00000000-0005-0000-0000-00003F010000}"/>
    <cellStyle name="20% - Акцент1 4 27" xfId="11451" xr:uid="{00000000-0005-0000-0000-000040010000}"/>
    <cellStyle name="20% - Акцент1 4 3" xfId="1170" xr:uid="{00000000-0005-0000-0000-000041010000}"/>
    <cellStyle name="20% - Акцент1 4 4" xfId="2474" xr:uid="{00000000-0005-0000-0000-000042010000}"/>
    <cellStyle name="20% - Акцент1 4 5" xfId="9782" xr:uid="{00000000-0005-0000-0000-000043010000}"/>
    <cellStyle name="20% - Акцент1 4 6" xfId="10468" xr:uid="{00000000-0005-0000-0000-000044010000}"/>
    <cellStyle name="20% - Акцент1 4 7" xfId="11024" xr:uid="{00000000-0005-0000-0000-000045010000}"/>
    <cellStyle name="20% - Акцент1 4 8" xfId="11094" xr:uid="{00000000-0005-0000-0000-000046010000}"/>
    <cellStyle name="20% - Акцент1 4 9" xfId="11146" xr:uid="{00000000-0005-0000-0000-000047010000}"/>
    <cellStyle name="20% - Акцент1 40" xfId="2378" xr:uid="{00000000-0005-0000-0000-000048010000}"/>
    <cellStyle name="20% - Акцент1 41" xfId="8745" xr:uid="{00000000-0005-0000-0000-000049010000}"/>
    <cellStyle name="20% - Акцент1 42" xfId="8746" xr:uid="{00000000-0005-0000-0000-00004A010000}"/>
    <cellStyle name="20% - Акцент1 43" xfId="8747" xr:uid="{00000000-0005-0000-0000-00004B010000}"/>
    <cellStyle name="20% - Акцент1 44" xfId="8748" xr:uid="{00000000-0005-0000-0000-00004C010000}"/>
    <cellStyle name="20% - Акцент1 45" xfId="8749" xr:uid="{00000000-0005-0000-0000-00004D010000}"/>
    <cellStyle name="20% - Акцент1 46" xfId="8750" xr:uid="{00000000-0005-0000-0000-00004E010000}"/>
    <cellStyle name="20% - Акцент1 47" xfId="8751" xr:uid="{00000000-0005-0000-0000-00004F010000}"/>
    <cellStyle name="20% - Акцент1 48" xfId="8752" xr:uid="{00000000-0005-0000-0000-000050010000}"/>
    <cellStyle name="20% - Акцент1 49" xfId="8753" xr:uid="{00000000-0005-0000-0000-000051010000}"/>
    <cellStyle name="20% - Акцент1 5" xfId="817" xr:uid="{00000000-0005-0000-0000-000052010000}"/>
    <cellStyle name="20% - Акцент1 5 2" xfId="922" xr:uid="{00000000-0005-0000-0000-000053010000}"/>
    <cellStyle name="20% - Акцент1 5 2 2" xfId="1274" xr:uid="{00000000-0005-0000-0000-000054010000}"/>
    <cellStyle name="20% - Акцент1 5 2 3" xfId="8755" xr:uid="{00000000-0005-0000-0000-000055010000}"/>
    <cellStyle name="20% - Акцент1 5 3" xfId="1183" xr:uid="{00000000-0005-0000-0000-000056010000}"/>
    <cellStyle name="20% - Акцент1 5 4" xfId="2509" xr:uid="{00000000-0005-0000-0000-000057010000}"/>
    <cellStyle name="20% - Акцент1 5 5" xfId="9783" xr:uid="{00000000-0005-0000-0000-000058010000}"/>
    <cellStyle name="20% - Акцент1 50" xfId="8756" xr:uid="{00000000-0005-0000-0000-000059010000}"/>
    <cellStyle name="20% - Акцент1 51" xfId="8757" xr:uid="{00000000-0005-0000-0000-00005A010000}"/>
    <cellStyle name="20% - Акцент1 52" xfId="8758" xr:uid="{00000000-0005-0000-0000-00005B010000}"/>
    <cellStyle name="20% - Акцент1 53" xfId="8759" xr:uid="{00000000-0005-0000-0000-00005C010000}"/>
    <cellStyle name="20% - Акцент1 54" xfId="8760" xr:uid="{00000000-0005-0000-0000-00005D010000}"/>
    <cellStyle name="20% - Акцент1 55" xfId="8761" xr:uid="{00000000-0005-0000-0000-00005E010000}"/>
    <cellStyle name="20% - Акцент1 56" xfId="8762" xr:uid="{00000000-0005-0000-0000-00005F010000}"/>
    <cellStyle name="20% - Акцент1 57" xfId="8763" xr:uid="{00000000-0005-0000-0000-000060010000}"/>
    <cellStyle name="20% - Акцент1 58" xfId="8764" xr:uid="{00000000-0005-0000-0000-000061010000}"/>
    <cellStyle name="20% - Акцент1 59" xfId="8765" xr:uid="{00000000-0005-0000-0000-000062010000}"/>
    <cellStyle name="20% - Акцент1 6" xfId="830" xr:uid="{00000000-0005-0000-0000-000063010000}"/>
    <cellStyle name="20% - Акцент1 6 2" xfId="935" xr:uid="{00000000-0005-0000-0000-000064010000}"/>
    <cellStyle name="20% - Акцент1 6 2 2" xfId="1287" xr:uid="{00000000-0005-0000-0000-000065010000}"/>
    <cellStyle name="20% - Акцент1 6 2 3" xfId="8767" xr:uid="{00000000-0005-0000-0000-000066010000}"/>
    <cellStyle name="20% - Акцент1 6 3" xfId="1196" xr:uid="{00000000-0005-0000-0000-000067010000}"/>
    <cellStyle name="20% - Акцент1 6 4" xfId="2466" xr:uid="{00000000-0005-0000-0000-000068010000}"/>
    <cellStyle name="20% - Акцент1 6 5" xfId="9784" xr:uid="{00000000-0005-0000-0000-000069010000}"/>
    <cellStyle name="20% - Акцент1 60" xfId="8768" xr:uid="{00000000-0005-0000-0000-00006A010000}"/>
    <cellStyle name="20% - Акцент1 61" xfId="8769" xr:uid="{00000000-0005-0000-0000-00006B010000}"/>
    <cellStyle name="20% - Акцент1 62" xfId="8770" xr:uid="{00000000-0005-0000-0000-00006C010000}"/>
    <cellStyle name="20% - Акцент1 63" xfId="8771" xr:uid="{00000000-0005-0000-0000-00006D010000}"/>
    <cellStyle name="20% - Акцент1 64" xfId="8772" xr:uid="{00000000-0005-0000-0000-00006E010000}"/>
    <cellStyle name="20% - Акцент1 65" xfId="8773" xr:uid="{00000000-0005-0000-0000-00006F010000}"/>
    <cellStyle name="20% - Акцент1 7" xfId="843" xr:uid="{00000000-0005-0000-0000-000070010000}"/>
    <cellStyle name="20% - Акцент1 7 2" xfId="948" xr:uid="{00000000-0005-0000-0000-000071010000}"/>
    <cellStyle name="20% - Акцент1 7 2 2" xfId="1300" xr:uid="{00000000-0005-0000-0000-000072010000}"/>
    <cellStyle name="20% - Акцент1 7 2 3" xfId="8775" xr:uid="{00000000-0005-0000-0000-000073010000}"/>
    <cellStyle name="20% - Акцент1 7 3" xfId="1209" xr:uid="{00000000-0005-0000-0000-000074010000}"/>
    <cellStyle name="20% - Акцент1 7 4" xfId="2542" xr:uid="{00000000-0005-0000-0000-000075010000}"/>
    <cellStyle name="20% - Акцент1 7 5" xfId="9785" xr:uid="{00000000-0005-0000-0000-000076010000}"/>
    <cellStyle name="20% - Акцент1 8" xfId="856" xr:uid="{00000000-0005-0000-0000-000077010000}"/>
    <cellStyle name="20% - Акцент1 8 2" xfId="961" xr:uid="{00000000-0005-0000-0000-000078010000}"/>
    <cellStyle name="20% - Акцент1 8 2 2" xfId="1313" xr:uid="{00000000-0005-0000-0000-000079010000}"/>
    <cellStyle name="20% - Акцент1 8 2 3" xfId="8776" xr:uid="{00000000-0005-0000-0000-00007A010000}"/>
    <cellStyle name="20% - Акцент1 8 3" xfId="1222" xr:uid="{00000000-0005-0000-0000-00007B010000}"/>
    <cellStyle name="20% - Акцент1 8 4" xfId="2568" xr:uid="{00000000-0005-0000-0000-00007C010000}"/>
    <cellStyle name="20% - Акцент1 8 5" xfId="9786" xr:uid="{00000000-0005-0000-0000-00007D010000}"/>
    <cellStyle name="20% - Акцент1 9" xfId="869" xr:uid="{00000000-0005-0000-0000-00007E010000}"/>
    <cellStyle name="20% - Акцент1 9 2" xfId="1235" xr:uid="{00000000-0005-0000-0000-00007F010000}"/>
    <cellStyle name="20% - Акцент1 9 2 2" xfId="8777" xr:uid="{00000000-0005-0000-0000-000080010000}"/>
    <cellStyle name="20% - Акцент1 9 3" xfId="2601" xr:uid="{00000000-0005-0000-0000-000081010000}"/>
    <cellStyle name="20% - Акцент1 9 4" xfId="9787" xr:uid="{00000000-0005-0000-0000-000082010000}"/>
    <cellStyle name="20% - Акцент2 10" xfId="885" xr:uid="{00000000-0005-0000-0000-000083010000}"/>
    <cellStyle name="20% - Акцент2 10 2" xfId="1686" xr:uid="{00000000-0005-0000-0000-000084010000}"/>
    <cellStyle name="20% - Акцент2 10 3" xfId="9788" xr:uid="{00000000-0005-0000-0000-000085010000}"/>
    <cellStyle name="20% - Акцент2 11" xfId="976" xr:uid="{00000000-0005-0000-0000-000086010000}"/>
    <cellStyle name="20% - Акцент2 11 2" xfId="1328" xr:uid="{00000000-0005-0000-0000-000087010000}"/>
    <cellStyle name="20% - Акцент2 11 2 2" xfId="8778" xr:uid="{00000000-0005-0000-0000-000088010000}"/>
    <cellStyle name="20% - Акцент2 11 3" xfId="2759" xr:uid="{00000000-0005-0000-0000-000089010000}"/>
    <cellStyle name="20% - Акцент2 11 4" xfId="9789" xr:uid="{00000000-0005-0000-0000-00008A010000}"/>
    <cellStyle name="20% - Акцент2 12" xfId="989" xr:uid="{00000000-0005-0000-0000-00008B010000}"/>
    <cellStyle name="20% - Акцент2 12 2" xfId="1341" xr:uid="{00000000-0005-0000-0000-00008C010000}"/>
    <cellStyle name="20% - Акцент2 12 2 2" xfId="8779" xr:uid="{00000000-0005-0000-0000-00008D010000}"/>
    <cellStyle name="20% - Акцент2 12 3" xfId="2760" xr:uid="{00000000-0005-0000-0000-00008E010000}"/>
    <cellStyle name="20% - Акцент2 12 4" xfId="9790" xr:uid="{00000000-0005-0000-0000-00008F010000}"/>
    <cellStyle name="20% - Акцент2 13" xfId="1002" xr:uid="{00000000-0005-0000-0000-000090010000}"/>
    <cellStyle name="20% - Акцент2 13 2" xfId="1354" xr:uid="{00000000-0005-0000-0000-000091010000}"/>
    <cellStyle name="20% - Акцент2 13 2 2" xfId="8780" xr:uid="{00000000-0005-0000-0000-000092010000}"/>
    <cellStyle name="20% - Акцент2 13 3" xfId="2761" xr:uid="{00000000-0005-0000-0000-000093010000}"/>
    <cellStyle name="20% - Акцент2 13 4" xfId="10422" xr:uid="{00000000-0005-0000-0000-000094010000}"/>
    <cellStyle name="20% - Акцент2 14" xfId="1015" xr:uid="{00000000-0005-0000-0000-000095010000}"/>
    <cellStyle name="20% - Акцент2 14 2" xfId="1367" xr:uid="{00000000-0005-0000-0000-000096010000}"/>
    <cellStyle name="20% - Акцент2 14 2 2" xfId="8781" xr:uid="{00000000-0005-0000-0000-000097010000}"/>
    <cellStyle name="20% - Акцент2 14 3" xfId="2762" xr:uid="{00000000-0005-0000-0000-000098010000}"/>
    <cellStyle name="20% - Акцент2 15" xfId="1028" xr:uid="{00000000-0005-0000-0000-000099010000}"/>
    <cellStyle name="20% - Акцент2 15 2" xfId="1380" xr:uid="{00000000-0005-0000-0000-00009A010000}"/>
    <cellStyle name="20% - Акцент2 15 2 2" xfId="8782" xr:uid="{00000000-0005-0000-0000-00009B010000}"/>
    <cellStyle name="20% - Акцент2 15 3" xfId="2963" xr:uid="{00000000-0005-0000-0000-00009C010000}"/>
    <cellStyle name="20% - Акцент2 16" xfId="1041" xr:uid="{00000000-0005-0000-0000-00009D010000}"/>
    <cellStyle name="20% - Акцент2 16 2" xfId="1393" xr:uid="{00000000-0005-0000-0000-00009E010000}"/>
    <cellStyle name="20% - Акцент2 16 2 2" xfId="8783" xr:uid="{00000000-0005-0000-0000-00009F010000}"/>
    <cellStyle name="20% - Акцент2 16 3" xfId="2964" xr:uid="{00000000-0005-0000-0000-0000A0010000}"/>
    <cellStyle name="20% - Акцент2 17" xfId="1054" xr:uid="{00000000-0005-0000-0000-0000A1010000}"/>
    <cellStyle name="20% - Акцент2 17 2" xfId="1406" xr:uid="{00000000-0005-0000-0000-0000A2010000}"/>
    <cellStyle name="20% - Акцент2 17 2 2" xfId="8784" xr:uid="{00000000-0005-0000-0000-0000A3010000}"/>
    <cellStyle name="20% - Акцент2 17 3" xfId="2965" xr:uid="{00000000-0005-0000-0000-0000A4010000}"/>
    <cellStyle name="20% - Акцент2 18" xfId="1067" xr:uid="{00000000-0005-0000-0000-0000A5010000}"/>
    <cellStyle name="20% - Акцент2 18 2" xfId="1419" xr:uid="{00000000-0005-0000-0000-0000A6010000}"/>
    <cellStyle name="20% - Акцент2 18 2 2" xfId="8785" xr:uid="{00000000-0005-0000-0000-0000A7010000}"/>
    <cellStyle name="20% - Акцент2 18 3" xfId="2966" xr:uid="{00000000-0005-0000-0000-0000A8010000}"/>
    <cellStyle name="20% - Акцент2 19" xfId="1080" xr:uid="{00000000-0005-0000-0000-0000A9010000}"/>
    <cellStyle name="20% - Акцент2 19 2" xfId="1432" xr:uid="{00000000-0005-0000-0000-0000AA010000}"/>
    <cellStyle name="20% - Акцент2 19 3" xfId="2967" xr:uid="{00000000-0005-0000-0000-0000AB010000}"/>
    <cellStyle name="20% - Акцент2 2" xfId="173" xr:uid="{00000000-0005-0000-0000-0000AC010000}"/>
    <cellStyle name="20% — акцент2 2" xfId="8786" xr:uid="{00000000-0005-0000-0000-0000AD010000}"/>
    <cellStyle name="20% - Акцент2 2 10" xfId="10912" xr:uid="{00000000-0005-0000-0000-0000AE010000}"/>
    <cellStyle name="20% - Акцент2 2 11" xfId="10521" xr:uid="{00000000-0005-0000-0000-0000AF010000}"/>
    <cellStyle name="20% - Акцент2 2 12" xfId="10856" xr:uid="{00000000-0005-0000-0000-0000B0010000}"/>
    <cellStyle name="20% - Акцент2 2 13" xfId="10108" xr:uid="{00000000-0005-0000-0000-0000B1010000}"/>
    <cellStyle name="20% - Акцент2 2 14" xfId="10794" xr:uid="{00000000-0005-0000-0000-0000B2010000}"/>
    <cellStyle name="20% - Акцент2 2 15" xfId="10983" xr:uid="{00000000-0005-0000-0000-0000B3010000}"/>
    <cellStyle name="20% - Акцент2 2 16" xfId="10747" xr:uid="{00000000-0005-0000-0000-0000B4010000}"/>
    <cellStyle name="20% - Акцент2 2 17" xfId="10924" xr:uid="{00000000-0005-0000-0000-0000B5010000}"/>
    <cellStyle name="20% - Акцент2 2 18" xfId="9705" xr:uid="{00000000-0005-0000-0000-0000B6010000}"/>
    <cellStyle name="20% - Акцент2 2 19" xfId="10681" xr:uid="{00000000-0005-0000-0000-0000B7010000}"/>
    <cellStyle name="20% - Акцент2 2 2" xfId="748" xr:uid="{00000000-0005-0000-0000-0000B8010000}"/>
    <cellStyle name="20% - Акцент2 2 2 2" xfId="1674" xr:uid="{00000000-0005-0000-0000-0000B9010000}"/>
    <cellStyle name="20% - Акцент2 2 2 2 2" xfId="11729" xr:uid="{00000000-0005-0000-0000-0000BA010000}"/>
    <cellStyle name="20% - Акцент2 2 2 2 3" xfId="11819" xr:uid="{00000000-0005-0000-0000-0000BB010000}"/>
    <cellStyle name="20% - Акцент2 2 2 2 4" xfId="11892" xr:uid="{00000000-0005-0000-0000-0000BC010000}"/>
    <cellStyle name="20% - Акцент2 2 2 3" xfId="2968" xr:uid="{00000000-0005-0000-0000-0000BD010000}"/>
    <cellStyle name="20% - Акцент2 2 2 3 2" xfId="11712" xr:uid="{00000000-0005-0000-0000-0000BE010000}"/>
    <cellStyle name="20% - Акцент2 2 2 4" xfId="2666" xr:uid="{00000000-0005-0000-0000-0000BF010000}"/>
    <cellStyle name="20% - Акцент2 2 2 4 2" xfId="11802" xr:uid="{00000000-0005-0000-0000-0000C0010000}"/>
    <cellStyle name="20% - Акцент2 2 2 5" xfId="1718" xr:uid="{00000000-0005-0000-0000-0000C1010000}"/>
    <cellStyle name="20% - Акцент2 2 2 5 2" xfId="11880" xr:uid="{00000000-0005-0000-0000-0000C2010000}"/>
    <cellStyle name="20% - Акцент2 2 20" xfId="10712" xr:uid="{00000000-0005-0000-0000-0000C3010000}"/>
    <cellStyle name="20% - Акцент2 2 21" xfId="11105" xr:uid="{00000000-0005-0000-0000-0000C4010000}"/>
    <cellStyle name="20% - Акцент2 2 22" xfId="11675" xr:uid="{00000000-0005-0000-0000-0000C5010000}"/>
    <cellStyle name="20% - Акцент2 2 23" xfId="11323" xr:uid="{00000000-0005-0000-0000-0000C6010000}"/>
    <cellStyle name="20% - Акцент2 2 24" xfId="11139" xr:uid="{00000000-0005-0000-0000-0000C7010000}"/>
    <cellStyle name="20% - Акцент2 2 25" xfId="12035" xr:uid="{00000000-0005-0000-0000-0000C8010000}"/>
    <cellStyle name="20% - Акцент2 2 26" xfId="12054" xr:uid="{00000000-0005-0000-0000-0000C9010000}"/>
    <cellStyle name="20% - Акцент2 2 27" xfId="12006" xr:uid="{00000000-0005-0000-0000-0000CA010000}"/>
    <cellStyle name="20% - Акцент2 2 28" xfId="12055" xr:uid="{00000000-0005-0000-0000-0000CB010000}"/>
    <cellStyle name="20% - Акцент2 2 29" xfId="704" xr:uid="{00000000-0005-0000-0000-0000CC010000}"/>
    <cellStyle name="20% - Акцент2 2 3" xfId="2425" xr:uid="{00000000-0005-0000-0000-0000CD010000}"/>
    <cellStyle name="20% - Акцент2 2 3 2" xfId="9793" xr:uid="{00000000-0005-0000-0000-0000CE010000}"/>
    <cellStyle name="20% - Акцент2 2 4" xfId="9174" xr:uid="{00000000-0005-0000-0000-0000CF010000}"/>
    <cellStyle name="20% - Акцент2 2 4 2" xfId="11728" xr:uid="{00000000-0005-0000-0000-0000D0010000}"/>
    <cellStyle name="20% - Акцент2 2 4 3" xfId="11818" xr:uid="{00000000-0005-0000-0000-0000D1010000}"/>
    <cellStyle name="20% - Акцент2 2 4 4" xfId="11891" xr:uid="{00000000-0005-0000-0000-0000D2010000}"/>
    <cellStyle name="20% - Акцент2 2 5" xfId="9435" xr:uid="{00000000-0005-0000-0000-0000D3010000}"/>
    <cellStyle name="20% - Акцент2 2 6" xfId="9679" xr:uid="{00000000-0005-0000-0000-0000D4010000}"/>
    <cellStyle name="20% - Акцент2 2 7" xfId="9757" xr:uid="{00000000-0005-0000-0000-0000D5010000}"/>
    <cellStyle name="20% - Акцент2 2 8" xfId="10973" xr:uid="{00000000-0005-0000-0000-0000D6010000}"/>
    <cellStyle name="20% - Акцент2 2 9" xfId="10914" xr:uid="{00000000-0005-0000-0000-0000D7010000}"/>
    <cellStyle name="20% - Акцент2 20" xfId="1093" xr:uid="{00000000-0005-0000-0000-0000D8010000}"/>
    <cellStyle name="20% - Акцент2 20 2" xfId="1445" xr:uid="{00000000-0005-0000-0000-0000D9010000}"/>
    <cellStyle name="20% - Акцент2 20 3" xfId="2969" xr:uid="{00000000-0005-0000-0000-0000DA010000}"/>
    <cellStyle name="20% - Акцент2 21" xfId="1106" xr:uid="{00000000-0005-0000-0000-0000DB010000}"/>
    <cellStyle name="20% - Акцент2 21 2" xfId="1458" xr:uid="{00000000-0005-0000-0000-0000DC010000}"/>
    <cellStyle name="20% - Акцент2 21 3" xfId="2970" xr:uid="{00000000-0005-0000-0000-0000DD010000}"/>
    <cellStyle name="20% - Акцент2 22" xfId="1119" xr:uid="{00000000-0005-0000-0000-0000DE010000}"/>
    <cellStyle name="20% - Акцент2 22 2" xfId="1471" xr:uid="{00000000-0005-0000-0000-0000DF010000}"/>
    <cellStyle name="20% - Акцент2 22 3" xfId="2971" xr:uid="{00000000-0005-0000-0000-0000E0010000}"/>
    <cellStyle name="20% - Акцент2 23" xfId="1132" xr:uid="{00000000-0005-0000-0000-0000E1010000}"/>
    <cellStyle name="20% - Акцент2 23 2" xfId="2972" xr:uid="{00000000-0005-0000-0000-0000E2010000}"/>
    <cellStyle name="20% - Акцент2 24" xfId="1146" xr:uid="{00000000-0005-0000-0000-0000E3010000}"/>
    <cellStyle name="20% - Акцент2 24 2" xfId="1699" xr:uid="{00000000-0005-0000-0000-0000E4010000}"/>
    <cellStyle name="20% - Акцент2 25" xfId="1484" xr:uid="{00000000-0005-0000-0000-0000E5010000}"/>
    <cellStyle name="20% - Акцент2 25 2" xfId="3386" xr:uid="{00000000-0005-0000-0000-0000E6010000}"/>
    <cellStyle name="20% - Акцент2 26" xfId="1497" xr:uid="{00000000-0005-0000-0000-0000E7010000}"/>
    <cellStyle name="20% - Акцент2 26 2" xfId="3494" xr:uid="{00000000-0005-0000-0000-0000E8010000}"/>
    <cellStyle name="20% - Акцент2 27" xfId="1510" xr:uid="{00000000-0005-0000-0000-0000E9010000}"/>
    <cellStyle name="20% - Акцент2 27 2" xfId="3540" xr:uid="{00000000-0005-0000-0000-0000EA010000}"/>
    <cellStyle name="20% - Акцент2 28" xfId="1523" xr:uid="{00000000-0005-0000-0000-0000EB010000}"/>
    <cellStyle name="20% - Акцент2 28 2" xfId="3511" xr:uid="{00000000-0005-0000-0000-0000EC010000}"/>
    <cellStyle name="20% - Акцент2 29" xfId="1536" xr:uid="{00000000-0005-0000-0000-0000ED010000}"/>
    <cellStyle name="20% - Акцент2 29 2" xfId="3514" xr:uid="{00000000-0005-0000-0000-0000EE010000}"/>
    <cellStyle name="20% - Акцент2 3" xfId="784" xr:uid="{00000000-0005-0000-0000-0000EF010000}"/>
    <cellStyle name="20% — акцент2 3" xfId="8787" xr:uid="{00000000-0005-0000-0000-0000F0010000}"/>
    <cellStyle name="20% - Акцент2 3 10" xfId="10590" xr:uid="{00000000-0005-0000-0000-0000F1010000}"/>
    <cellStyle name="20% - Акцент2 3 11" xfId="10785" xr:uid="{00000000-0005-0000-0000-0000F2010000}"/>
    <cellStyle name="20% - Акцент2 3 12" xfId="10636" xr:uid="{00000000-0005-0000-0000-0000F3010000}"/>
    <cellStyle name="20% - Акцент2 3 13" xfId="10741" xr:uid="{00000000-0005-0000-0000-0000F4010000}"/>
    <cellStyle name="20% - Акцент2 3 14" xfId="10666" xr:uid="{00000000-0005-0000-0000-0000F5010000}"/>
    <cellStyle name="20% - Акцент2 3 15" xfId="9708" xr:uid="{00000000-0005-0000-0000-0000F6010000}"/>
    <cellStyle name="20% - Акцент2 3 16" xfId="10683" xr:uid="{00000000-0005-0000-0000-0000F7010000}"/>
    <cellStyle name="20% - Акцент2 3 17" xfId="10710" xr:uid="{00000000-0005-0000-0000-0000F8010000}"/>
    <cellStyle name="20% - Акцент2 3 18" xfId="9730" xr:uid="{00000000-0005-0000-0000-0000F9010000}"/>
    <cellStyle name="20% - Акцент2 3 19" xfId="9723" xr:uid="{00000000-0005-0000-0000-0000FA010000}"/>
    <cellStyle name="20% - Акцент2 3 2" xfId="898" xr:uid="{00000000-0005-0000-0000-0000FB010000}"/>
    <cellStyle name="20% - Акцент2 3 2 2" xfId="1250" xr:uid="{00000000-0005-0000-0000-0000FC010000}"/>
    <cellStyle name="20% - Акцент2 3 2 3" xfId="8788" xr:uid="{00000000-0005-0000-0000-0000FD010000}"/>
    <cellStyle name="20% - Акцент2 3 2 4" xfId="9795" xr:uid="{00000000-0005-0000-0000-0000FE010000}"/>
    <cellStyle name="20% - Акцент2 3 20" xfId="11665" xr:uid="{00000000-0005-0000-0000-0000FF010000}"/>
    <cellStyle name="20% - Акцент2 3 21" xfId="11562" xr:uid="{00000000-0005-0000-0000-000000020000}"/>
    <cellStyle name="20% - Акцент2 3 22" xfId="11743" xr:uid="{00000000-0005-0000-0000-000001020000}"/>
    <cellStyle name="20% - Акцент2 3 23" xfId="10845" xr:uid="{00000000-0005-0000-0000-000002020000}"/>
    <cellStyle name="20% - Акцент2 3 24" xfId="11374" xr:uid="{00000000-0005-0000-0000-000003020000}"/>
    <cellStyle name="20% - Акцент2 3 25" xfId="10490" xr:uid="{00000000-0005-0000-0000-000004020000}"/>
    <cellStyle name="20% - Акцент2 3 26" xfId="12039" xr:uid="{00000000-0005-0000-0000-000005020000}"/>
    <cellStyle name="20% - Акцент2 3 27" xfId="11394" xr:uid="{00000000-0005-0000-0000-000006020000}"/>
    <cellStyle name="20% - Акцент2 3 3" xfId="1159" xr:uid="{00000000-0005-0000-0000-000007020000}"/>
    <cellStyle name="20% - Акцент2 3 3 2" xfId="11730" xr:uid="{00000000-0005-0000-0000-000008020000}"/>
    <cellStyle name="20% - Акцент2 3 4" xfId="2451" xr:uid="{00000000-0005-0000-0000-000009020000}"/>
    <cellStyle name="20% - Акцент2 3 4 2" xfId="11820" xr:uid="{00000000-0005-0000-0000-00000A020000}"/>
    <cellStyle name="20% - Акцент2 3 5" xfId="9794" xr:uid="{00000000-0005-0000-0000-00000B020000}"/>
    <cellStyle name="20% - Акцент2 3 6" xfId="10480" xr:uid="{00000000-0005-0000-0000-00000C020000}"/>
    <cellStyle name="20% - Акцент2 3 7" xfId="10897" xr:uid="{00000000-0005-0000-0000-00000D020000}"/>
    <cellStyle name="20% - Акцент2 3 8" xfId="10533" xr:uid="{00000000-0005-0000-0000-00000E020000}"/>
    <cellStyle name="20% - Акцент2 3 9" xfId="10847" xr:uid="{00000000-0005-0000-0000-00000F020000}"/>
    <cellStyle name="20% - Акцент2 30" xfId="1549" xr:uid="{00000000-0005-0000-0000-000010020000}"/>
    <cellStyle name="20% - Акцент2 30 2" xfId="3512" xr:uid="{00000000-0005-0000-0000-000011020000}"/>
    <cellStyle name="20% - Акцент2 31" xfId="1562" xr:uid="{00000000-0005-0000-0000-000012020000}"/>
    <cellStyle name="20% - Акцент2 31 2" xfId="3590" xr:uid="{00000000-0005-0000-0000-000013020000}"/>
    <cellStyle name="20% - Акцент2 32" xfId="1575" xr:uid="{00000000-0005-0000-0000-000014020000}"/>
    <cellStyle name="20% - Акцент2 32 2" xfId="3415" xr:uid="{00000000-0005-0000-0000-000015020000}"/>
    <cellStyle name="20% - Акцент2 33" xfId="1588" xr:uid="{00000000-0005-0000-0000-000016020000}"/>
    <cellStyle name="20% - Акцент2 33 2" xfId="3416" xr:uid="{00000000-0005-0000-0000-000017020000}"/>
    <cellStyle name="20% - Акцент2 34" xfId="1601" xr:uid="{00000000-0005-0000-0000-000018020000}"/>
    <cellStyle name="20% - Акцент2 34 2" xfId="3627" xr:uid="{00000000-0005-0000-0000-000019020000}"/>
    <cellStyle name="20% - Акцент2 35" xfId="1614" xr:uid="{00000000-0005-0000-0000-00001A020000}"/>
    <cellStyle name="20% - Акцент2 35 2" xfId="3757" xr:uid="{00000000-0005-0000-0000-00001B020000}"/>
    <cellStyle name="20% - Акцент2 36" xfId="1627" xr:uid="{00000000-0005-0000-0000-00001C020000}"/>
    <cellStyle name="20% - Акцент2 36 2" xfId="3822" xr:uid="{00000000-0005-0000-0000-00001D020000}"/>
    <cellStyle name="20% - Акцент2 37" xfId="1662" xr:uid="{00000000-0005-0000-0000-00001E020000}"/>
    <cellStyle name="20% - Акцент2 38" xfId="4115" xr:uid="{00000000-0005-0000-0000-00001F020000}"/>
    <cellStyle name="20% - Акцент2 39" xfId="4645" xr:uid="{00000000-0005-0000-0000-000020020000}"/>
    <cellStyle name="20% - Акцент2 4" xfId="806" xr:uid="{00000000-0005-0000-0000-000021020000}"/>
    <cellStyle name="20% — акцент2 4" xfId="2163" xr:uid="{00000000-0005-0000-0000-000022020000}"/>
    <cellStyle name="20% - Акцент2 4 10" xfId="10592" xr:uid="{00000000-0005-0000-0000-000023020000}"/>
    <cellStyle name="20% - Акцент2 4 11" xfId="10782" xr:uid="{00000000-0005-0000-0000-000024020000}"/>
    <cellStyle name="20% - Акцент2 4 12" xfId="10985" xr:uid="{00000000-0005-0000-0000-000025020000}"/>
    <cellStyle name="20% - Акцент2 4 13" xfId="11089" xr:uid="{00000000-0005-0000-0000-000026020000}"/>
    <cellStyle name="20% - Акцент2 4 14" xfId="10919" xr:uid="{00000000-0005-0000-0000-000027020000}"/>
    <cellStyle name="20% - Акцент2 4 15" xfId="10721" xr:uid="{00000000-0005-0000-0000-000028020000}"/>
    <cellStyle name="20% - Акцент2 4 16" xfId="11035" xr:uid="{00000000-0005-0000-0000-000029020000}"/>
    <cellStyle name="20% - Акцент2 4 17" xfId="10708" xr:uid="{00000000-0005-0000-0000-00002A020000}"/>
    <cellStyle name="20% - Акцент2 4 18" xfId="10937" xr:uid="{00000000-0005-0000-0000-00002B020000}"/>
    <cellStyle name="20% - Акцент2 4 19" xfId="11046" xr:uid="{00000000-0005-0000-0000-00002C020000}"/>
    <cellStyle name="20% - Акцент2 4 2" xfId="911" xr:uid="{00000000-0005-0000-0000-00002D020000}"/>
    <cellStyle name="20% - Акцент2 4 2 2" xfId="1263" xr:uid="{00000000-0005-0000-0000-00002E020000}"/>
    <cellStyle name="20% - Акцент2 4 2 3" xfId="8790" xr:uid="{00000000-0005-0000-0000-00002F020000}"/>
    <cellStyle name="20% - Акцент2 4 20" xfId="10695" xr:uid="{00000000-0005-0000-0000-000030020000}"/>
    <cellStyle name="20% - Акцент2 4 21" xfId="11490" xr:uid="{00000000-0005-0000-0000-000031020000}"/>
    <cellStyle name="20% - Акцент2 4 22" xfId="12097" xr:uid="{00000000-0005-0000-0000-000032020000}"/>
    <cellStyle name="20% - Акцент2 4 23" xfId="12129" xr:uid="{00000000-0005-0000-0000-000033020000}"/>
    <cellStyle name="20% - Акцент2 4 24" xfId="12161" xr:uid="{00000000-0005-0000-0000-000034020000}"/>
    <cellStyle name="20% - Акцент2 4 25" xfId="12189" xr:uid="{00000000-0005-0000-0000-000035020000}"/>
    <cellStyle name="20% - Акцент2 4 26" xfId="12217" xr:uid="{00000000-0005-0000-0000-000036020000}"/>
    <cellStyle name="20% - Акцент2 4 27" xfId="12237" xr:uid="{00000000-0005-0000-0000-000037020000}"/>
    <cellStyle name="20% - Акцент2 4 3" xfId="1172" xr:uid="{00000000-0005-0000-0000-000038020000}"/>
    <cellStyle name="20% - Акцент2 4 4" xfId="2480" xr:uid="{00000000-0005-0000-0000-000039020000}"/>
    <cellStyle name="20% - Акцент2 4 5" xfId="9796" xr:uid="{00000000-0005-0000-0000-00003A020000}"/>
    <cellStyle name="20% - Акцент2 4 6" xfId="10481" xr:uid="{00000000-0005-0000-0000-00003B020000}"/>
    <cellStyle name="20% - Акцент2 4 7" xfId="10895" xr:uid="{00000000-0005-0000-0000-00003C020000}"/>
    <cellStyle name="20% - Акцент2 4 8" xfId="10538" xr:uid="{00000000-0005-0000-0000-00003D020000}"/>
    <cellStyle name="20% - Акцент2 4 9" xfId="10846" xr:uid="{00000000-0005-0000-0000-00003E020000}"/>
    <cellStyle name="20% - Акцент2 40" xfId="2382" xr:uid="{00000000-0005-0000-0000-00003F020000}"/>
    <cellStyle name="20% - Акцент2 41" xfId="8791" xr:uid="{00000000-0005-0000-0000-000040020000}"/>
    <cellStyle name="20% - Акцент2 42" xfId="8792" xr:uid="{00000000-0005-0000-0000-000041020000}"/>
    <cellStyle name="20% - Акцент2 43" xfId="8793" xr:uid="{00000000-0005-0000-0000-000042020000}"/>
    <cellStyle name="20% - Акцент2 44" xfId="8794" xr:uid="{00000000-0005-0000-0000-000043020000}"/>
    <cellStyle name="20% - Акцент2 45" xfId="8795" xr:uid="{00000000-0005-0000-0000-000044020000}"/>
    <cellStyle name="20% - Акцент2 46" xfId="8796" xr:uid="{00000000-0005-0000-0000-000045020000}"/>
    <cellStyle name="20% - Акцент2 47" xfId="8797" xr:uid="{00000000-0005-0000-0000-000046020000}"/>
    <cellStyle name="20% - Акцент2 48" xfId="8798" xr:uid="{00000000-0005-0000-0000-000047020000}"/>
    <cellStyle name="20% - Акцент2 49" xfId="8799" xr:uid="{00000000-0005-0000-0000-000048020000}"/>
    <cellStyle name="20% - Акцент2 5" xfId="819" xr:uid="{00000000-0005-0000-0000-000049020000}"/>
    <cellStyle name="20% - Акцент2 5 2" xfId="924" xr:uid="{00000000-0005-0000-0000-00004A020000}"/>
    <cellStyle name="20% - Акцент2 5 2 2" xfId="1276" xr:uid="{00000000-0005-0000-0000-00004B020000}"/>
    <cellStyle name="20% - Акцент2 5 2 3" xfId="8800" xr:uid="{00000000-0005-0000-0000-00004C020000}"/>
    <cellStyle name="20% - Акцент2 5 3" xfId="1185" xr:uid="{00000000-0005-0000-0000-00004D020000}"/>
    <cellStyle name="20% - Акцент2 5 4" xfId="2494" xr:uid="{00000000-0005-0000-0000-00004E020000}"/>
    <cellStyle name="20% - Акцент2 5 5" xfId="9797" xr:uid="{00000000-0005-0000-0000-00004F020000}"/>
    <cellStyle name="20% - Акцент2 50" xfId="8801" xr:uid="{00000000-0005-0000-0000-000050020000}"/>
    <cellStyle name="20% - Акцент2 51" xfId="8802" xr:uid="{00000000-0005-0000-0000-000051020000}"/>
    <cellStyle name="20% - Акцент2 52" xfId="8803" xr:uid="{00000000-0005-0000-0000-000052020000}"/>
    <cellStyle name="20% - Акцент2 53" xfId="8804" xr:uid="{00000000-0005-0000-0000-000053020000}"/>
    <cellStyle name="20% - Акцент2 54" xfId="8805" xr:uid="{00000000-0005-0000-0000-000054020000}"/>
    <cellStyle name="20% - Акцент2 55" xfId="8806" xr:uid="{00000000-0005-0000-0000-000055020000}"/>
    <cellStyle name="20% - Акцент2 56" xfId="8807" xr:uid="{00000000-0005-0000-0000-000056020000}"/>
    <cellStyle name="20% - Акцент2 57" xfId="8808" xr:uid="{00000000-0005-0000-0000-000057020000}"/>
    <cellStyle name="20% - Акцент2 58" xfId="8809" xr:uid="{00000000-0005-0000-0000-000058020000}"/>
    <cellStyle name="20% - Акцент2 59" xfId="8810" xr:uid="{00000000-0005-0000-0000-000059020000}"/>
    <cellStyle name="20% - Акцент2 6" xfId="832" xr:uid="{00000000-0005-0000-0000-00005A020000}"/>
    <cellStyle name="20% - Акцент2 6 2" xfId="937" xr:uid="{00000000-0005-0000-0000-00005B020000}"/>
    <cellStyle name="20% - Акцент2 6 2 2" xfId="1289" xr:uid="{00000000-0005-0000-0000-00005C020000}"/>
    <cellStyle name="20% - Акцент2 6 2 3" xfId="8811" xr:uid="{00000000-0005-0000-0000-00005D020000}"/>
    <cellStyle name="20% - Акцент2 6 3" xfId="1198" xr:uid="{00000000-0005-0000-0000-00005E020000}"/>
    <cellStyle name="20% - Акцент2 6 4" xfId="2496" xr:uid="{00000000-0005-0000-0000-00005F020000}"/>
    <cellStyle name="20% - Акцент2 6 5" xfId="9798" xr:uid="{00000000-0005-0000-0000-000060020000}"/>
    <cellStyle name="20% - Акцент2 60" xfId="8812" xr:uid="{00000000-0005-0000-0000-000061020000}"/>
    <cellStyle name="20% - Акцент2 61" xfId="8813" xr:uid="{00000000-0005-0000-0000-000062020000}"/>
    <cellStyle name="20% - Акцент2 62" xfId="8814" xr:uid="{00000000-0005-0000-0000-000063020000}"/>
    <cellStyle name="20% - Акцент2 63" xfId="8815" xr:uid="{00000000-0005-0000-0000-000064020000}"/>
    <cellStyle name="20% - Акцент2 64" xfId="8816" xr:uid="{00000000-0005-0000-0000-000065020000}"/>
    <cellStyle name="20% - Акцент2 65" xfId="8817" xr:uid="{00000000-0005-0000-0000-000066020000}"/>
    <cellStyle name="20% - Акцент2 7" xfId="845" xr:uid="{00000000-0005-0000-0000-000067020000}"/>
    <cellStyle name="20% - Акцент2 7 2" xfId="950" xr:uid="{00000000-0005-0000-0000-000068020000}"/>
    <cellStyle name="20% - Акцент2 7 2 2" xfId="1302" xr:uid="{00000000-0005-0000-0000-000069020000}"/>
    <cellStyle name="20% - Акцент2 7 2 3" xfId="8818" xr:uid="{00000000-0005-0000-0000-00006A020000}"/>
    <cellStyle name="20% - Акцент2 7 3" xfId="1211" xr:uid="{00000000-0005-0000-0000-00006B020000}"/>
    <cellStyle name="20% - Акцент2 7 4" xfId="2546" xr:uid="{00000000-0005-0000-0000-00006C020000}"/>
    <cellStyle name="20% - Акцент2 7 5" xfId="9799" xr:uid="{00000000-0005-0000-0000-00006D020000}"/>
    <cellStyle name="20% - Акцент2 8" xfId="858" xr:uid="{00000000-0005-0000-0000-00006E020000}"/>
    <cellStyle name="20% - Акцент2 8 2" xfId="963" xr:uid="{00000000-0005-0000-0000-00006F020000}"/>
    <cellStyle name="20% - Акцент2 8 2 2" xfId="1315" xr:uid="{00000000-0005-0000-0000-000070020000}"/>
    <cellStyle name="20% - Акцент2 8 2 3" xfId="8819" xr:uid="{00000000-0005-0000-0000-000071020000}"/>
    <cellStyle name="20% - Акцент2 8 3" xfId="1224" xr:uid="{00000000-0005-0000-0000-000072020000}"/>
    <cellStyle name="20% - Акцент2 8 4" xfId="2569" xr:uid="{00000000-0005-0000-0000-000073020000}"/>
    <cellStyle name="20% - Акцент2 8 5" xfId="9800" xr:uid="{00000000-0005-0000-0000-000074020000}"/>
    <cellStyle name="20% - Акцент2 9" xfId="871" xr:uid="{00000000-0005-0000-0000-000075020000}"/>
    <cellStyle name="20% - Акцент2 9 2" xfId="1237" xr:uid="{00000000-0005-0000-0000-000076020000}"/>
    <cellStyle name="20% - Акцент2 9 2 2" xfId="8820" xr:uid="{00000000-0005-0000-0000-000077020000}"/>
    <cellStyle name="20% - Акцент2 9 3" xfId="2604" xr:uid="{00000000-0005-0000-0000-000078020000}"/>
    <cellStyle name="20% - Акцент2 9 4" xfId="9801" xr:uid="{00000000-0005-0000-0000-000079020000}"/>
    <cellStyle name="20% - Акцент3 10" xfId="887" xr:uid="{00000000-0005-0000-0000-00007A020000}"/>
    <cellStyle name="20% - Акцент3 10 2" xfId="1688" xr:uid="{00000000-0005-0000-0000-00007B020000}"/>
    <cellStyle name="20% - Акцент3 10 3" xfId="9802" xr:uid="{00000000-0005-0000-0000-00007C020000}"/>
    <cellStyle name="20% - Акцент3 11" xfId="978" xr:uid="{00000000-0005-0000-0000-00007D020000}"/>
    <cellStyle name="20% - Акцент3 11 2" xfId="1330" xr:uid="{00000000-0005-0000-0000-00007E020000}"/>
    <cellStyle name="20% - Акцент3 11 2 2" xfId="8821" xr:uid="{00000000-0005-0000-0000-00007F020000}"/>
    <cellStyle name="20% - Акцент3 11 3" xfId="2763" xr:uid="{00000000-0005-0000-0000-000080020000}"/>
    <cellStyle name="20% - Акцент3 11 4" xfId="9803" xr:uid="{00000000-0005-0000-0000-000081020000}"/>
    <cellStyle name="20% - Акцент3 12" xfId="991" xr:uid="{00000000-0005-0000-0000-000082020000}"/>
    <cellStyle name="20% - Акцент3 12 2" xfId="1343" xr:uid="{00000000-0005-0000-0000-000083020000}"/>
    <cellStyle name="20% - Акцент3 12 2 2" xfId="8822" xr:uid="{00000000-0005-0000-0000-000084020000}"/>
    <cellStyle name="20% - Акцент3 12 3" xfId="2764" xr:uid="{00000000-0005-0000-0000-000085020000}"/>
    <cellStyle name="20% - Акцент3 12 4" xfId="9804" xr:uid="{00000000-0005-0000-0000-000086020000}"/>
    <cellStyle name="20% - Акцент3 13" xfId="1004" xr:uid="{00000000-0005-0000-0000-000087020000}"/>
    <cellStyle name="20% - Акцент3 13 2" xfId="1356" xr:uid="{00000000-0005-0000-0000-000088020000}"/>
    <cellStyle name="20% - Акцент3 13 2 2" xfId="8823" xr:uid="{00000000-0005-0000-0000-000089020000}"/>
    <cellStyle name="20% - Акцент3 13 3" xfId="2765" xr:uid="{00000000-0005-0000-0000-00008A020000}"/>
    <cellStyle name="20% - Акцент3 13 4" xfId="10424" xr:uid="{00000000-0005-0000-0000-00008B020000}"/>
    <cellStyle name="20% - Акцент3 14" xfId="1017" xr:uid="{00000000-0005-0000-0000-00008C020000}"/>
    <cellStyle name="20% - Акцент3 14 2" xfId="1369" xr:uid="{00000000-0005-0000-0000-00008D020000}"/>
    <cellStyle name="20% - Акцент3 14 2 2" xfId="8824" xr:uid="{00000000-0005-0000-0000-00008E020000}"/>
    <cellStyle name="20% - Акцент3 14 3" xfId="2766" xr:uid="{00000000-0005-0000-0000-00008F020000}"/>
    <cellStyle name="20% - Акцент3 15" xfId="1030" xr:uid="{00000000-0005-0000-0000-000090020000}"/>
    <cellStyle name="20% - Акцент3 15 2" xfId="1382" xr:uid="{00000000-0005-0000-0000-000091020000}"/>
    <cellStyle name="20% - Акцент3 15 2 2" xfId="8825" xr:uid="{00000000-0005-0000-0000-000092020000}"/>
    <cellStyle name="20% - Акцент3 15 3" xfId="2973" xr:uid="{00000000-0005-0000-0000-000093020000}"/>
    <cellStyle name="20% - Акцент3 16" xfId="1043" xr:uid="{00000000-0005-0000-0000-000094020000}"/>
    <cellStyle name="20% - Акцент3 16 2" xfId="1395" xr:uid="{00000000-0005-0000-0000-000095020000}"/>
    <cellStyle name="20% - Акцент3 16 2 2" xfId="8826" xr:uid="{00000000-0005-0000-0000-000096020000}"/>
    <cellStyle name="20% - Акцент3 16 3" xfId="2974" xr:uid="{00000000-0005-0000-0000-000097020000}"/>
    <cellStyle name="20% - Акцент3 17" xfId="1056" xr:uid="{00000000-0005-0000-0000-000098020000}"/>
    <cellStyle name="20% - Акцент3 17 2" xfId="1408" xr:uid="{00000000-0005-0000-0000-000099020000}"/>
    <cellStyle name="20% - Акцент3 17 2 2" xfId="8827" xr:uid="{00000000-0005-0000-0000-00009A020000}"/>
    <cellStyle name="20% - Акцент3 17 3" xfId="2975" xr:uid="{00000000-0005-0000-0000-00009B020000}"/>
    <cellStyle name="20% - Акцент3 18" xfId="1069" xr:uid="{00000000-0005-0000-0000-00009C020000}"/>
    <cellStyle name="20% - Акцент3 18 2" xfId="1421" xr:uid="{00000000-0005-0000-0000-00009D020000}"/>
    <cellStyle name="20% - Акцент3 18 2 2" xfId="8828" xr:uid="{00000000-0005-0000-0000-00009E020000}"/>
    <cellStyle name="20% - Акцент3 18 3" xfId="2976" xr:uid="{00000000-0005-0000-0000-00009F020000}"/>
    <cellStyle name="20% - Акцент3 19" xfId="1082" xr:uid="{00000000-0005-0000-0000-0000A0020000}"/>
    <cellStyle name="20% - Акцент3 19 2" xfId="1434" xr:uid="{00000000-0005-0000-0000-0000A1020000}"/>
    <cellStyle name="20% - Акцент3 19 3" xfId="2977" xr:uid="{00000000-0005-0000-0000-0000A2020000}"/>
    <cellStyle name="20% - Акцент3 2" xfId="174" xr:uid="{00000000-0005-0000-0000-0000A3020000}"/>
    <cellStyle name="20% — акцент3 2" xfId="2165" xr:uid="{00000000-0005-0000-0000-0000A4020000}"/>
    <cellStyle name="20% - Акцент3 2 10" xfId="9434" xr:uid="{00000000-0005-0000-0000-0000A5020000}"/>
    <cellStyle name="20% - Акцент3 2 11" xfId="9681" xr:uid="{00000000-0005-0000-0000-0000A6020000}"/>
    <cellStyle name="20% - Акцент3 2 12" xfId="10348" xr:uid="{00000000-0005-0000-0000-0000A7020000}"/>
    <cellStyle name="20% - Акцент3 2 13" xfId="10448" xr:uid="{00000000-0005-0000-0000-0000A8020000}"/>
    <cellStyle name="20% - Акцент3 2 14" xfId="11087" xr:uid="{00000000-0005-0000-0000-0000A9020000}"/>
    <cellStyle name="20% - Акцент3 2 15" xfId="10519" xr:uid="{00000000-0005-0000-0000-0000AA020000}"/>
    <cellStyle name="20% - Акцент3 2 16" xfId="11079" xr:uid="{00000000-0005-0000-0000-0000AB020000}"/>
    <cellStyle name="20% - Акцент3 2 17" xfId="9745" xr:uid="{00000000-0005-0000-0000-0000AC020000}"/>
    <cellStyle name="20% - Акцент3 2 18" xfId="10796" xr:uid="{00000000-0005-0000-0000-0000AD020000}"/>
    <cellStyle name="20% - Акцент3 2 19" xfId="10628" xr:uid="{00000000-0005-0000-0000-0000AE020000}"/>
    <cellStyle name="20% - Акцент3 2 2" xfId="749" xr:uid="{00000000-0005-0000-0000-0000AF020000}"/>
    <cellStyle name="20% — акцент3 2 2" xfId="8830" xr:uid="{00000000-0005-0000-0000-0000B0020000}"/>
    <cellStyle name="20% - Акцент3 2 2 2" xfId="1675" xr:uid="{00000000-0005-0000-0000-0000B1020000}"/>
    <cellStyle name="20% - Акцент3 2 2 2 2" xfId="11731" xr:uid="{00000000-0005-0000-0000-0000B2020000}"/>
    <cellStyle name="20% - Акцент3 2 2 2 3" xfId="11821" xr:uid="{00000000-0005-0000-0000-0000B3020000}"/>
    <cellStyle name="20% - Акцент3 2 2 2 4" xfId="11894" xr:uid="{00000000-0005-0000-0000-0000B4020000}"/>
    <cellStyle name="20% - Акцент3 2 2 3" xfId="2978" xr:uid="{00000000-0005-0000-0000-0000B5020000}"/>
    <cellStyle name="20% - Акцент3 2 2 3 2" xfId="11713" xr:uid="{00000000-0005-0000-0000-0000B6020000}"/>
    <cellStyle name="20% - Акцент3 2 2 4" xfId="2667" xr:uid="{00000000-0005-0000-0000-0000B7020000}"/>
    <cellStyle name="20% - Акцент3 2 2 4 2" xfId="11803" xr:uid="{00000000-0005-0000-0000-0000B8020000}"/>
    <cellStyle name="20% - Акцент3 2 2 5" xfId="9088" xr:uid="{00000000-0005-0000-0000-0000B9020000}"/>
    <cellStyle name="20% - Акцент3 2 2 6" xfId="9432" xr:uid="{00000000-0005-0000-0000-0000BA020000}"/>
    <cellStyle name="20% - Акцент3 2 2 7" xfId="1719" xr:uid="{00000000-0005-0000-0000-0000BB020000}"/>
    <cellStyle name="20% - Акцент3 2 20" xfId="11066" xr:uid="{00000000-0005-0000-0000-0000BC020000}"/>
    <cellStyle name="20% - Акцент3 2 21" xfId="10923" xr:uid="{00000000-0005-0000-0000-0000BD020000}"/>
    <cellStyle name="20% - Акцент3 2 22" xfId="9910" xr:uid="{00000000-0005-0000-0000-0000BE020000}"/>
    <cellStyle name="20% - Акцент3 2 23" xfId="10449" xr:uid="{00000000-0005-0000-0000-0000BF020000}"/>
    <cellStyle name="20% - Акцент3 2 24" xfId="11099" xr:uid="{00000000-0005-0000-0000-0000C0020000}"/>
    <cellStyle name="20% - Акцент3 2 25" xfId="11158" xr:uid="{00000000-0005-0000-0000-0000C1020000}"/>
    <cellStyle name="20% - Акцент3 2 26" xfId="11222" xr:uid="{00000000-0005-0000-0000-0000C2020000}"/>
    <cellStyle name="20% - Акцент3 2 27" xfId="11465" xr:uid="{00000000-0005-0000-0000-0000C3020000}"/>
    <cellStyle name="20% - Акцент3 2 28" xfId="11746" xr:uid="{00000000-0005-0000-0000-0000C4020000}"/>
    <cellStyle name="20% - Акцент3 2 29" xfId="11651" xr:uid="{00000000-0005-0000-0000-0000C5020000}"/>
    <cellStyle name="20% - Акцент3 2 3" xfId="2434" xr:uid="{00000000-0005-0000-0000-0000C6020000}"/>
    <cellStyle name="20% — акцент3 2 3" xfId="9089" xr:uid="{00000000-0005-0000-0000-0000C7020000}"/>
    <cellStyle name="20% - Акцент3 2 3 10" xfId="11039" xr:uid="{00000000-0005-0000-0000-0000C8020000}"/>
    <cellStyle name="20% - Акцент3 2 3 11" xfId="10928" xr:uid="{00000000-0005-0000-0000-0000C9020000}"/>
    <cellStyle name="20% - Акцент3 2 3 12" xfId="10716" xr:uid="{00000000-0005-0000-0000-0000CA020000}"/>
    <cellStyle name="20% - Акцент3 2 3 13" xfId="10686" xr:uid="{00000000-0005-0000-0000-0000CB020000}"/>
    <cellStyle name="20% - Акцент3 2 3 14" xfId="10489" xr:uid="{00000000-0005-0000-0000-0000CC020000}"/>
    <cellStyle name="20% - Акцент3 2 3 15" xfId="11076" xr:uid="{00000000-0005-0000-0000-0000CD020000}"/>
    <cellStyle name="20% - Акцент3 2 3 16" xfId="11085" xr:uid="{00000000-0005-0000-0000-0000CE020000}"/>
    <cellStyle name="20% - Акцент3 2 3 17" xfId="10931" xr:uid="{00000000-0005-0000-0000-0000CF020000}"/>
    <cellStyle name="20% - Акцент3 2 3 18" xfId="12092" xr:uid="{00000000-0005-0000-0000-0000D0020000}"/>
    <cellStyle name="20% - Акцент3 2 3 19" xfId="12126" xr:uid="{00000000-0005-0000-0000-0000D1020000}"/>
    <cellStyle name="20% - Акцент3 2 3 2" xfId="9807" xr:uid="{00000000-0005-0000-0000-0000D2020000}"/>
    <cellStyle name="20% - Акцент3 2 3 20" xfId="12158" xr:uid="{00000000-0005-0000-0000-0000D3020000}"/>
    <cellStyle name="20% - Акцент3 2 3 21" xfId="12186" xr:uid="{00000000-0005-0000-0000-0000D4020000}"/>
    <cellStyle name="20% - Акцент3 2 3 22" xfId="12214" xr:uid="{00000000-0005-0000-0000-0000D5020000}"/>
    <cellStyle name="20% - Акцент3 2 3 23" xfId="12234" xr:uid="{00000000-0005-0000-0000-0000D6020000}"/>
    <cellStyle name="20% - Акцент3 2 3 24" xfId="12244" xr:uid="{00000000-0005-0000-0000-0000D7020000}"/>
    <cellStyle name="20% - Акцент3 2 3 3" xfId="10485" xr:uid="{00000000-0005-0000-0000-0000D8020000}"/>
    <cellStyle name="20% - Акцент3 2 3 4" xfId="10886" xr:uid="{00000000-0005-0000-0000-0000D9020000}"/>
    <cellStyle name="20% - Акцент3 2 3 5" xfId="10549" xr:uid="{00000000-0005-0000-0000-0000DA020000}"/>
    <cellStyle name="20% - Акцент3 2 3 6" xfId="10828" xr:uid="{00000000-0005-0000-0000-0000DB020000}"/>
    <cellStyle name="20% - Акцент3 2 3 7" xfId="10606" xr:uid="{00000000-0005-0000-0000-0000DC020000}"/>
    <cellStyle name="20% - Акцент3 2 3 8" xfId="9831" xr:uid="{00000000-0005-0000-0000-0000DD020000}"/>
    <cellStyle name="20% - Акцент3 2 3 9" xfId="10645" xr:uid="{00000000-0005-0000-0000-0000DE020000}"/>
    <cellStyle name="20% - Акцент3 2 30" xfId="11003" xr:uid="{00000000-0005-0000-0000-0000DF020000}"/>
    <cellStyle name="20% - Акцент3 2 31" xfId="11130" xr:uid="{00000000-0005-0000-0000-0000E0020000}"/>
    <cellStyle name="20% - Акцент3 2 32" xfId="11501" xr:uid="{00000000-0005-0000-0000-0000E1020000}"/>
    <cellStyle name="20% - Акцент3 2 33" xfId="11214" xr:uid="{00000000-0005-0000-0000-0000E2020000}"/>
    <cellStyle name="20% - Акцент3 2 34" xfId="705" xr:uid="{00000000-0005-0000-0000-0000E3020000}"/>
    <cellStyle name="20% - Акцент3 2 4" xfId="5652" xr:uid="{00000000-0005-0000-0000-0000E4020000}"/>
    <cellStyle name="20% — акцент3 2 4" xfId="9433" xr:uid="{00000000-0005-0000-0000-0000E5020000}"/>
    <cellStyle name="20% - Акцент3 2 4 10" xfId="11030" xr:uid="{00000000-0005-0000-0000-0000E6020000}"/>
    <cellStyle name="20% - Акцент3 2 4 11" xfId="11095" xr:uid="{00000000-0005-0000-0000-0000E7020000}"/>
    <cellStyle name="20% - Акцент3 2 4 12" xfId="11149" xr:uid="{00000000-0005-0000-0000-0000E8020000}"/>
    <cellStyle name="20% - Акцент3 2 4 13" xfId="11211" xr:uid="{00000000-0005-0000-0000-0000E9020000}"/>
    <cellStyle name="20% - Акцент3 2 4 14" xfId="11270" xr:uid="{00000000-0005-0000-0000-0000EA020000}"/>
    <cellStyle name="20% - Акцент3 2 4 15" xfId="11330" xr:uid="{00000000-0005-0000-0000-0000EB020000}"/>
    <cellStyle name="20% - Акцент3 2 4 16" xfId="11382" xr:uid="{00000000-0005-0000-0000-0000EC020000}"/>
    <cellStyle name="20% - Акцент3 2 4 17" xfId="10890" xr:uid="{00000000-0005-0000-0000-0000ED020000}"/>
    <cellStyle name="20% - Акцент3 2 4 18" xfId="12012" xr:uid="{00000000-0005-0000-0000-0000EE020000}"/>
    <cellStyle name="20% - Акцент3 2 4 19" xfId="12065" xr:uid="{00000000-0005-0000-0000-0000EF020000}"/>
    <cellStyle name="20% - Акцент3 2 4 2" xfId="9805" xr:uid="{00000000-0005-0000-0000-0000F0020000}"/>
    <cellStyle name="20% - Акцент3 2 4 20" xfId="12102" xr:uid="{00000000-0005-0000-0000-0000F1020000}"/>
    <cellStyle name="20% - Акцент3 2 4 21" xfId="12134" xr:uid="{00000000-0005-0000-0000-0000F2020000}"/>
    <cellStyle name="20% - Акцент3 2 4 22" xfId="12166" xr:uid="{00000000-0005-0000-0000-0000F3020000}"/>
    <cellStyle name="20% - Акцент3 2 4 23" xfId="12194" xr:uid="{00000000-0005-0000-0000-0000F4020000}"/>
    <cellStyle name="20% - Акцент3 2 4 24" xfId="12221" xr:uid="{00000000-0005-0000-0000-0000F5020000}"/>
    <cellStyle name="20% - Акцент3 2 4 3" xfId="10483" xr:uid="{00000000-0005-0000-0000-0000F6020000}"/>
    <cellStyle name="20% - Акцент3 2 4 4" xfId="10888" xr:uid="{00000000-0005-0000-0000-0000F7020000}"/>
    <cellStyle name="20% - Акцент3 2 4 5" xfId="10548" xr:uid="{00000000-0005-0000-0000-0000F8020000}"/>
    <cellStyle name="20% - Акцент3 2 4 6" xfId="10965" xr:uid="{00000000-0005-0000-0000-0000F9020000}"/>
    <cellStyle name="20% - Акцент3 2 4 7" xfId="10603" xr:uid="{00000000-0005-0000-0000-0000FA020000}"/>
    <cellStyle name="20% - Акцент3 2 4 8" xfId="10769" xr:uid="{00000000-0005-0000-0000-0000FB020000}"/>
    <cellStyle name="20% - Акцент3 2 4 9" xfId="10471" xr:uid="{00000000-0005-0000-0000-0000FC020000}"/>
    <cellStyle name="20% - Акцент3 2 5" xfId="5691" xr:uid="{00000000-0005-0000-0000-0000FD020000}"/>
    <cellStyle name="20% - Акцент3 2 6" xfId="5649" xr:uid="{00000000-0005-0000-0000-0000FE020000}"/>
    <cellStyle name="20% - Акцент3 2 7" xfId="2225" xr:uid="{00000000-0005-0000-0000-0000FF020000}"/>
    <cellStyle name="20% - Акцент3 2 8" xfId="8829" xr:uid="{00000000-0005-0000-0000-000000030000}"/>
    <cellStyle name="20% - Акцент3 2 9" xfId="9091" xr:uid="{00000000-0005-0000-0000-000001030000}"/>
    <cellStyle name="20% - Акцент3 20" xfId="1095" xr:uid="{00000000-0005-0000-0000-000002030000}"/>
    <cellStyle name="20% - Акцент3 20 2" xfId="1447" xr:uid="{00000000-0005-0000-0000-000003030000}"/>
    <cellStyle name="20% - Акцент3 20 3" xfId="2979" xr:uid="{00000000-0005-0000-0000-000004030000}"/>
    <cellStyle name="20% - Акцент3 21" xfId="1108" xr:uid="{00000000-0005-0000-0000-000005030000}"/>
    <cellStyle name="20% - Акцент3 21 2" xfId="1460" xr:uid="{00000000-0005-0000-0000-000006030000}"/>
    <cellStyle name="20% - Акцент3 21 3" xfId="2980" xr:uid="{00000000-0005-0000-0000-000007030000}"/>
    <cellStyle name="20% - Акцент3 22" xfId="1121" xr:uid="{00000000-0005-0000-0000-000008030000}"/>
    <cellStyle name="20% - Акцент3 22 2" xfId="1473" xr:uid="{00000000-0005-0000-0000-000009030000}"/>
    <cellStyle name="20% - Акцент3 22 3" xfId="2981" xr:uid="{00000000-0005-0000-0000-00000A030000}"/>
    <cellStyle name="20% - Акцент3 23" xfId="1134" xr:uid="{00000000-0005-0000-0000-00000B030000}"/>
    <cellStyle name="20% - Акцент3 23 2" xfId="2982" xr:uid="{00000000-0005-0000-0000-00000C030000}"/>
    <cellStyle name="20% - Акцент3 24" xfId="1148" xr:uid="{00000000-0005-0000-0000-00000D030000}"/>
    <cellStyle name="20% - Акцент3 24 2" xfId="1701" xr:uid="{00000000-0005-0000-0000-00000E030000}"/>
    <cellStyle name="20% - Акцент3 25" xfId="1486" xr:uid="{00000000-0005-0000-0000-00000F030000}"/>
    <cellStyle name="20% - Акцент3 25 2" xfId="3390" xr:uid="{00000000-0005-0000-0000-000010030000}"/>
    <cellStyle name="20% - Акцент3 26" xfId="1499" xr:uid="{00000000-0005-0000-0000-000011030000}"/>
    <cellStyle name="20% - Акцент3 26 2" xfId="3497" xr:uid="{00000000-0005-0000-0000-000012030000}"/>
    <cellStyle name="20% - Акцент3 27" xfId="1512" xr:uid="{00000000-0005-0000-0000-000013030000}"/>
    <cellStyle name="20% - Акцент3 27 2" xfId="3556" xr:uid="{00000000-0005-0000-0000-000014030000}"/>
    <cellStyle name="20% - Акцент3 28" xfId="1525" xr:uid="{00000000-0005-0000-0000-000015030000}"/>
    <cellStyle name="20% - Акцент3 28 2" xfId="3509" xr:uid="{00000000-0005-0000-0000-000016030000}"/>
    <cellStyle name="20% - Акцент3 29" xfId="1538" xr:uid="{00000000-0005-0000-0000-000017030000}"/>
    <cellStyle name="20% - Акцент3 29 2" xfId="3571" xr:uid="{00000000-0005-0000-0000-000018030000}"/>
    <cellStyle name="20% - Акцент3 3" xfId="788" xr:uid="{00000000-0005-0000-0000-000019030000}"/>
    <cellStyle name="20% — акцент3 3" xfId="8831" xr:uid="{00000000-0005-0000-0000-00001A030000}"/>
    <cellStyle name="20% - Акцент3 3 10" xfId="10607" xr:uid="{00000000-0005-0000-0000-00001B030000}"/>
    <cellStyle name="20% - Акцент3 3 11" xfId="10766" xr:uid="{00000000-0005-0000-0000-00001C030000}"/>
    <cellStyle name="20% - Акцент3 3 12" xfId="10646" xr:uid="{00000000-0005-0000-0000-00001D030000}"/>
    <cellStyle name="20% - Акцент3 3 13" xfId="10735" xr:uid="{00000000-0005-0000-0000-00001E030000}"/>
    <cellStyle name="20% - Акцент3 3 14" xfId="11102" xr:uid="{00000000-0005-0000-0000-00001F030000}"/>
    <cellStyle name="20% - Акцент3 3 15" xfId="11161" xr:uid="{00000000-0005-0000-0000-000020030000}"/>
    <cellStyle name="20% - Акцент3 3 16" xfId="11225" xr:uid="{00000000-0005-0000-0000-000021030000}"/>
    <cellStyle name="20% - Акцент3 3 17" xfId="11284" xr:uid="{00000000-0005-0000-0000-000022030000}"/>
    <cellStyle name="20% - Акцент3 3 18" xfId="11340" xr:uid="{00000000-0005-0000-0000-000023030000}"/>
    <cellStyle name="20% - Акцент3 3 19" xfId="11393" xr:uid="{00000000-0005-0000-0000-000024030000}"/>
    <cellStyle name="20% - Акцент3 3 2" xfId="900" xr:uid="{00000000-0005-0000-0000-000025030000}"/>
    <cellStyle name="20% - Акцент3 3 2 2" xfId="1252" xr:uid="{00000000-0005-0000-0000-000026030000}"/>
    <cellStyle name="20% - Акцент3 3 2 3" xfId="8832" xr:uid="{00000000-0005-0000-0000-000027030000}"/>
    <cellStyle name="20% - Акцент3 3 2 4" xfId="9809" xr:uid="{00000000-0005-0000-0000-000028030000}"/>
    <cellStyle name="20% - Акцент3 3 20" xfId="11442" xr:uid="{00000000-0005-0000-0000-000029030000}"/>
    <cellStyle name="20% - Акцент3 3 21" xfId="12050" xr:uid="{00000000-0005-0000-0000-00002A030000}"/>
    <cellStyle name="20% - Акцент3 3 22" xfId="12060" xr:uid="{00000000-0005-0000-0000-00002B030000}"/>
    <cellStyle name="20% - Акцент3 3 23" xfId="11576" xr:uid="{00000000-0005-0000-0000-00002C030000}"/>
    <cellStyle name="20% - Акцент3 3 24" xfId="12046" xr:uid="{00000000-0005-0000-0000-00002D030000}"/>
    <cellStyle name="20% - Акцент3 3 25" xfId="12020" xr:uid="{00000000-0005-0000-0000-00002E030000}"/>
    <cellStyle name="20% - Акцент3 3 26" xfId="11439" xr:uid="{00000000-0005-0000-0000-00002F030000}"/>
    <cellStyle name="20% - Акцент3 3 27" xfId="12093" xr:uid="{00000000-0005-0000-0000-000030030000}"/>
    <cellStyle name="20% - Акцент3 3 3" xfId="1161" xr:uid="{00000000-0005-0000-0000-000031030000}"/>
    <cellStyle name="20% - Акцент3 3 3 2" xfId="11732" xr:uid="{00000000-0005-0000-0000-000032030000}"/>
    <cellStyle name="20% - Акцент3 3 4" xfId="2454" xr:uid="{00000000-0005-0000-0000-000033030000}"/>
    <cellStyle name="20% - Акцент3 3 4 2" xfId="11822" xr:uid="{00000000-0005-0000-0000-000034030000}"/>
    <cellStyle name="20% - Акцент3 3 5" xfId="9808" xr:uid="{00000000-0005-0000-0000-000035030000}"/>
    <cellStyle name="20% - Акцент3 3 6" xfId="10486" xr:uid="{00000000-0005-0000-0000-000036030000}"/>
    <cellStyle name="20% - Акцент3 3 7" xfId="10885" xr:uid="{00000000-0005-0000-0000-000037030000}"/>
    <cellStyle name="20% - Акцент3 3 8" xfId="10550" xr:uid="{00000000-0005-0000-0000-000038030000}"/>
    <cellStyle name="20% - Акцент3 3 9" xfId="10826" xr:uid="{00000000-0005-0000-0000-000039030000}"/>
    <cellStyle name="20% - Акцент3 30" xfId="1551" xr:uid="{00000000-0005-0000-0000-00003A030000}"/>
    <cellStyle name="20% - Акцент3 30 2" xfId="3563" xr:uid="{00000000-0005-0000-0000-00003B030000}"/>
    <cellStyle name="20% - Акцент3 31" xfId="1564" xr:uid="{00000000-0005-0000-0000-00003C030000}"/>
    <cellStyle name="20% - Акцент3 31 2" xfId="3591" xr:uid="{00000000-0005-0000-0000-00003D030000}"/>
    <cellStyle name="20% - Акцент3 32" xfId="1577" xr:uid="{00000000-0005-0000-0000-00003E030000}"/>
    <cellStyle name="20% - Акцент3 32 2" xfId="3432" xr:uid="{00000000-0005-0000-0000-00003F030000}"/>
    <cellStyle name="20% - Акцент3 33" xfId="1590" xr:uid="{00000000-0005-0000-0000-000040030000}"/>
    <cellStyle name="20% - Акцент3 33 2" xfId="3601" xr:uid="{00000000-0005-0000-0000-000041030000}"/>
    <cellStyle name="20% - Акцент3 34" xfId="1603" xr:uid="{00000000-0005-0000-0000-000042030000}"/>
    <cellStyle name="20% - Акцент3 34 2" xfId="3631" xr:uid="{00000000-0005-0000-0000-000043030000}"/>
    <cellStyle name="20% - Акцент3 35" xfId="1616" xr:uid="{00000000-0005-0000-0000-000044030000}"/>
    <cellStyle name="20% - Акцент3 35 2" xfId="3760" xr:uid="{00000000-0005-0000-0000-000045030000}"/>
    <cellStyle name="20% - Акцент3 36" xfId="1629" xr:uid="{00000000-0005-0000-0000-000046030000}"/>
    <cellStyle name="20% - Акцент3 36 2" xfId="3825" xr:uid="{00000000-0005-0000-0000-000047030000}"/>
    <cellStyle name="20% - Акцент3 37" xfId="1664" xr:uid="{00000000-0005-0000-0000-000048030000}"/>
    <cellStyle name="20% - Акцент3 38" xfId="4119" xr:uid="{00000000-0005-0000-0000-000049030000}"/>
    <cellStyle name="20% - Акцент3 39" xfId="4649" xr:uid="{00000000-0005-0000-0000-00004A030000}"/>
    <cellStyle name="20% - Акцент3 4" xfId="808" xr:uid="{00000000-0005-0000-0000-00004B030000}"/>
    <cellStyle name="20% — акцент3 4" xfId="2164" xr:uid="{00000000-0005-0000-0000-00004C030000}"/>
    <cellStyle name="20% - Акцент3 4 10" xfId="9734" xr:uid="{00000000-0005-0000-0000-00004D030000}"/>
    <cellStyle name="20% - Акцент3 4 11" xfId="10764" xr:uid="{00000000-0005-0000-0000-00004E030000}"/>
    <cellStyle name="20% - Акцент3 4 12" xfId="10981" xr:uid="{00000000-0005-0000-0000-00004F030000}"/>
    <cellStyle name="20% - Акцент3 4 13" xfId="11040" xr:uid="{00000000-0005-0000-0000-000050030000}"/>
    <cellStyle name="20% - Акцент3 4 14" xfId="10673" xr:uid="{00000000-0005-0000-0000-000051030000}"/>
    <cellStyle name="20% - Акцент3 4 15" xfId="10495" xr:uid="{00000000-0005-0000-0000-000052030000}"/>
    <cellStyle name="20% - Акцент3 4 16" xfId="10880" xr:uid="{00000000-0005-0000-0000-000053030000}"/>
    <cellStyle name="20% - Акцент3 4 17" xfId="10557" xr:uid="{00000000-0005-0000-0000-000054030000}"/>
    <cellStyle name="20% - Акцент3 4 18" xfId="11078" xr:uid="{00000000-0005-0000-0000-000055030000}"/>
    <cellStyle name="20% - Акцент3 4 19" xfId="10616" xr:uid="{00000000-0005-0000-0000-000056030000}"/>
    <cellStyle name="20% - Акцент3 4 2" xfId="913" xr:uid="{00000000-0005-0000-0000-000057030000}"/>
    <cellStyle name="20% - Акцент3 4 2 2" xfId="1265" xr:uid="{00000000-0005-0000-0000-000058030000}"/>
    <cellStyle name="20% - Акцент3 4 2 3" xfId="8833" xr:uid="{00000000-0005-0000-0000-000059030000}"/>
    <cellStyle name="20% - Акцент3 4 20" xfId="10831" xr:uid="{00000000-0005-0000-0000-00005A030000}"/>
    <cellStyle name="20% - Акцент3 4 21" xfId="11783" xr:uid="{00000000-0005-0000-0000-00005B030000}"/>
    <cellStyle name="20% - Акцент3 4 22" xfId="11981" xr:uid="{00000000-0005-0000-0000-00005C030000}"/>
    <cellStyle name="20% - Акцент3 4 23" xfId="11381" xr:uid="{00000000-0005-0000-0000-00005D030000}"/>
    <cellStyle name="20% - Акцент3 4 24" xfId="11751" xr:uid="{00000000-0005-0000-0000-00005E030000}"/>
    <cellStyle name="20% - Акцент3 4 25" xfId="11590" xr:uid="{00000000-0005-0000-0000-00005F030000}"/>
    <cellStyle name="20% - Акцент3 4 26" xfId="11684" xr:uid="{00000000-0005-0000-0000-000060030000}"/>
    <cellStyle name="20% - Акцент3 4 27" xfId="11628" xr:uid="{00000000-0005-0000-0000-000061030000}"/>
    <cellStyle name="20% - Акцент3 4 3" xfId="1174" xr:uid="{00000000-0005-0000-0000-000062030000}"/>
    <cellStyle name="20% - Акцент3 4 4" xfId="2483" xr:uid="{00000000-0005-0000-0000-000063030000}"/>
    <cellStyle name="20% - Акцент3 4 5" xfId="9810" xr:uid="{00000000-0005-0000-0000-000064030000}"/>
    <cellStyle name="20% - Акцент3 4 6" xfId="10488" xr:uid="{00000000-0005-0000-0000-000065030000}"/>
    <cellStyle name="20% - Акцент3 4 7" xfId="10883" xr:uid="{00000000-0005-0000-0000-000066030000}"/>
    <cellStyle name="20% - Акцент3 4 8" xfId="11019" xr:uid="{00000000-0005-0000-0000-000067030000}"/>
    <cellStyle name="20% - Акцент3 4 9" xfId="10824" xr:uid="{00000000-0005-0000-0000-000068030000}"/>
    <cellStyle name="20% - Акцент3 40" xfId="2386" xr:uid="{00000000-0005-0000-0000-000069030000}"/>
    <cellStyle name="20% - Акцент3 41" xfId="8834" xr:uid="{00000000-0005-0000-0000-00006A030000}"/>
    <cellStyle name="20% - Акцент3 42" xfId="8835" xr:uid="{00000000-0005-0000-0000-00006B030000}"/>
    <cellStyle name="20% - Акцент3 43" xfId="8836" xr:uid="{00000000-0005-0000-0000-00006C030000}"/>
    <cellStyle name="20% - Акцент3 44" xfId="8837" xr:uid="{00000000-0005-0000-0000-00006D030000}"/>
    <cellStyle name="20% - Акцент3 45" xfId="8838" xr:uid="{00000000-0005-0000-0000-00006E030000}"/>
    <cellStyle name="20% - Акцент3 46" xfId="8839" xr:uid="{00000000-0005-0000-0000-00006F030000}"/>
    <cellStyle name="20% - Акцент3 47" xfId="8840" xr:uid="{00000000-0005-0000-0000-000070030000}"/>
    <cellStyle name="20% - Акцент3 48" xfId="8841" xr:uid="{00000000-0005-0000-0000-000071030000}"/>
    <cellStyle name="20% - Акцент3 49" xfId="8842" xr:uid="{00000000-0005-0000-0000-000072030000}"/>
    <cellStyle name="20% - Акцент3 5" xfId="821" xr:uid="{00000000-0005-0000-0000-000073030000}"/>
    <cellStyle name="20% - Акцент3 5 2" xfId="926" xr:uid="{00000000-0005-0000-0000-000074030000}"/>
    <cellStyle name="20% - Акцент3 5 2 2" xfId="1278" xr:uid="{00000000-0005-0000-0000-000075030000}"/>
    <cellStyle name="20% - Акцент3 5 2 3" xfId="8843" xr:uid="{00000000-0005-0000-0000-000076030000}"/>
    <cellStyle name="20% - Акцент3 5 3" xfId="1187" xr:uid="{00000000-0005-0000-0000-000077030000}"/>
    <cellStyle name="20% - Акцент3 5 4" xfId="2470" xr:uid="{00000000-0005-0000-0000-000078030000}"/>
    <cellStyle name="20% - Акцент3 5 5" xfId="9811" xr:uid="{00000000-0005-0000-0000-000079030000}"/>
    <cellStyle name="20% - Акцент3 50" xfId="8844" xr:uid="{00000000-0005-0000-0000-00007A030000}"/>
    <cellStyle name="20% - Акцент3 51" xfId="8845" xr:uid="{00000000-0005-0000-0000-00007B030000}"/>
    <cellStyle name="20% - Акцент3 52" xfId="8846" xr:uid="{00000000-0005-0000-0000-00007C030000}"/>
    <cellStyle name="20% - Акцент3 53" xfId="8847" xr:uid="{00000000-0005-0000-0000-00007D030000}"/>
    <cellStyle name="20% - Акцент3 54" xfId="8848" xr:uid="{00000000-0005-0000-0000-00007E030000}"/>
    <cellStyle name="20% - Акцент3 55" xfId="8849" xr:uid="{00000000-0005-0000-0000-00007F030000}"/>
    <cellStyle name="20% - Акцент3 56" xfId="8850" xr:uid="{00000000-0005-0000-0000-000080030000}"/>
    <cellStyle name="20% - Акцент3 57" xfId="8851" xr:uid="{00000000-0005-0000-0000-000081030000}"/>
    <cellStyle name="20% - Акцент3 58" xfId="8852" xr:uid="{00000000-0005-0000-0000-000082030000}"/>
    <cellStyle name="20% - Акцент3 59" xfId="8853" xr:uid="{00000000-0005-0000-0000-000083030000}"/>
    <cellStyle name="20% - Акцент3 6" xfId="834" xr:uid="{00000000-0005-0000-0000-000084030000}"/>
    <cellStyle name="20% - Акцент3 6 2" xfId="939" xr:uid="{00000000-0005-0000-0000-000085030000}"/>
    <cellStyle name="20% - Акцент3 6 2 2" xfId="1291" xr:uid="{00000000-0005-0000-0000-000086030000}"/>
    <cellStyle name="20% - Акцент3 6 2 3" xfId="8854" xr:uid="{00000000-0005-0000-0000-000087030000}"/>
    <cellStyle name="20% - Акцент3 6 3" xfId="1200" xr:uid="{00000000-0005-0000-0000-000088030000}"/>
    <cellStyle name="20% - Акцент3 6 4" xfId="2518" xr:uid="{00000000-0005-0000-0000-000089030000}"/>
    <cellStyle name="20% - Акцент3 6 5" xfId="9812" xr:uid="{00000000-0005-0000-0000-00008A030000}"/>
    <cellStyle name="20% - Акцент3 60" xfId="8855" xr:uid="{00000000-0005-0000-0000-00008B030000}"/>
    <cellStyle name="20% - Акцент3 61" xfId="8856" xr:uid="{00000000-0005-0000-0000-00008C030000}"/>
    <cellStyle name="20% - Акцент3 62" xfId="8857" xr:uid="{00000000-0005-0000-0000-00008D030000}"/>
    <cellStyle name="20% - Акцент3 63" xfId="8858" xr:uid="{00000000-0005-0000-0000-00008E030000}"/>
    <cellStyle name="20% - Акцент3 64" xfId="8859" xr:uid="{00000000-0005-0000-0000-00008F030000}"/>
    <cellStyle name="20% - Акцент3 65" xfId="8860" xr:uid="{00000000-0005-0000-0000-000090030000}"/>
    <cellStyle name="20% - Акцент3 7" xfId="847" xr:uid="{00000000-0005-0000-0000-000091030000}"/>
    <cellStyle name="20% - Акцент3 7 2" xfId="952" xr:uid="{00000000-0005-0000-0000-000092030000}"/>
    <cellStyle name="20% - Акцент3 7 2 2" xfId="1304" xr:uid="{00000000-0005-0000-0000-000093030000}"/>
    <cellStyle name="20% - Акцент3 7 2 3" xfId="8861" xr:uid="{00000000-0005-0000-0000-000094030000}"/>
    <cellStyle name="20% - Акцент3 7 3" xfId="1213" xr:uid="{00000000-0005-0000-0000-000095030000}"/>
    <cellStyle name="20% - Акцент3 7 4" xfId="2550" xr:uid="{00000000-0005-0000-0000-000096030000}"/>
    <cellStyle name="20% - Акцент3 7 5" xfId="9813" xr:uid="{00000000-0005-0000-0000-000097030000}"/>
    <cellStyle name="20% - Акцент3 8" xfId="860" xr:uid="{00000000-0005-0000-0000-000098030000}"/>
    <cellStyle name="20% - Акцент3 8 2" xfId="965" xr:uid="{00000000-0005-0000-0000-000099030000}"/>
    <cellStyle name="20% - Акцент3 8 2 2" xfId="1317" xr:uid="{00000000-0005-0000-0000-00009A030000}"/>
    <cellStyle name="20% - Акцент3 8 2 3" xfId="8862" xr:uid="{00000000-0005-0000-0000-00009B030000}"/>
    <cellStyle name="20% - Акцент3 8 3" xfId="1226" xr:uid="{00000000-0005-0000-0000-00009C030000}"/>
    <cellStyle name="20% - Акцент3 8 4" xfId="2572" xr:uid="{00000000-0005-0000-0000-00009D030000}"/>
    <cellStyle name="20% - Акцент3 8 5" xfId="9814" xr:uid="{00000000-0005-0000-0000-00009E030000}"/>
    <cellStyle name="20% - Акцент3 9" xfId="873" xr:uid="{00000000-0005-0000-0000-00009F030000}"/>
    <cellStyle name="20% - Акцент3 9 2" xfId="1239" xr:uid="{00000000-0005-0000-0000-0000A0030000}"/>
    <cellStyle name="20% - Акцент3 9 2 2" xfId="8864" xr:uid="{00000000-0005-0000-0000-0000A1030000}"/>
    <cellStyle name="20% - Акцент3 9 3" xfId="2607" xr:uid="{00000000-0005-0000-0000-0000A2030000}"/>
    <cellStyle name="20% - Акцент3 9 4" xfId="9815" xr:uid="{00000000-0005-0000-0000-0000A3030000}"/>
    <cellStyle name="20% - Акцент4 10" xfId="889" xr:uid="{00000000-0005-0000-0000-0000A4030000}"/>
    <cellStyle name="20% - Акцент4 10 2" xfId="1690" xr:uid="{00000000-0005-0000-0000-0000A5030000}"/>
    <cellStyle name="20% - Акцент4 10 3" xfId="9816" xr:uid="{00000000-0005-0000-0000-0000A6030000}"/>
    <cellStyle name="20% - Акцент4 11" xfId="980" xr:uid="{00000000-0005-0000-0000-0000A7030000}"/>
    <cellStyle name="20% - Акцент4 11 2" xfId="1332" xr:uid="{00000000-0005-0000-0000-0000A8030000}"/>
    <cellStyle name="20% - Акцент4 11 2 2" xfId="8867" xr:uid="{00000000-0005-0000-0000-0000A9030000}"/>
    <cellStyle name="20% - Акцент4 11 3" xfId="2767" xr:uid="{00000000-0005-0000-0000-0000AA030000}"/>
    <cellStyle name="20% - Акцент4 11 4" xfId="9817" xr:uid="{00000000-0005-0000-0000-0000AB030000}"/>
    <cellStyle name="20% - Акцент4 12" xfId="993" xr:uid="{00000000-0005-0000-0000-0000AC030000}"/>
    <cellStyle name="20% - Акцент4 12 2" xfId="1345" xr:uid="{00000000-0005-0000-0000-0000AD030000}"/>
    <cellStyle name="20% - Акцент4 12 2 2" xfId="8868" xr:uid="{00000000-0005-0000-0000-0000AE030000}"/>
    <cellStyle name="20% - Акцент4 12 3" xfId="2768" xr:uid="{00000000-0005-0000-0000-0000AF030000}"/>
    <cellStyle name="20% - Акцент4 12 4" xfId="9818" xr:uid="{00000000-0005-0000-0000-0000B0030000}"/>
    <cellStyle name="20% - Акцент4 13" xfId="1006" xr:uid="{00000000-0005-0000-0000-0000B1030000}"/>
    <cellStyle name="20% - Акцент4 13 2" xfId="1358" xr:uid="{00000000-0005-0000-0000-0000B2030000}"/>
    <cellStyle name="20% - Акцент4 13 2 2" xfId="8869" xr:uid="{00000000-0005-0000-0000-0000B3030000}"/>
    <cellStyle name="20% - Акцент4 13 3" xfId="2769" xr:uid="{00000000-0005-0000-0000-0000B4030000}"/>
    <cellStyle name="20% - Акцент4 13 4" xfId="10426" xr:uid="{00000000-0005-0000-0000-0000B5030000}"/>
    <cellStyle name="20% - Акцент4 14" xfId="1019" xr:uid="{00000000-0005-0000-0000-0000B6030000}"/>
    <cellStyle name="20% - Акцент4 14 2" xfId="1371" xr:uid="{00000000-0005-0000-0000-0000B7030000}"/>
    <cellStyle name="20% - Акцент4 14 2 2" xfId="8870" xr:uid="{00000000-0005-0000-0000-0000B8030000}"/>
    <cellStyle name="20% - Акцент4 14 3" xfId="2770" xr:uid="{00000000-0005-0000-0000-0000B9030000}"/>
    <cellStyle name="20% - Акцент4 15" xfId="1032" xr:uid="{00000000-0005-0000-0000-0000BA030000}"/>
    <cellStyle name="20% - Акцент4 15 2" xfId="1384" xr:uid="{00000000-0005-0000-0000-0000BB030000}"/>
    <cellStyle name="20% - Акцент4 15 2 2" xfId="8871" xr:uid="{00000000-0005-0000-0000-0000BC030000}"/>
    <cellStyle name="20% - Акцент4 15 3" xfId="2983" xr:uid="{00000000-0005-0000-0000-0000BD030000}"/>
    <cellStyle name="20% - Акцент4 16" xfId="1045" xr:uid="{00000000-0005-0000-0000-0000BE030000}"/>
    <cellStyle name="20% - Акцент4 16 2" xfId="1397" xr:uid="{00000000-0005-0000-0000-0000BF030000}"/>
    <cellStyle name="20% - Акцент4 16 2 2" xfId="8872" xr:uid="{00000000-0005-0000-0000-0000C0030000}"/>
    <cellStyle name="20% - Акцент4 16 3" xfId="2984" xr:uid="{00000000-0005-0000-0000-0000C1030000}"/>
    <cellStyle name="20% - Акцент4 17" xfId="1058" xr:uid="{00000000-0005-0000-0000-0000C2030000}"/>
    <cellStyle name="20% - Акцент4 17 2" xfId="1410" xr:uid="{00000000-0005-0000-0000-0000C3030000}"/>
    <cellStyle name="20% - Акцент4 17 2 2" xfId="8873" xr:uid="{00000000-0005-0000-0000-0000C4030000}"/>
    <cellStyle name="20% - Акцент4 17 3" xfId="2985" xr:uid="{00000000-0005-0000-0000-0000C5030000}"/>
    <cellStyle name="20% - Акцент4 18" xfId="1071" xr:uid="{00000000-0005-0000-0000-0000C6030000}"/>
    <cellStyle name="20% - Акцент4 18 2" xfId="1423" xr:uid="{00000000-0005-0000-0000-0000C7030000}"/>
    <cellStyle name="20% - Акцент4 18 2 2" xfId="8874" xr:uid="{00000000-0005-0000-0000-0000C8030000}"/>
    <cellStyle name="20% - Акцент4 18 3" xfId="2986" xr:uid="{00000000-0005-0000-0000-0000C9030000}"/>
    <cellStyle name="20% - Акцент4 19" xfId="1084" xr:uid="{00000000-0005-0000-0000-0000CA030000}"/>
    <cellStyle name="20% - Акцент4 19 2" xfId="1436" xr:uid="{00000000-0005-0000-0000-0000CB030000}"/>
    <cellStyle name="20% - Акцент4 19 3" xfId="2987" xr:uid="{00000000-0005-0000-0000-0000CC030000}"/>
    <cellStyle name="20% - Акцент4 2" xfId="175" xr:uid="{00000000-0005-0000-0000-0000CD030000}"/>
    <cellStyle name="20% — акцент4 2" xfId="2167" xr:uid="{00000000-0005-0000-0000-0000CE030000}"/>
    <cellStyle name="20% - Акцент4 2 10" xfId="9431" xr:uid="{00000000-0005-0000-0000-0000CF030000}"/>
    <cellStyle name="20% - Акцент4 2 11" xfId="9683" xr:uid="{00000000-0005-0000-0000-0000D0030000}"/>
    <cellStyle name="20% - Акцент4 2 12" xfId="10318" xr:uid="{00000000-0005-0000-0000-0000D1030000}"/>
    <cellStyle name="20% - Акцент4 2 13" xfId="11027" xr:uid="{00000000-0005-0000-0000-0000D2030000}"/>
    <cellStyle name="20% - Акцент4 2 14" xfId="10450" xr:uid="{00000000-0005-0000-0000-0000D3030000}"/>
    <cellStyle name="20% - Акцент4 2 15" xfId="11150" xr:uid="{00000000-0005-0000-0000-0000D4030000}"/>
    <cellStyle name="20% - Акцент4 2 16" xfId="11212" xr:uid="{00000000-0005-0000-0000-0000D5030000}"/>
    <cellStyle name="20% - Акцент4 2 17" xfId="11271" xr:uid="{00000000-0005-0000-0000-0000D6030000}"/>
    <cellStyle name="20% - Акцент4 2 18" xfId="11331" xr:uid="{00000000-0005-0000-0000-0000D7030000}"/>
    <cellStyle name="20% - Акцент4 2 19" xfId="11383" xr:uid="{00000000-0005-0000-0000-0000D8030000}"/>
    <cellStyle name="20% - Акцент4 2 2" xfId="750" xr:uid="{00000000-0005-0000-0000-0000D9030000}"/>
    <cellStyle name="20% — акцент4 2 2" xfId="8876" xr:uid="{00000000-0005-0000-0000-0000DA030000}"/>
    <cellStyle name="20% - Акцент4 2 2 2" xfId="1676" xr:uid="{00000000-0005-0000-0000-0000DB030000}"/>
    <cellStyle name="20% - Акцент4 2 2 2 2" xfId="11734" xr:uid="{00000000-0005-0000-0000-0000DC030000}"/>
    <cellStyle name="20% - Акцент4 2 2 2 3" xfId="11823" xr:uid="{00000000-0005-0000-0000-0000DD030000}"/>
    <cellStyle name="20% - Акцент4 2 2 2 4" xfId="11896" xr:uid="{00000000-0005-0000-0000-0000DE030000}"/>
    <cellStyle name="20% - Акцент4 2 2 3" xfId="2988" xr:uid="{00000000-0005-0000-0000-0000DF030000}"/>
    <cellStyle name="20% - Акцент4 2 2 3 2" xfId="11714" xr:uid="{00000000-0005-0000-0000-0000E0030000}"/>
    <cellStyle name="20% - Акцент4 2 2 4" xfId="2668" xr:uid="{00000000-0005-0000-0000-0000E1030000}"/>
    <cellStyle name="20% - Акцент4 2 2 4 2" xfId="11804" xr:uid="{00000000-0005-0000-0000-0000E2030000}"/>
    <cellStyle name="20% - Акцент4 2 2 5" xfId="8999" xr:uid="{00000000-0005-0000-0000-0000E3030000}"/>
    <cellStyle name="20% - Акцент4 2 2 6" xfId="9429" xr:uid="{00000000-0005-0000-0000-0000E4030000}"/>
    <cellStyle name="20% - Акцент4 2 2 7" xfId="1720" xr:uid="{00000000-0005-0000-0000-0000E5030000}"/>
    <cellStyle name="20% - Акцент4 2 20" xfId="11433" xr:uid="{00000000-0005-0000-0000-0000E6030000}"/>
    <cellStyle name="20% - Акцент4 2 21" xfId="11484" xr:uid="{00000000-0005-0000-0000-0000E7030000}"/>
    <cellStyle name="20% - Акцент4 2 22" xfId="11538" xr:uid="{00000000-0005-0000-0000-0000E8030000}"/>
    <cellStyle name="20% - Акцент4 2 23" xfId="11591" xr:uid="{00000000-0005-0000-0000-0000E9030000}"/>
    <cellStyle name="20% - Акцент4 2 24" xfId="11643" xr:uid="{00000000-0005-0000-0000-0000EA030000}"/>
    <cellStyle name="20% - Акцент4 2 25" xfId="11676" xr:uid="{00000000-0005-0000-0000-0000EB030000}"/>
    <cellStyle name="20% - Акцент4 2 26" xfId="11708" xr:uid="{00000000-0005-0000-0000-0000EC030000}"/>
    <cellStyle name="20% - Акцент4 2 27" xfId="12095" xr:uid="{00000000-0005-0000-0000-0000ED030000}"/>
    <cellStyle name="20% - Акцент4 2 28" xfId="12127" xr:uid="{00000000-0005-0000-0000-0000EE030000}"/>
    <cellStyle name="20% - Акцент4 2 29" xfId="12159" xr:uid="{00000000-0005-0000-0000-0000EF030000}"/>
    <cellStyle name="20% - Акцент4 2 3" xfId="2419" xr:uid="{00000000-0005-0000-0000-0000F0030000}"/>
    <cellStyle name="20% — акцент4 2 3" xfId="9000" xr:uid="{00000000-0005-0000-0000-0000F1030000}"/>
    <cellStyle name="20% - Акцент4 2 3 10" xfId="11327" xr:uid="{00000000-0005-0000-0000-0000F2030000}"/>
    <cellStyle name="20% - Акцент4 2 3 11" xfId="11378" xr:uid="{00000000-0005-0000-0000-0000F3030000}"/>
    <cellStyle name="20% - Акцент4 2 3 12" xfId="11429" xr:uid="{00000000-0005-0000-0000-0000F4030000}"/>
    <cellStyle name="20% - Акцент4 2 3 13" xfId="11479" xr:uid="{00000000-0005-0000-0000-0000F5030000}"/>
    <cellStyle name="20% - Акцент4 2 3 14" xfId="11535" xr:uid="{00000000-0005-0000-0000-0000F6030000}"/>
    <cellStyle name="20% - Акцент4 2 3 15" xfId="11587" xr:uid="{00000000-0005-0000-0000-0000F7030000}"/>
    <cellStyle name="20% - Акцент4 2 3 16" xfId="11639" xr:uid="{00000000-0005-0000-0000-0000F8030000}"/>
    <cellStyle name="20% - Акцент4 2 3 17" xfId="11448" xr:uid="{00000000-0005-0000-0000-0000F9030000}"/>
    <cellStyle name="20% - Акцент4 2 3 18" xfId="12096" xr:uid="{00000000-0005-0000-0000-0000FA030000}"/>
    <cellStyle name="20% - Акцент4 2 3 19" xfId="12128" xr:uid="{00000000-0005-0000-0000-0000FB030000}"/>
    <cellStyle name="20% - Акцент4 2 3 2" xfId="9821" xr:uid="{00000000-0005-0000-0000-0000FC030000}"/>
    <cellStyle name="20% - Акцент4 2 3 20" xfId="12160" xr:uid="{00000000-0005-0000-0000-0000FD030000}"/>
    <cellStyle name="20% - Акцент4 2 3 21" xfId="12188" xr:uid="{00000000-0005-0000-0000-0000FE030000}"/>
    <cellStyle name="20% - Акцент4 2 3 22" xfId="12216" xr:uid="{00000000-0005-0000-0000-0000FF030000}"/>
    <cellStyle name="20% - Акцент4 2 3 23" xfId="12236" xr:uid="{00000000-0005-0000-0000-000000040000}"/>
    <cellStyle name="20% - Акцент4 2 3 24" xfId="12246" xr:uid="{00000000-0005-0000-0000-000001040000}"/>
    <cellStyle name="20% - Акцент4 2 3 3" xfId="10499" xr:uid="{00000000-0005-0000-0000-000002040000}"/>
    <cellStyle name="20% - Акцент4 2 3 4" xfId="10872" xr:uid="{00000000-0005-0000-0000-000003040000}"/>
    <cellStyle name="20% - Акцент4 2 3 5" xfId="10567" xr:uid="{00000000-0005-0000-0000-000004040000}"/>
    <cellStyle name="20% - Акцент4 2 3 6" xfId="10811" xr:uid="{00000000-0005-0000-0000-000005040000}"/>
    <cellStyle name="20% - Акцент4 2 3 7" xfId="11145" xr:uid="{00000000-0005-0000-0000-000006040000}"/>
    <cellStyle name="20% - Акцент4 2 3 8" xfId="11207" xr:uid="{00000000-0005-0000-0000-000007040000}"/>
    <cellStyle name="20% - Акцент4 2 3 9" xfId="11266" xr:uid="{00000000-0005-0000-0000-000008040000}"/>
    <cellStyle name="20% - Акцент4 2 30" xfId="12187" xr:uid="{00000000-0005-0000-0000-000009040000}"/>
    <cellStyle name="20% - Акцент4 2 31" xfId="12215" xr:uid="{00000000-0005-0000-0000-00000A040000}"/>
    <cellStyle name="20% - Акцент4 2 32" xfId="12235" xr:uid="{00000000-0005-0000-0000-00000B040000}"/>
    <cellStyle name="20% - Акцент4 2 33" xfId="12245" xr:uid="{00000000-0005-0000-0000-00000C040000}"/>
    <cellStyle name="20% - Акцент4 2 34" xfId="706" xr:uid="{00000000-0005-0000-0000-00000D040000}"/>
    <cellStyle name="20% - Акцент4 2 4" xfId="5650" xr:uid="{00000000-0005-0000-0000-00000E040000}"/>
    <cellStyle name="20% — акцент4 2 4" xfId="9430" xr:uid="{00000000-0005-0000-0000-00000F040000}"/>
    <cellStyle name="20% - Акцент4 2 4 10" xfId="11170" xr:uid="{00000000-0005-0000-0000-000010040000}"/>
    <cellStyle name="20% - Акцент4 2 4 11" xfId="11233" xr:uid="{00000000-0005-0000-0000-000011040000}"/>
    <cellStyle name="20% - Акцент4 2 4 12" xfId="11294" xr:uid="{00000000-0005-0000-0000-000012040000}"/>
    <cellStyle name="20% - Акцент4 2 4 13" xfId="11348" xr:uid="{00000000-0005-0000-0000-000013040000}"/>
    <cellStyle name="20% - Акцент4 2 4 14" xfId="11401" xr:uid="{00000000-0005-0000-0000-000014040000}"/>
    <cellStyle name="20% - Акцент4 2 4 15" xfId="11452" xr:uid="{00000000-0005-0000-0000-000015040000}"/>
    <cellStyle name="20% - Акцент4 2 4 16" xfId="11502" xr:uid="{00000000-0005-0000-0000-000016040000}"/>
    <cellStyle name="20% - Акцент4 2 4 17" xfId="10891" xr:uid="{00000000-0005-0000-0000-000017040000}"/>
    <cellStyle name="20% - Акцент4 2 4 18" xfId="9721" xr:uid="{00000000-0005-0000-0000-000018040000}"/>
    <cellStyle name="20% - Акцент4 2 4 19" xfId="12074" xr:uid="{00000000-0005-0000-0000-000019040000}"/>
    <cellStyle name="20% - Акцент4 2 4 2" xfId="9819" xr:uid="{00000000-0005-0000-0000-00001A040000}"/>
    <cellStyle name="20% - Акцент4 2 4 20" xfId="12110" xr:uid="{00000000-0005-0000-0000-00001B040000}"/>
    <cellStyle name="20% - Акцент4 2 4 21" xfId="12142" xr:uid="{00000000-0005-0000-0000-00001C040000}"/>
    <cellStyle name="20% - Акцент4 2 4 22" xfId="12171" xr:uid="{00000000-0005-0000-0000-00001D040000}"/>
    <cellStyle name="20% - Акцент4 2 4 23" xfId="12198" xr:uid="{00000000-0005-0000-0000-00001E040000}"/>
    <cellStyle name="20% - Акцент4 2 4 24" xfId="12224" xr:uid="{00000000-0005-0000-0000-00001F040000}"/>
    <cellStyle name="20% - Акцент4 2 4 3" xfId="10497" xr:uid="{00000000-0005-0000-0000-000020040000}"/>
    <cellStyle name="20% - Акцент4 2 4 4" xfId="10874" xr:uid="{00000000-0005-0000-0000-000021040000}"/>
    <cellStyle name="20% - Акцент4 2 4 5" xfId="11023" xr:uid="{00000000-0005-0000-0000-000022040000}"/>
    <cellStyle name="20% - Акцент4 2 4 6" xfId="10812" xr:uid="{00000000-0005-0000-0000-000023040000}"/>
    <cellStyle name="20% - Акцент4 2 4 7" xfId="10618" xr:uid="{00000000-0005-0000-0000-000024040000}"/>
    <cellStyle name="20% - Акцент4 2 4 8" xfId="10756" xr:uid="{00000000-0005-0000-0000-000025040000}"/>
    <cellStyle name="20% - Акцент4 2 4 9" xfId="11111" xr:uid="{00000000-0005-0000-0000-000026040000}"/>
    <cellStyle name="20% - Акцент4 2 5" xfId="5690" xr:uid="{00000000-0005-0000-0000-000027040000}"/>
    <cellStyle name="20% - Акцент4 2 6" xfId="5651" xr:uid="{00000000-0005-0000-0000-000028040000}"/>
    <cellStyle name="20% - Акцент4 2 7" xfId="2221" xr:uid="{00000000-0005-0000-0000-000029040000}"/>
    <cellStyle name="20% - Акцент4 2 8" xfId="8875" xr:uid="{00000000-0005-0000-0000-00002A040000}"/>
    <cellStyle name="20% - Акцент4 2 9" xfId="9001" xr:uid="{00000000-0005-0000-0000-00002B040000}"/>
    <cellStyle name="20% - Акцент4 20" xfId="1097" xr:uid="{00000000-0005-0000-0000-00002C040000}"/>
    <cellStyle name="20% - Акцент4 20 2" xfId="1449" xr:uid="{00000000-0005-0000-0000-00002D040000}"/>
    <cellStyle name="20% - Акцент4 20 3" xfId="2989" xr:uid="{00000000-0005-0000-0000-00002E040000}"/>
    <cellStyle name="20% - Акцент4 21" xfId="1110" xr:uid="{00000000-0005-0000-0000-00002F040000}"/>
    <cellStyle name="20% - Акцент4 21 2" xfId="1462" xr:uid="{00000000-0005-0000-0000-000030040000}"/>
    <cellStyle name="20% - Акцент4 21 3" xfId="2990" xr:uid="{00000000-0005-0000-0000-000031040000}"/>
    <cellStyle name="20% - Акцент4 22" xfId="1123" xr:uid="{00000000-0005-0000-0000-000032040000}"/>
    <cellStyle name="20% - Акцент4 22 2" xfId="1475" xr:uid="{00000000-0005-0000-0000-000033040000}"/>
    <cellStyle name="20% - Акцент4 22 3" xfId="2991" xr:uid="{00000000-0005-0000-0000-000034040000}"/>
    <cellStyle name="20% - Акцент4 23" xfId="1136" xr:uid="{00000000-0005-0000-0000-000035040000}"/>
    <cellStyle name="20% - Акцент4 23 2" xfId="2992" xr:uid="{00000000-0005-0000-0000-000036040000}"/>
    <cellStyle name="20% - Акцент4 24" xfId="1150" xr:uid="{00000000-0005-0000-0000-000037040000}"/>
    <cellStyle name="20% - Акцент4 24 2" xfId="1703" xr:uid="{00000000-0005-0000-0000-000038040000}"/>
    <cellStyle name="20% - Акцент4 25" xfId="1488" xr:uid="{00000000-0005-0000-0000-000039040000}"/>
    <cellStyle name="20% - Акцент4 25 2" xfId="3394" xr:uid="{00000000-0005-0000-0000-00003A040000}"/>
    <cellStyle name="20% - Акцент4 26" xfId="1501" xr:uid="{00000000-0005-0000-0000-00003B040000}"/>
    <cellStyle name="20% - Акцент4 26 2" xfId="3500" xr:uid="{00000000-0005-0000-0000-00003C040000}"/>
    <cellStyle name="20% - Акцент4 27" xfId="1514" xr:uid="{00000000-0005-0000-0000-00003D040000}"/>
    <cellStyle name="20% - Акцент4 27 2" xfId="3521" xr:uid="{00000000-0005-0000-0000-00003E040000}"/>
    <cellStyle name="20% - Акцент4 28" xfId="1527" xr:uid="{00000000-0005-0000-0000-00003F040000}"/>
    <cellStyle name="20% - Акцент4 28 2" xfId="3549" xr:uid="{00000000-0005-0000-0000-000040040000}"/>
    <cellStyle name="20% - Акцент4 29" xfId="1540" xr:uid="{00000000-0005-0000-0000-000041040000}"/>
    <cellStyle name="20% - Акцент4 29 2" xfId="3567" xr:uid="{00000000-0005-0000-0000-000042040000}"/>
    <cellStyle name="20% - Акцент4 3" xfId="792" xr:uid="{00000000-0005-0000-0000-000043040000}"/>
    <cellStyle name="20% — акцент4 3" xfId="8880" xr:uid="{00000000-0005-0000-0000-000044040000}"/>
    <cellStyle name="20% - Акцент4 3 10" xfId="11114" xr:uid="{00000000-0005-0000-0000-000045040000}"/>
    <cellStyle name="20% - Акцент4 3 11" xfId="11173" xr:uid="{00000000-0005-0000-0000-000046040000}"/>
    <cellStyle name="20% - Акцент4 3 12" xfId="11236" xr:uid="{00000000-0005-0000-0000-000047040000}"/>
    <cellStyle name="20% - Акцент4 3 13" xfId="11297" xr:uid="{00000000-0005-0000-0000-000048040000}"/>
    <cellStyle name="20% - Акцент4 3 14" xfId="11351" xr:uid="{00000000-0005-0000-0000-000049040000}"/>
    <cellStyle name="20% - Акцент4 3 15" xfId="11404" xr:uid="{00000000-0005-0000-0000-00004A040000}"/>
    <cellStyle name="20% - Акцент4 3 16" xfId="11455" xr:uid="{00000000-0005-0000-0000-00004B040000}"/>
    <cellStyle name="20% - Акцент4 3 17" xfId="11505" xr:uid="{00000000-0005-0000-0000-00004C040000}"/>
    <cellStyle name="20% - Акцент4 3 18" xfId="11558" xr:uid="{00000000-0005-0000-0000-00004D040000}"/>
    <cellStyle name="20% - Акцент4 3 19" xfId="11612" xr:uid="{00000000-0005-0000-0000-00004E040000}"/>
    <cellStyle name="20% - Акцент4 3 2" xfId="902" xr:uid="{00000000-0005-0000-0000-00004F040000}"/>
    <cellStyle name="20% - Акцент4 3 2 2" xfId="1254" xr:uid="{00000000-0005-0000-0000-000050040000}"/>
    <cellStyle name="20% - Акцент4 3 2 3" xfId="8881" xr:uid="{00000000-0005-0000-0000-000051040000}"/>
    <cellStyle name="20% - Акцент4 3 2 4" xfId="9823" xr:uid="{00000000-0005-0000-0000-000052040000}"/>
    <cellStyle name="20% - Акцент4 3 20" xfId="10697" xr:uid="{00000000-0005-0000-0000-000053040000}"/>
    <cellStyle name="20% - Акцент4 3 21" xfId="12052" xr:uid="{00000000-0005-0000-0000-000054040000}"/>
    <cellStyle name="20% - Акцент4 3 22" xfId="10823" xr:uid="{00000000-0005-0000-0000-000055040000}"/>
    <cellStyle name="20% - Акцент4 3 23" xfId="11493" xr:uid="{00000000-0005-0000-0000-000056040000}"/>
    <cellStyle name="20% - Акцент4 3 24" xfId="11525" xr:uid="{00000000-0005-0000-0000-000057040000}"/>
    <cellStyle name="20% - Акцент4 3 25" xfId="11064" xr:uid="{00000000-0005-0000-0000-000058040000}"/>
    <cellStyle name="20% - Акцент4 3 26" xfId="11164" xr:uid="{00000000-0005-0000-0000-000059040000}"/>
    <cellStyle name="20% - Акцент4 3 27" xfId="11980" xr:uid="{00000000-0005-0000-0000-00005A040000}"/>
    <cellStyle name="20% - Акцент4 3 3" xfId="1163" xr:uid="{00000000-0005-0000-0000-00005B040000}"/>
    <cellStyle name="20% - Акцент4 3 3 2" xfId="11735" xr:uid="{00000000-0005-0000-0000-00005C040000}"/>
    <cellStyle name="20% - Акцент4 3 4" xfId="2457" xr:uid="{00000000-0005-0000-0000-00005D040000}"/>
    <cellStyle name="20% - Акцент4 3 4 2" xfId="11824" xr:uid="{00000000-0005-0000-0000-00005E040000}"/>
    <cellStyle name="20% - Акцент4 3 5" xfId="9822" xr:uid="{00000000-0005-0000-0000-00005F040000}"/>
    <cellStyle name="20% - Акцент4 3 6" xfId="10500" xr:uid="{00000000-0005-0000-0000-000060040000}"/>
    <cellStyle name="20% - Акцент4 3 7" xfId="10871" xr:uid="{00000000-0005-0000-0000-000061040000}"/>
    <cellStyle name="20% - Акцент4 3 8" xfId="10568" xr:uid="{00000000-0005-0000-0000-000062040000}"/>
    <cellStyle name="20% - Акцент4 3 9" xfId="10808" xr:uid="{00000000-0005-0000-0000-000063040000}"/>
    <cellStyle name="20% - Акцент4 30" xfId="1553" xr:uid="{00000000-0005-0000-0000-000064040000}"/>
    <cellStyle name="20% - Акцент4 30 2" xfId="3595" xr:uid="{00000000-0005-0000-0000-000065040000}"/>
    <cellStyle name="20% - Акцент4 31" xfId="1566" xr:uid="{00000000-0005-0000-0000-000066040000}"/>
    <cellStyle name="20% - Акцент4 31 2" xfId="3528" xr:uid="{00000000-0005-0000-0000-000067040000}"/>
    <cellStyle name="20% - Акцент4 32" xfId="1579" xr:uid="{00000000-0005-0000-0000-000068040000}"/>
    <cellStyle name="20% - Акцент4 32 2" xfId="3433" xr:uid="{00000000-0005-0000-0000-000069040000}"/>
    <cellStyle name="20% - Акцент4 33" xfId="1592" xr:uid="{00000000-0005-0000-0000-00006A040000}"/>
    <cellStyle name="20% - Акцент4 33 2" xfId="3406" xr:uid="{00000000-0005-0000-0000-00006B040000}"/>
    <cellStyle name="20% - Акцент4 34" xfId="1605" xr:uid="{00000000-0005-0000-0000-00006C040000}"/>
    <cellStyle name="20% - Акцент4 34 2" xfId="3635" xr:uid="{00000000-0005-0000-0000-00006D040000}"/>
    <cellStyle name="20% - Акцент4 35" xfId="1618" xr:uid="{00000000-0005-0000-0000-00006E040000}"/>
    <cellStyle name="20% - Акцент4 35 2" xfId="3763" xr:uid="{00000000-0005-0000-0000-00006F040000}"/>
    <cellStyle name="20% - Акцент4 36" xfId="1631" xr:uid="{00000000-0005-0000-0000-000070040000}"/>
    <cellStyle name="20% - Акцент4 36 2" xfId="3829" xr:uid="{00000000-0005-0000-0000-000071040000}"/>
    <cellStyle name="20% - Акцент4 37" xfId="1666" xr:uid="{00000000-0005-0000-0000-000072040000}"/>
    <cellStyle name="20% - Акцент4 38" xfId="4123" xr:uid="{00000000-0005-0000-0000-000073040000}"/>
    <cellStyle name="20% - Акцент4 39" xfId="4653" xr:uid="{00000000-0005-0000-0000-000074040000}"/>
    <cellStyle name="20% - Акцент4 4" xfId="810" xr:uid="{00000000-0005-0000-0000-000075040000}"/>
    <cellStyle name="20% — акцент4 4" xfId="2166" xr:uid="{00000000-0005-0000-0000-000076040000}"/>
    <cellStyle name="20% - Акцент4 4 10" xfId="10622" xr:uid="{00000000-0005-0000-0000-000077040000}"/>
    <cellStyle name="20% - Акцент4 4 11" xfId="11056" xr:uid="{00000000-0005-0000-0000-000078040000}"/>
    <cellStyle name="20% - Акцент4 4 12" xfId="10075" xr:uid="{00000000-0005-0000-0000-000079040000}"/>
    <cellStyle name="20% - Акцент4 4 13" xfId="10917" xr:uid="{00000000-0005-0000-0000-00007A040000}"/>
    <cellStyle name="20% - Акцент4 4 14" xfId="10867" xr:uid="{00000000-0005-0000-0000-00007B040000}"/>
    <cellStyle name="20% - Акцент4 4 15" xfId="10570" xr:uid="{00000000-0005-0000-0000-00007C040000}"/>
    <cellStyle name="20% - Акцент4 4 16" xfId="11055" xr:uid="{00000000-0005-0000-0000-00007D040000}"/>
    <cellStyle name="20% - Акцент4 4 17" xfId="11001" xr:uid="{00000000-0005-0000-0000-00007E040000}"/>
    <cellStyle name="20% - Акцент4 4 18" xfId="9839" xr:uid="{00000000-0005-0000-0000-00007F040000}"/>
    <cellStyle name="20% - Акцент4 4 19" xfId="10980" xr:uid="{00000000-0005-0000-0000-000080040000}"/>
    <cellStyle name="20% - Акцент4 4 2" xfId="915" xr:uid="{00000000-0005-0000-0000-000081040000}"/>
    <cellStyle name="20% - Акцент4 4 2 2" xfId="1267" xr:uid="{00000000-0005-0000-0000-000082040000}"/>
    <cellStyle name="20% - Акцент4 4 2 3" xfId="8882" xr:uid="{00000000-0005-0000-0000-000083040000}"/>
    <cellStyle name="20% - Акцент4 4 20" xfId="11559" xr:uid="{00000000-0005-0000-0000-000084040000}"/>
    <cellStyle name="20% - Акцент4 4 21" xfId="11782" xr:uid="{00000000-0005-0000-0000-000085040000}"/>
    <cellStyle name="20% - Акцент4 4 22" xfId="12029" xr:uid="{00000000-0005-0000-0000-000086040000}"/>
    <cellStyle name="20% - Акцент4 4 23" xfId="10478" xr:uid="{00000000-0005-0000-0000-000087040000}"/>
    <cellStyle name="20% - Акцент4 4 24" xfId="12047" xr:uid="{00000000-0005-0000-0000-000088040000}"/>
    <cellStyle name="20% - Акцент4 4 25" xfId="11969" xr:uid="{00000000-0005-0000-0000-000089040000}"/>
    <cellStyle name="20% - Акцент4 4 26" xfId="10731" xr:uid="{00000000-0005-0000-0000-00008A040000}"/>
    <cellStyle name="20% - Акцент4 4 27" xfId="11686" xr:uid="{00000000-0005-0000-0000-00008B040000}"/>
    <cellStyle name="20% - Акцент4 4 3" xfId="1176" xr:uid="{00000000-0005-0000-0000-00008C040000}"/>
    <cellStyle name="20% - Акцент4 4 4" xfId="2472" xr:uid="{00000000-0005-0000-0000-00008D040000}"/>
    <cellStyle name="20% - Акцент4 4 5" xfId="9824" xr:uid="{00000000-0005-0000-0000-00008E040000}"/>
    <cellStyle name="20% - Акцент4 4 6" xfId="10502" xr:uid="{00000000-0005-0000-0000-00008F040000}"/>
    <cellStyle name="20% - Акцент4 4 7" xfId="10869" xr:uid="{00000000-0005-0000-0000-000090040000}"/>
    <cellStyle name="20% - Акцент4 4 8" xfId="10569" xr:uid="{00000000-0005-0000-0000-000091040000}"/>
    <cellStyle name="20% - Акцент4 4 9" xfId="11051" xr:uid="{00000000-0005-0000-0000-000092040000}"/>
    <cellStyle name="20% - Акцент4 40" xfId="2390" xr:uid="{00000000-0005-0000-0000-000093040000}"/>
    <cellStyle name="20% - Акцент4 41" xfId="8883" xr:uid="{00000000-0005-0000-0000-000094040000}"/>
    <cellStyle name="20% - Акцент4 42" xfId="8884" xr:uid="{00000000-0005-0000-0000-000095040000}"/>
    <cellStyle name="20% - Акцент4 43" xfId="8885" xr:uid="{00000000-0005-0000-0000-000096040000}"/>
    <cellStyle name="20% - Акцент4 44" xfId="8886" xr:uid="{00000000-0005-0000-0000-000097040000}"/>
    <cellStyle name="20% - Акцент4 45" xfId="8887" xr:uid="{00000000-0005-0000-0000-000098040000}"/>
    <cellStyle name="20% - Акцент4 46" xfId="8888" xr:uid="{00000000-0005-0000-0000-000099040000}"/>
    <cellStyle name="20% - Акцент4 47" xfId="8889" xr:uid="{00000000-0005-0000-0000-00009A040000}"/>
    <cellStyle name="20% - Акцент4 48" xfId="8890" xr:uid="{00000000-0005-0000-0000-00009B040000}"/>
    <cellStyle name="20% - Акцент4 49" xfId="8891" xr:uid="{00000000-0005-0000-0000-00009C040000}"/>
    <cellStyle name="20% - Акцент4 5" xfId="823" xr:uid="{00000000-0005-0000-0000-00009D040000}"/>
    <cellStyle name="20% - Акцент4 5 2" xfId="928" xr:uid="{00000000-0005-0000-0000-00009E040000}"/>
    <cellStyle name="20% - Акцент4 5 2 2" xfId="1280" xr:uid="{00000000-0005-0000-0000-00009F040000}"/>
    <cellStyle name="20% - Акцент4 5 2 3" xfId="8892" xr:uid="{00000000-0005-0000-0000-0000A0040000}"/>
    <cellStyle name="20% - Акцент4 5 3" xfId="1189" xr:uid="{00000000-0005-0000-0000-0000A1040000}"/>
    <cellStyle name="20% - Акцент4 5 4" xfId="2506" xr:uid="{00000000-0005-0000-0000-0000A2040000}"/>
    <cellStyle name="20% - Акцент4 5 5" xfId="9825" xr:uid="{00000000-0005-0000-0000-0000A3040000}"/>
    <cellStyle name="20% - Акцент4 50" xfId="8893" xr:uid="{00000000-0005-0000-0000-0000A4040000}"/>
    <cellStyle name="20% - Акцент4 51" xfId="8894" xr:uid="{00000000-0005-0000-0000-0000A5040000}"/>
    <cellStyle name="20% - Акцент4 52" xfId="8895" xr:uid="{00000000-0005-0000-0000-0000A6040000}"/>
    <cellStyle name="20% - Акцент4 53" xfId="8896" xr:uid="{00000000-0005-0000-0000-0000A7040000}"/>
    <cellStyle name="20% - Акцент4 54" xfId="8897" xr:uid="{00000000-0005-0000-0000-0000A8040000}"/>
    <cellStyle name="20% - Акцент4 55" xfId="8898" xr:uid="{00000000-0005-0000-0000-0000A9040000}"/>
    <cellStyle name="20% - Акцент4 56" xfId="8899" xr:uid="{00000000-0005-0000-0000-0000AA040000}"/>
    <cellStyle name="20% - Акцент4 57" xfId="8900" xr:uid="{00000000-0005-0000-0000-0000AB040000}"/>
    <cellStyle name="20% - Акцент4 58" xfId="8901" xr:uid="{00000000-0005-0000-0000-0000AC040000}"/>
    <cellStyle name="20% - Акцент4 59" xfId="8902" xr:uid="{00000000-0005-0000-0000-0000AD040000}"/>
    <cellStyle name="20% - Акцент4 6" xfId="836" xr:uid="{00000000-0005-0000-0000-0000AE040000}"/>
    <cellStyle name="20% - Акцент4 6 2" xfId="941" xr:uid="{00000000-0005-0000-0000-0000AF040000}"/>
    <cellStyle name="20% - Акцент4 6 2 2" xfId="1293" xr:uid="{00000000-0005-0000-0000-0000B0040000}"/>
    <cellStyle name="20% - Акцент4 6 2 3" xfId="8903" xr:uid="{00000000-0005-0000-0000-0000B1040000}"/>
    <cellStyle name="20% - Акцент4 6 3" xfId="1202" xr:uid="{00000000-0005-0000-0000-0000B2040000}"/>
    <cellStyle name="20% - Акцент4 6 4" xfId="2510" xr:uid="{00000000-0005-0000-0000-0000B3040000}"/>
    <cellStyle name="20% - Акцент4 6 5" xfId="9826" xr:uid="{00000000-0005-0000-0000-0000B4040000}"/>
    <cellStyle name="20% - Акцент4 60" xfId="8904" xr:uid="{00000000-0005-0000-0000-0000B5040000}"/>
    <cellStyle name="20% - Акцент4 61" xfId="8905" xr:uid="{00000000-0005-0000-0000-0000B6040000}"/>
    <cellStyle name="20% - Акцент4 62" xfId="8906" xr:uid="{00000000-0005-0000-0000-0000B7040000}"/>
    <cellStyle name="20% - Акцент4 63" xfId="8907" xr:uid="{00000000-0005-0000-0000-0000B8040000}"/>
    <cellStyle name="20% - Акцент4 64" xfId="8908" xr:uid="{00000000-0005-0000-0000-0000B9040000}"/>
    <cellStyle name="20% - Акцент4 65" xfId="8909" xr:uid="{00000000-0005-0000-0000-0000BA040000}"/>
    <cellStyle name="20% - Акцент4 7" xfId="849" xr:uid="{00000000-0005-0000-0000-0000BB040000}"/>
    <cellStyle name="20% - Акцент4 7 2" xfId="954" xr:uid="{00000000-0005-0000-0000-0000BC040000}"/>
    <cellStyle name="20% - Акцент4 7 2 2" xfId="1306" xr:uid="{00000000-0005-0000-0000-0000BD040000}"/>
    <cellStyle name="20% - Акцент4 7 2 3" xfId="8910" xr:uid="{00000000-0005-0000-0000-0000BE040000}"/>
    <cellStyle name="20% - Акцент4 7 3" xfId="1215" xr:uid="{00000000-0005-0000-0000-0000BF040000}"/>
    <cellStyle name="20% - Акцент4 7 4" xfId="2554" xr:uid="{00000000-0005-0000-0000-0000C0040000}"/>
    <cellStyle name="20% - Акцент4 7 5" xfId="9827" xr:uid="{00000000-0005-0000-0000-0000C1040000}"/>
    <cellStyle name="20% - Акцент4 8" xfId="862" xr:uid="{00000000-0005-0000-0000-0000C2040000}"/>
    <cellStyle name="20% - Акцент4 8 2" xfId="967" xr:uid="{00000000-0005-0000-0000-0000C3040000}"/>
    <cellStyle name="20% - Акцент4 8 2 2" xfId="1319" xr:uid="{00000000-0005-0000-0000-0000C4040000}"/>
    <cellStyle name="20% - Акцент4 8 2 3" xfId="8911" xr:uid="{00000000-0005-0000-0000-0000C5040000}"/>
    <cellStyle name="20% - Акцент4 8 3" xfId="1228" xr:uid="{00000000-0005-0000-0000-0000C6040000}"/>
    <cellStyle name="20% - Акцент4 8 4" xfId="2575" xr:uid="{00000000-0005-0000-0000-0000C7040000}"/>
    <cellStyle name="20% - Акцент4 8 5" xfId="9828" xr:uid="{00000000-0005-0000-0000-0000C8040000}"/>
    <cellStyle name="20% - Акцент4 9" xfId="875" xr:uid="{00000000-0005-0000-0000-0000C9040000}"/>
    <cellStyle name="20% - Акцент4 9 2" xfId="1241" xr:uid="{00000000-0005-0000-0000-0000CA040000}"/>
    <cellStyle name="20% - Акцент4 9 2 2" xfId="8912" xr:uid="{00000000-0005-0000-0000-0000CB040000}"/>
    <cellStyle name="20% - Акцент4 9 3" xfId="2611" xr:uid="{00000000-0005-0000-0000-0000CC040000}"/>
    <cellStyle name="20% - Акцент4 9 4" xfId="9829" xr:uid="{00000000-0005-0000-0000-0000CD040000}"/>
    <cellStyle name="20% - Акцент5 10" xfId="982" xr:uid="{00000000-0005-0000-0000-0000CE040000}"/>
    <cellStyle name="20% - Акцент5 10 2" xfId="1334" xr:uid="{00000000-0005-0000-0000-0000CF040000}"/>
    <cellStyle name="20% - Акцент5 10 3" xfId="2651" xr:uid="{00000000-0005-0000-0000-0000D0040000}"/>
    <cellStyle name="20% - Акцент5 11" xfId="995" xr:uid="{00000000-0005-0000-0000-0000D1040000}"/>
    <cellStyle name="20% - Акцент5 11 2" xfId="1347" xr:uid="{00000000-0005-0000-0000-0000D2040000}"/>
    <cellStyle name="20% - Акцент5 11 3" xfId="2771" xr:uid="{00000000-0005-0000-0000-0000D3040000}"/>
    <cellStyle name="20% - Акцент5 12" xfId="1008" xr:uid="{00000000-0005-0000-0000-0000D4040000}"/>
    <cellStyle name="20% - Акцент5 12 2" xfId="1360" xr:uid="{00000000-0005-0000-0000-0000D5040000}"/>
    <cellStyle name="20% - Акцент5 12 3" xfId="2772" xr:uid="{00000000-0005-0000-0000-0000D6040000}"/>
    <cellStyle name="20% - Акцент5 13" xfId="1021" xr:uid="{00000000-0005-0000-0000-0000D7040000}"/>
    <cellStyle name="20% - Акцент5 13 2" xfId="1373" xr:uid="{00000000-0005-0000-0000-0000D8040000}"/>
    <cellStyle name="20% - Акцент5 13 3" xfId="2773" xr:uid="{00000000-0005-0000-0000-0000D9040000}"/>
    <cellStyle name="20% - Акцент5 14" xfId="1034" xr:uid="{00000000-0005-0000-0000-0000DA040000}"/>
    <cellStyle name="20% - Акцент5 14 2" xfId="1386" xr:uid="{00000000-0005-0000-0000-0000DB040000}"/>
    <cellStyle name="20% - Акцент5 14 3" xfId="2774" xr:uid="{00000000-0005-0000-0000-0000DC040000}"/>
    <cellStyle name="20% - Акцент5 15" xfId="1047" xr:uid="{00000000-0005-0000-0000-0000DD040000}"/>
    <cellStyle name="20% - Акцент5 15 2" xfId="1399" xr:uid="{00000000-0005-0000-0000-0000DE040000}"/>
    <cellStyle name="20% - Акцент5 15 3" xfId="2993" xr:uid="{00000000-0005-0000-0000-0000DF040000}"/>
    <cellStyle name="20% - Акцент5 16" xfId="1060" xr:uid="{00000000-0005-0000-0000-0000E0040000}"/>
    <cellStyle name="20% - Акцент5 16 2" xfId="1412" xr:uid="{00000000-0005-0000-0000-0000E1040000}"/>
    <cellStyle name="20% - Акцент5 16 3" xfId="2994" xr:uid="{00000000-0005-0000-0000-0000E2040000}"/>
    <cellStyle name="20% - Акцент5 17" xfId="1073" xr:uid="{00000000-0005-0000-0000-0000E3040000}"/>
    <cellStyle name="20% - Акцент5 17 2" xfId="1425" xr:uid="{00000000-0005-0000-0000-0000E4040000}"/>
    <cellStyle name="20% - Акцент5 17 3" xfId="2995" xr:uid="{00000000-0005-0000-0000-0000E5040000}"/>
    <cellStyle name="20% - Акцент5 18" xfId="1086" xr:uid="{00000000-0005-0000-0000-0000E6040000}"/>
    <cellStyle name="20% - Акцент5 18 2" xfId="1438" xr:uid="{00000000-0005-0000-0000-0000E7040000}"/>
    <cellStyle name="20% - Акцент5 18 3" xfId="2996" xr:uid="{00000000-0005-0000-0000-0000E8040000}"/>
    <cellStyle name="20% - Акцент5 19" xfId="1099" xr:uid="{00000000-0005-0000-0000-0000E9040000}"/>
    <cellStyle name="20% - Акцент5 19 2" xfId="1451" xr:uid="{00000000-0005-0000-0000-0000EA040000}"/>
    <cellStyle name="20% - Акцент5 19 3" xfId="2997" xr:uid="{00000000-0005-0000-0000-0000EB040000}"/>
    <cellStyle name="20% - Акцент5 2" xfId="176" xr:uid="{00000000-0005-0000-0000-0000EC040000}"/>
    <cellStyle name="20% — акцент5 2" xfId="2169" xr:uid="{00000000-0005-0000-0000-0000ED040000}"/>
    <cellStyle name="20% - Акцент5 2 10" xfId="9427" xr:uid="{00000000-0005-0000-0000-0000EE040000}"/>
    <cellStyle name="20% - Акцент5 2 11" xfId="9685" xr:uid="{00000000-0005-0000-0000-0000EF040000}"/>
    <cellStyle name="20% - Акцент5 2 12" xfId="10308" xr:uid="{00000000-0005-0000-0000-0000F0040000}"/>
    <cellStyle name="20% - Акцент5 2 13" xfId="10972" xr:uid="{00000000-0005-0000-0000-0000F1040000}"/>
    <cellStyle name="20% - Акцент5 2 14" xfId="10994" xr:uid="{00000000-0005-0000-0000-0000F2040000}"/>
    <cellStyle name="20% - Акцент5 2 15" xfId="10911" xr:uid="{00000000-0005-0000-0000-0000F3040000}"/>
    <cellStyle name="20% - Акцент5 2 16" xfId="11115" xr:uid="{00000000-0005-0000-0000-0000F4040000}"/>
    <cellStyle name="20% - Акцент5 2 17" xfId="11175" xr:uid="{00000000-0005-0000-0000-0000F5040000}"/>
    <cellStyle name="20% - Акцент5 2 18" xfId="11237" xr:uid="{00000000-0005-0000-0000-0000F6040000}"/>
    <cellStyle name="20% - Акцент5 2 19" xfId="11299" xr:uid="{00000000-0005-0000-0000-0000F7040000}"/>
    <cellStyle name="20% - Акцент5 2 2" xfId="904" xr:uid="{00000000-0005-0000-0000-0000F8040000}"/>
    <cellStyle name="20% — акцент5 2 2" xfId="8914" xr:uid="{00000000-0005-0000-0000-0000F9040000}"/>
    <cellStyle name="20% - Акцент5 2 2 10" xfId="11053" xr:uid="{00000000-0005-0000-0000-0000FA040000}"/>
    <cellStyle name="20% - Акцент5 2 2 11" xfId="10522" xr:uid="{00000000-0005-0000-0000-0000FB040000}"/>
    <cellStyle name="20% - Акцент5 2 2 12" xfId="10853" xr:uid="{00000000-0005-0000-0000-0000FC040000}"/>
    <cellStyle name="20% - Акцент5 2 2 13" xfId="11113" xr:uid="{00000000-0005-0000-0000-0000FD040000}"/>
    <cellStyle name="20% - Акцент5 2 2 14" xfId="11172" xr:uid="{00000000-0005-0000-0000-0000FE040000}"/>
    <cellStyle name="20% - Акцент5 2 2 15" xfId="11235" xr:uid="{00000000-0005-0000-0000-0000FF040000}"/>
    <cellStyle name="20% - Акцент5 2 2 16" xfId="11296" xr:uid="{00000000-0005-0000-0000-000000050000}"/>
    <cellStyle name="20% - Акцент5 2 2 17" xfId="11350" xr:uid="{00000000-0005-0000-0000-000001050000}"/>
    <cellStyle name="20% - Акцент5 2 2 18" xfId="11403" xr:uid="{00000000-0005-0000-0000-000002050000}"/>
    <cellStyle name="20% - Акцент5 2 2 19" xfId="11454" xr:uid="{00000000-0005-0000-0000-000003050000}"/>
    <cellStyle name="20% - Акцент5 2 2 2" xfId="1256" xr:uid="{00000000-0005-0000-0000-000004050000}"/>
    <cellStyle name="20% - Акцент5 2 2 2 2" xfId="2775" xr:uid="{00000000-0005-0000-0000-000005050000}"/>
    <cellStyle name="20% - Акцент5 2 2 2 3" xfId="11826" xr:uid="{00000000-0005-0000-0000-000006050000}"/>
    <cellStyle name="20% - Акцент5 2 2 2 4" xfId="11898" xr:uid="{00000000-0005-0000-0000-000007050000}"/>
    <cellStyle name="20% - Акцент5 2 2 20" xfId="11504" xr:uid="{00000000-0005-0000-0000-000008050000}"/>
    <cellStyle name="20% - Акцент5 2 2 21" xfId="11705" xr:uid="{00000000-0005-0000-0000-000009050000}"/>
    <cellStyle name="20% - Акцент5 2 2 22" xfId="11387" xr:uid="{00000000-0005-0000-0000-00000A050000}"/>
    <cellStyle name="20% - Акцент5 2 2 23" xfId="11547" xr:uid="{00000000-0005-0000-0000-00000B050000}"/>
    <cellStyle name="20% - Акцент5 2 2 24" xfId="11692" xr:uid="{00000000-0005-0000-0000-00000C050000}"/>
    <cellStyle name="20% - Акцент5 2 2 25" xfId="10487" xr:uid="{00000000-0005-0000-0000-00000D050000}"/>
    <cellStyle name="20% - Акцент5 2 2 26" xfId="11261" xr:uid="{00000000-0005-0000-0000-00000E050000}"/>
    <cellStyle name="20% - Акцент5 2 2 27" xfId="10588" xr:uid="{00000000-0005-0000-0000-00000F050000}"/>
    <cellStyle name="20% - Акцент5 2 2 28" xfId="10957" xr:uid="{00000000-0005-0000-0000-000010050000}"/>
    <cellStyle name="20% - Акцент5 2 2 3" xfId="2998" xr:uid="{00000000-0005-0000-0000-000011050000}"/>
    <cellStyle name="20% - Акцент5 2 2 3 2" xfId="11715" xr:uid="{00000000-0005-0000-0000-000012050000}"/>
    <cellStyle name="20% - Акцент5 2 2 4" xfId="2669" xr:uid="{00000000-0005-0000-0000-000013050000}"/>
    <cellStyle name="20% - Акцент5 2 2 4 2" xfId="11805" xr:uid="{00000000-0005-0000-0000-000014050000}"/>
    <cellStyle name="20% - Акцент5 2 2 5" xfId="1721" xr:uid="{00000000-0005-0000-0000-000015050000}"/>
    <cellStyle name="20% - Акцент5 2 2 5 2" xfId="11882" xr:uid="{00000000-0005-0000-0000-000016050000}"/>
    <cellStyle name="20% - Акцент5 2 2 6" xfId="9686" xr:uid="{00000000-0005-0000-0000-000017050000}"/>
    <cellStyle name="20% - Акцент5 2 2 7" xfId="9755" xr:uid="{00000000-0005-0000-0000-000018050000}"/>
    <cellStyle name="20% - Акцент5 2 2 8" xfId="10971" xr:uid="{00000000-0005-0000-0000-000019050000}"/>
    <cellStyle name="20% - Акцент5 2 2 9" xfId="10452" xr:uid="{00000000-0005-0000-0000-00001A050000}"/>
    <cellStyle name="20% - Акцент5 2 20" xfId="11352" xr:uid="{00000000-0005-0000-0000-00001B050000}"/>
    <cellStyle name="20% - Акцент5 2 21" xfId="11406" xr:uid="{00000000-0005-0000-0000-00001C050000}"/>
    <cellStyle name="20% - Акцент5 2 22" xfId="11457" xr:uid="{00000000-0005-0000-0000-00001D050000}"/>
    <cellStyle name="20% - Акцент5 2 23" xfId="11507" xr:uid="{00000000-0005-0000-0000-00001E050000}"/>
    <cellStyle name="20% - Акцент5 2 24" xfId="11560" xr:uid="{00000000-0005-0000-0000-00001F050000}"/>
    <cellStyle name="20% - Акцент5 2 25" xfId="11614" xr:uid="{00000000-0005-0000-0000-000020050000}"/>
    <cellStyle name="20% - Акцент5 2 26" xfId="11792" xr:uid="{00000000-0005-0000-0000-000021050000}"/>
    <cellStyle name="20% - Акцент5 2 27" xfId="12013" xr:uid="{00000000-0005-0000-0000-000022050000}"/>
    <cellStyle name="20% - Акцент5 2 28" xfId="12023" xr:uid="{00000000-0005-0000-0000-000023050000}"/>
    <cellStyle name="20% - Акцент5 2 29" xfId="11971" xr:uid="{00000000-0005-0000-0000-000024050000}"/>
    <cellStyle name="20% - Акцент5 2 3" xfId="1165" xr:uid="{00000000-0005-0000-0000-000025050000}"/>
    <cellStyle name="20% — акцент5 2 3" xfId="8931" xr:uid="{00000000-0005-0000-0000-000026050000}"/>
    <cellStyle name="20% - Акцент5 2 3 10" xfId="10658" xr:uid="{00000000-0005-0000-0000-000027050000}"/>
    <cellStyle name="20% - Акцент5 2 3 11" xfId="10949" xr:uid="{00000000-0005-0000-0000-000028050000}"/>
    <cellStyle name="20% - Акцент5 2 3 12" xfId="11103" xr:uid="{00000000-0005-0000-0000-000029050000}"/>
    <cellStyle name="20% - Акцент5 2 3 13" xfId="11162" xr:uid="{00000000-0005-0000-0000-00002A050000}"/>
    <cellStyle name="20% - Акцент5 2 3 14" xfId="11226" xr:uid="{00000000-0005-0000-0000-00002B050000}"/>
    <cellStyle name="20% - Акцент5 2 3 15" xfId="11286" xr:uid="{00000000-0005-0000-0000-00002C050000}"/>
    <cellStyle name="20% - Акцент5 2 3 16" xfId="11341" xr:uid="{00000000-0005-0000-0000-00002D050000}"/>
    <cellStyle name="20% - Акцент5 2 3 17" xfId="11395" xr:uid="{00000000-0005-0000-0000-00002E050000}"/>
    <cellStyle name="20% - Акцент5 2 3 18" xfId="11660" xr:uid="{00000000-0005-0000-0000-00002F050000}"/>
    <cellStyle name="20% - Акцент5 2 3 19" xfId="11611" xr:uid="{00000000-0005-0000-0000-000030050000}"/>
    <cellStyle name="20% - Акцент5 2 3 2" xfId="2429" xr:uid="{00000000-0005-0000-0000-000031050000}"/>
    <cellStyle name="20% - Акцент5 2 3 20" xfId="10729" xr:uid="{00000000-0005-0000-0000-000032050000}"/>
    <cellStyle name="20% - Акцент5 2 3 21" xfId="11621" xr:uid="{00000000-0005-0000-0000-000033050000}"/>
    <cellStyle name="20% - Акцент5 2 3 22" xfId="11289" xr:uid="{00000000-0005-0000-0000-000034050000}"/>
    <cellStyle name="20% - Акцент5 2 3 23" xfId="11681" xr:uid="{00000000-0005-0000-0000-000035050000}"/>
    <cellStyle name="20% - Акцент5 2 3 24" xfId="11581" xr:uid="{00000000-0005-0000-0000-000036050000}"/>
    <cellStyle name="20% - Акцент5 2 3 25" xfId="11606" xr:uid="{00000000-0005-0000-0000-000037050000}"/>
    <cellStyle name="20% - Акцент5 2 3 3" xfId="9832" xr:uid="{00000000-0005-0000-0000-000038050000}"/>
    <cellStyle name="20% - Акцент5 2 3 4" xfId="10510" xr:uid="{00000000-0005-0000-0000-000039050000}"/>
    <cellStyle name="20% - Акцент5 2 3 5" xfId="10861" xr:uid="{00000000-0005-0000-0000-00003A050000}"/>
    <cellStyle name="20% - Акцент5 2 3 6" xfId="11004" xr:uid="{00000000-0005-0000-0000-00003B050000}"/>
    <cellStyle name="20% - Акцент5 2 3 7" xfId="10800" xr:uid="{00000000-0005-0000-0000-00003C050000}"/>
    <cellStyle name="20% - Акцент5 2 3 8" xfId="11005" xr:uid="{00000000-0005-0000-0000-00003D050000}"/>
    <cellStyle name="20% - Акцент5 2 3 9" xfId="10750" xr:uid="{00000000-0005-0000-0000-00003E050000}"/>
    <cellStyle name="20% - Акцент5 2 30" xfId="12017" xr:uid="{00000000-0005-0000-0000-00003F050000}"/>
    <cellStyle name="20% - Акцент5 2 31" xfId="11975" xr:uid="{00000000-0005-0000-0000-000040050000}"/>
    <cellStyle name="20% - Акцент5 2 32" xfId="11979" xr:uid="{00000000-0005-0000-0000-000041050000}"/>
    <cellStyle name="20% - Акцент5 2 33" xfId="12069" xr:uid="{00000000-0005-0000-0000-000042050000}"/>
    <cellStyle name="20% - Акцент5 2 34" xfId="707" xr:uid="{00000000-0005-0000-0000-000043050000}"/>
    <cellStyle name="20% - Акцент5 2 4" xfId="796" xr:uid="{00000000-0005-0000-0000-000044050000}"/>
    <cellStyle name="20% — акцент5 2 4" xfId="9426" xr:uid="{00000000-0005-0000-0000-000045050000}"/>
    <cellStyle name="20% - Акцент5 2 4 10" xfId="10372" xr:uid="{00000000-0005-0000-0000-000046050000}"/>
    <cellStyle name="20% - Акцент5 2 4 11" xfId="10948" xr:uid="{00000000-0005-0000-0000-000047050000}"/>
    <cellStyle name="20% - Акцент5 2 4 12" xfId="10982" xr:uid="{00000000-0005-0000-0000-000048050000}"/>
    <cellStyle name="20% - Акцент5 2 4 13" xfId="10494" xr:uid="{00000000-0005-0000-0000-000049050000}"/>
    <cellStyle name="20% - Акцент5 2 4 14" xfId="10881" xr:uid="{00000000-0005-0000-0000-00004A050000}"/>
    <cellStyle name="20% - Акцент5 2 4 15" xfId="10559" xr:uid="{00000000-0005-0000-0000-00004B050000}"/>
    <cellStyle name="20% - Акцент5 2 4 16" xfId="10820" xr:uid="{00000000-0005-0000-0000-00004C050000}"/>
    <cellStyle name="20% - Акцент5 2 4 17" xfId="10459" xr:uid="{00000000-0005-0000-0000-00004D050000}"/>
    <cellStyle name="20% - Акцент5 2 4 18" xfId="10464" xr:uid="{00000000-0005-0000-0000-00004E050000}"/>
    <cellStyle name="20% - Акцент5 2 4 19" xfId="11879" xr:uid="{00000000-0005-0000-0000-00004F050000}"/>
    <cellStyle name="20% - Акцент5 2 4 2" xfId="5656" xr:uid="{00000000-0005-0000-0000-000050050000}"/>
    <cellStyle name="20% - Акцент5 2 4 2 2" xfId="11738" xr:uid="{00000000-0005-0000-0000-000051050000}"/>
    <cellStyle name="20% - Акцент5 2 4 20" xfId="12076" xr:uid="{00000000-0005-0000-0000-000052050000}"/>
    <cellStyle name="20% - Акцент5 2 4 21" xfId="12112" xr:uid="{00000000-0005-0000-0000-000053050000}"/>
    <cellStyle name="20% - Акцент5 2 4 22" xfId="12144" xr:uid="{00000000-0005-0000-0000-000054050000}"/>
    <cellStyle name="20% - Акцент5 2 4 23" xfId="12173" xr:uid="{00000000-0005-0000-0000-000055050000}"/>
    <cellStyle name="20% - Акцент5 2 4 24" xfId="12199" xr:uid="{00000000-0005-0000-0000-000056050000}"/>
    <cellStyle name="20% - Акцент5 2 4 25" xfId="12225" xr:uid="{00000000-0005-0000-0000-000057050000}"/>
    <cellStyle name="20% - Акцент5 2 4 3" xfId="9833" xr:uid="{00000000-0005-0000-0000-000058050000}"/>
    <cellStyle name="20% - Акцент5 2 4 4" xfId="10511" xr:uid="{00000000-0005-0000-0000-000059050000}"/>
    <cellStyle name="20% - Акцент5 2 4 5" xfId="10860" xr:uid="{00000000-0005-0000-0000-00005A050000}"/>
    <cellStyle name="20% - Акцент5 2 4 6" xfId="10574" xr:uid="{00000000-0005-0000-0000-00005B050000}"/>
    <cellStyle name="20% - Акцент5 2 4 7" xfId="11061" xr:uid="{00000000-0005-0000-0000-00005C050000}"/>
    <cellStyle name="20% - Акцент5 2 4 8" xfId="10626" xr:uid="{00000000-0005-0000-0000-00005D050000}"/>
    <cellStyle name="20% - Акцент5 2 4 9" xfId="11062" xr:uid="{00000000-0005-0000-0000-00005E050000}"/>
    <cellStyle name="20% - Акцент5 2 5" xfId="5689" xr:uid="{00000000-0005-0000-0000-00005F050000}"/>
    <cellStyle name="20% - Акцент5 2 5 2" xfId="9830" xr:uid="{00000000-0005-0000-0000-000060050000}"/>
    <cellStyle name="20% - Акцент5 2 5 3" xfId="11825" xr:uid="{00000000-0005-0000-0000-000061050000}"/>
    <cellStyle name="20% - Акцент5 2 5 4" xfId="11897" xr:uid="{00000000-0005-0000-0000-000062050000}"/>
    <cellStyle name="20% - Акцент5 2 6" xfId="5655" xr:uid="{00000000-0005-0000-0000-000063050000}"/>
    <cellStyle name="20% - Акцент5 2 7" xfId="2159" xr:uid="{00000000-0005-0000-0000-000064050000}"/>
    <cellStyle name="20% - Акцент5 2 8" xfId="8913" xr:uid="{00000000-0005-0000-0000-000065050000}"/>
    <cellStyle name="20% - Акцент5 2 9" xfId="8932" xr:uid="{00000000-0005-0000-0000-000066050000}"/>
    <cellStyle name="20% - Акцент5 20" xfId="1112" xr:uid="{00000000-0005-0000-0000-000067050000}"/>
    <cellStyle name="20% - Акцент5 20 2" xfId="1464" xr:uid="{00000000-0005-0000-0000-000068050000}"/>
    <cellStyle name="20% - Акцент5 20 3" xfId="2999" xr:uid="{00000000-0005-0000-0000-000069050000}"/>
    <cellStyle name="20% - Акцент5 21" xfId="1125" xr:uid="{00000000-0005-0000-0000-00006A050000}"/>
    <cellStyle name="20% - Акцент5 21 2" xfId="1477" xr:uid="{00000000-0005-0000-0000-00006B050000}"/>
    <cellStyle name="20% - Акцент5 21 3" xfId="3000" xr:uid="{00000000-0005-0000-0000-00006C050000}"/>
    <cellStyle name="20% - Акцент5 22" xfId="1138" xr:uid="{00000000-0005-0000-0000-00006D050000}"/>
    <cellStyle name="20% - Акцент5 22 2" xfId="3001" xr:uid="{00000000-0005-0000-0000-00006E050000}"/>
    <cellStyle name="20% - Акцент5 23" xfId="1152" xr:uid="{00000000-0005-0000-0000-00006F050000}"/>
    <cellStyle name="20% - Акцент5 23 2" xfId="1705" xr:uid="{00000000-0005-0000-0000-000070050000}"/>
    <cellStyle name="20% - Акцент5 24" xfId="1490" xr:uid="{00000000-0005-0000-0000-000071050000}"/>
    <cellStyle name="20% - Акцент5 24 2" xfId="3354" xr:uid="{00000000-0005-0000-0000-000072050000}"/>
    <cellStyle name="20% - Акцент5 25" xfId="1503" xr:uid="{00000000-0005-0000-0000-000073050000}"/>
    <cellStyle name="20% - Акцент5 25 2" xfId="3398" xr:uid="{00000000-0005-0000-0000-000074050000}"/>
    <cellStyle name="20% - Акцент5 26" xfId="1516" xr:uid="{00000000-0005-0000-0000-000075050000}"/>
    <cellStyle name="20% - Акцент5 26 2" xfId="3503" xr:uid="{00000000-0005-0000-0000-000076050000}"/>
    <cellStyle name="20% - Акцент5 27" xfId="1529" xr:uid="{00000000-0005-0000-0000-000077050000}"/>
    <cellStyle name="20% - Акцент5 27 2" xfId="3513" xr:uid="{00000000-0005-0000-0000-000078050000}"/>
    <cellStyle name="20% - Акцент5 28" xfId="1542" xr:uid="{00000000-0005-0000-0000-000079050000}"/>
    <cellStyle name="20% - Акцент5 28 2" xfId="3517" xr:uid="{00000000-0005-0000-0000-00007A050000}"/>
    <cellStyle name="20% - Акцент5 29" xfId="1555" xr:uid="{00000000-0005-0000-0000-00007B050000}"/>
    <cellStyle name="20% - Акцент5 29 2" xfId="3520" xr:uid="{00000000-0005-0000-0000-00007C050000}"/>
    <cellStyle name="20% - Акцент5 3" xfId="812" xr:uid="{00000000-0005-0000-0000-00007D050000}"/>
    <cellStyle name="20% — акцент5 3" xfId="8917" xr:uid="{00000000-0005-0000-0000-00007E050000}"/>
    <cellStyle name="20% - Акцент5 3 10" xfId="11127" xr:uid="{00000000-0005-0000-0000-00007F050000}"/>
    <cellStyle name="20% - Акцент5 3 11" xfId="11188" xr:uid="{00000000-0005-0000-0000-000080050000}"/>
    <cellStyle name="20% - Акцент5 3 12" xfId="11249" xr:uid="{00000000-0005-0000-0000-000081050000}"/>
    <cellStyle name="20% - Акцент5 3 13" xfId="11311" xr:uid="{00000000-0005-0000-0000-000082050000}"/>
    <cellStyle name="20% - Акцент5 3 14" xfId="11362" xr:uid="{00000000-0005-0000-0000-000083050000}"/>
    <cellStyle name="20% - Акцент5 3 15" xfId="11416" xr:uid="{00000000-0005-0000-0000-000084050000}"/>
    <cellStyle name="20% - Акцент5 3 16" xfId="11467" xr:uid="{00000000-0005-0000-0000-000085050000}"/>
    <cellStyle name="20% - Акцент5 3 17" xfId="11519" xr:uid="{00000000-0005-0000-0000-000086050000}"/>
    <cellStyle name="20% - Акцент5 3 18" xfId="11572" xr:uid="{00000000-0005-0000-0000-000087050000}"/>
    <cellStyle name="20% - Акцент5 3 19" xfId="11623" xr:uid="{00000000-0005-0000-0000-000088050000}"/>
    <cellStyle name="20% - Акцент5 3 2" xfId="917" xr:uid="{00000000-0005-0000-0000-000089050000}"/>
    <cellStyle name="20% - Акцент5 3 2 2" xfId="1269" xr:uid="{00000000-0005-0000-0000-00008A050000}"/>
    <cellStyle name="20% - Акцент5 3 2 3" xfId="11739" xr:uid="{00000000-0005-0000-0000-00008B050000}"/>
    <cellStyle name="20% - Акцент5 3 20" xfId="11570" xr:uid="{00000000-0005-0000-0000-00008C050000}"/>
    <cellStyle name="20% - Акцент5 3 21" xfId="12008" xr:uid="{00000000-0005-0000-0000-00008D050000}"/>
    <cellStyle name="20% - Акцент5 3 22" xfId="12066" xr:uid="{00000000-0005-0000-0000-00008E050000}"/>
    <cellStyle name="20% - Акцент5 3 23" xfId="12103" xr:uid="{00000000-0005-0000-0000-00008F050000}"/>
    <cellStyle name="20% - Акцент5 3 24" xfId="12136" xr:uid="{00000000-0005-0000-0000-000090050000}"/>
    <cellStyle name="20% - Акцент5 3 25" xfId="12167" xr:uid="{00000000-0005-0000-0000-000091050000}"/>
    <cellStyle name="20% - Акцент5 3 26" xfId="12195" xr:uid="{00000000-0005-0000-0000-000092050000}"/>
    <cellStyle name="20% - Акцент5 3 27" xfId="12222" xr:uid="{00000000-0005-0000-0000-000093050000}"/>
    <cellStyle name="20% - Акцент5 3 3" xfId="1178" xr:uid="{00000000-0005-0000-0000-000094050000}"/>
    <cellStyle name="20% - Акцент5 3 3 2" xfId="11827" xr:uid="{00000000-0005-0000-0000-000095050000}"/>
    <cellStyle name="20% - Акцент5 3 4" xfId="2460" xr:uid="{00000000-0005-0000-0000-000096050000}"/>
    <cellStyle name="20% - Акцент5 3 4 2" xfId="11900" xr:uid="{00000000-0005-0000-0000-000097050000}"/>
    <cellStyle name="20% - Акцент5 3 5" xfId="9834" xr:uid="{00000000-0005-0000-0000-000098050000}"/>
    <cellStyle name="20% - Акцент5 3 6" xfId="10512" xr:uid="{00000000-0005-0000-0000-000099050000}"/>
    <cellStyle name="20% - Акцент5 3 7" xfId="10859" xr:uid="{00000000-0005-0000-0000-00009A050000}"/>
    <cellStyle name="20% - Акцент5 3 8" xfId="10575" xr:uid="{00000000-0005-0000-0000-00009B050000}"/>
    <cellStyle name="20% - Акцент5 3 9" xfId="10799" xr:uid="{00000000-0005-0000-0000-00009C050000}"/>
    <cellStyle name="20% - Акцент5 30" xfId="1568" xr:uid="{00000000-0005-0000-0000-00009D050000}"/>
    <cellStyle name="20% - Акцент5 30 2" xfId="3594" xr:uid="{00000000-0005-0000-0000-00009E050000}"/>
    <cellStyle name="20% - Акцент5 31" xfId="1581" xr:uid="{00000000-0005-0000-0000-00009F050000}"/>
    <cellStyle name="20% - Акцент5 31 2" xfId="3527" xr:uid="{00000000-0005-0000-0000-0000A0050000}"/>
    <cellStyle name="20% - Акцент5 32" xfId="1594" xr:uid="{00000000-0005-0000-0000-0000A1050000}"/>
    <cellStyle name="20% - Акцент5 32 2" xfId="3436" xr:uid="{00000000-0005-0000-0000-0000A2050000}"/>
    <cellStyle name="20% - Акцент5 33" xfId="1607" xr:uid="{00000000-0005-0000-0000-0000A3050000}"/>
    <cellStyle name="20% - Акцент5 33 2" xfId="3424" xr:uid="{00000000-0005-0000-0000-0000A4050000}"/>
    <cellStyle name="20% - Акцент5 34" xfId="1620" xr:uid="{00000000-0005-0000-0000-0000A5050000}"/>
    <cellStyle name="20% - Акцент5 34 2" xfId="3639" xr:uid="{00000000-0005-0000-0000-0000A6050000}"/>
    <cellStyle name="20% - Акцент5 35" xfId="1633" xr:uid="{00000000-0005-0000-0000-0000A7050000}"/>
    <cellStyle name="20% - Акцент5 35 2" xfId="3766" xr:uid="{00000000-0005-0000-0000-0000A8050000}"/>
    <cellStyle name="20% - Акцент5 36" xfId="1668" xr:uid="{00000000-0005-0000-0000-0000A9050000}"/>
    <cellStyle name="20% - Акцент5 37" xfId="4085" xr:uid="{00000000-0005-0000-0000-0000AA050000}"/>
    <cellStyle name="20% - Акцент5 38" xfId="4127" xr:uid="{00000000-0005-0000-0000-0000AB050000}"/>
    <cellStyle name="20% - Акцент5 39" xfId="4657" xr:uid="{00000000-0005-0000-0000-0000AC050000}"/>
    <cellStyle name="20% - Акцент5 4" xfId="825" xr:uid="{00000000-0005-0000-0000-0000AD050000}"/>
    <cellStyle name="20% — акцент5 4" xfId="2168" xr:uid="{00000000-0005-0000-0000-0000AE050000}"/>
    <cellStyle name="20% - Акцент5 4 10" xfId="10627" xr:uid="{00000000-0005-0000-0000-0000AF050000}"/>
    <cellStyle name="20% - Акцент5 4 11" xfId="10749" xr:uid="{00000000-0005-0000-0000-0000B0050000}"/>
    <cellStyle name="20% - Акцент5 4 12" xfId="11128" xr:uid="{00000000-0005-0000-0000-0000B1050000}"/>
    <cellStyle name="20% - Акцент5 4 13" xfId="11189" xr:uid="{00000000-0005-0000-0000-0000B2050000}"/>
    <cellStyle name="20% - Акцент5 4 14" xfId="11250" xr:uid="{00000000-0005-0000-0000-0000B3050000}"/>
    <cellStyle name="20% - Акцент5 4 15" xfId="11312" xr:uid="{00000000-0005-0000-0000-0000B4050000}"/>
    <cellStyle name="20% - Акцент5 4 16" xfId="11363" xr:uid="{00000000-0005-0000-0000-0000B5050000}"/>
    <cellStyle name="20% - Акцент5 4 17" xfId="11417" xr:uid="{00000000-0005-0000-0000-0000B6050000}"/>
    <cellStyle name="20% - Акцент5 4 18" xfId="11468" xr:uid="{00000000-0005-0000-0000-0000B7050000}"/>
    <cellStyle name="20% - Акцент5 4 19" xfId="11520" xr:uid="{00000000-0005-0000-0000-0000B8050000}"/>
    <cellStyle name="20% - Акцент5 4 2" xfId="930" xr:uid="{00000000-0005-0000-0000-0000B9050000}"/>
    <cellStyle name="20% - Акцент5 4 2 2" xfId="1282" xr:uid="{00000000-0005-0000-0000-0000BA050000}"/>
    <cellStyle name="20% - Акцент5 4 20" xfId="11776" xr:uid="{00000000-0005-0000-0000-0000BB050000}"/>
    <cellStyle name="20% - Акцент5 4 21" xfId="11815" xr:uid="{00000000-0005-0000-0000-0000BC050000}"/>
    <cellStyle name="20% - Акцент5 4 22" xfId="12019" xr:uid="{00000000-0005-0000-0000-0000BD050000}"/>
    <cellStyle name="20% - Акцент5 4 23" xfId="11413" xr:uid="{00000000-0005-0000-0000-0000BE050000}"/>
    <cellStyle name="20% - Акцент5 4 24" xfId="12075" xr:uid="{00000000-0005-0000-0000-0000BF050000}"/>
    <cellStyle name="20% - Акцент5 4 25" xfId="12111" xr:uid="{00000000-0005-0000-0000-0000C0050000}"/>
    <cellStyle name="20% - Акцент5 4 26" xfId="12143" xr:uid="{00000000-0005-0000-0000-0000C1050000}"/>
    <cellStyle name="20% - Акцент5 4 27" xfId="12172" xr:uid="{00000000-0005-0000-0000-0000C2050000}"/>
    <cellStyle name="20% - Акцент5 4 3" xfId="1191" xr:uid="{00000000-0005-0000-0000-0000C3050000}"/>
    <cellStyle name="20% - Акцент5 4 4" xfId="2484" xr:uid="{00000000-0005-0000-0000-0000C4050000}"/>
    <cellStyle name="20% - Акцент5 4 5" xfId="9835" xr:uid="{00000000-0005-0000-0000-0000C5050000}"/>
    <cellStyle name="20% - Акцент5 4 6" xfId="10513" xr:uid="{00000000-0005-0000-0000-0000C6050000}"/>
    <cellStyle name="20% - Акцент5 4 7" xfId="10858" xr:uid="{00000000-0005-0000-0000-0000C7050000}"/>
    <cellStyle name="20% - Акцент5 4 8" xfId="11008" xr:uid="{00000000-0005-0000-0000-0000C8050000}"/>
    <cellStyle name="20% - Акцент5 4 9" xfId="10798" xr:uid="{00000000-0005-0000-0000-0000C9050000}"/>
    <cellStyle name="20% - Акцент5 40" xfId="2394" xr:uid="{00000000-0005-0000-0000-0000CA050000}"/>
    <cellStyle name="20% - Акцент5 41" xfId="8918" xr:uid="{00000000-0005-0000-0000-0000CB050000}"/>
    <cellStyle name="20% - Акцент5 42" xfId="8919" xr:uid="{00000000-0005-0000-0000-0000CC050000}"/>
    <cellStyle name="20% - Акцент5 43" xfId="8920" xr:uid="{00000000-0005-0000-0000-0000CD050000}"/>
    <cellStyle name="20% - Акцент5 44" xfId="8921" xr:uid="{00000000-0005-0000-0000-0000CE050000}"/>
    <cellStyle name="20% - Акцент5 45" xfId="8922" xr:uid="{00000000-0005-0000-0000-0000CF050000}"/>
    <cellStyle name="20% - Акцент5 46" xfId="8923" xr:uid="{00000000-0005-0000-0000-0000D0050000}"/>
    <cellStyle name="20% - Акцент5 47" xfId="8924" xr:uid="{00000000-0005-0000-0000-0000D1050000}"/>
    <cellStyle name="20% - Акцент5 48" xfId="8925" xr:uid="{00000000-0005-0000-0000-0000D2050000}"/>
    <cellStyle name="20% - Акцент5 5" xfId="838" xr:uid="{00000000-0005-0000-0000-0000D3050000}"/>
    <cellStyle name="20% - Акцент5 5 2" xfId="943" xr:uid="{00000000-0005-0000-0000-0000D4050000}"/>
    <cellStyle name="20% - Акцент5 5 2 2" xfId="1295" xr:uid="{00000000-0005-0000-0000-0000D5050000}"/>
    <cellStyle name="20% - Акцент5 5 3" xfId="1204" xr:uid="{00000000-0005-0000-0000-0000D6050000}"/>
    <cellStyle name="20% - Акцент5 5 4" xfId="2501" xr:uid="{00000000-0005-0000-0000-0000D7050000}"/>
    <cellStyle name="20% - Акцент5 5 5" xfId="10428" xr:uid="{00000000-0005-0000-0000-0000D8050000}"/>
    <cellStyle name="20% - Акцент5 6" xfId="851" xr:uid="{00000000-0005-0000-0000-0000D9050000}"/>
    <cellStyle name="20% - Акцент5 6 2" xfId="956" xr:uid="{00000000-0005-0000-0000-0000DA050000}"/>
    <cellStyle name="20% - Акцент5 6 2 2" xfId="1308" xr:uid="{00000000-0005-0000-0000-0000DB050000}"/>
    <cellStyle name="20% - Акцент5 6 3" xfId="1217" xr:uid="{00000000-0005-0000-0000-0000DC050000}"/>
    <cellStyle name="20% - Акцент5 6 4" xfId="2515" xr:uid="{00000000-0005-0000-0000-0000DD050000}"/>
    <cellStyle name="20% - Акцент5 7" xfId="864" xr:uid="{00000000-0005-0000-0000-0000DE050000}"/>
    <cellStyle name="20% - Акцент5 7 2" xfId="969" xr:uid="{00000000-0005-0000-0000-0000DF050000}"/>
    <cellStyle name="20% - Акцент5 7 2 2" xfId="1321" xr:uid="{00000000-0005-0000-0000-0000E0050000}"/>
    <cellStyle name="20% - Акцент5 7 3" xfId="1230" xr:uid="{00000000-0005-0000-0000-0000E1050000}"/>
    <cellStyle name="20% - Акцент5 7 4" xfId="2558" xr:uid="{00000000-0005-0000-0000-0000E2050000}"/>
    <cellStyle name="20% - Акцент5 8" xfId="877" xr:uid="{00000000-0005-0000-0000-0000E3050000}"/>
    <cellStyle name="20% - Акцент5 8 2" xfId="1243" xr:uid="{00000000-0005-0000-0000-0000E4050000}"/>
    <cellStyle name="20% - Акцент5 8 3" xfId="2578" xr:uid="{00000000-0005-0000-0000-0000E5050000}"/>
    <cellStyle name="20% - Акцент5 9" xfId="891" xr:uid="{00000000-0005-0000-0000-0000E6050000}"/>
    <cellStyle name="20% - Акцент5 9 2" xfId="1692" xr:uid="{00000000-0005-0000-0000-0000E7050000}"/>
    <cellStyle name="20% - Акцент6 10" xfId="984" xr:uid="{00000000-0005-0000-0000-0000E8050000}"/>
    <cellStyle name="20% - Акцент6 10 2" xfId="1336" xr:uid="{00000000-0005-0000-0000-0000E9050000}"/>
    <cellStyle name="20% - Акцент6 10 3" xfId="2655" xr:uid="{00000000-0005-0000-0000-0000EA050000}"/>
    <cellStyle name="20% - Акцент6 11" xfId="997" xr:uid="{00000000-0005-0000-0000-0000EB050000}"/>
    <cellStyle name="20% - Акцент6 11 2" xfId="1349" xr:uid="{00000000-0005-0000-0000-0000EC050000}"/>
    <cellStyle name="20% - Акцент6 11 3" xfId="2776" xr:uid="{00000000-0005-0000-0000-0000ED050000}"/>
    <cellStyle name="20% - Акцент6 12" xfId="1010" xr:uid="{00000000-0005-0000-0000-0000EE050000}"/>
    <cellStyle name="20% - Акцент6 12 2" xfId="1362" xr:uid="{00000000-0005-0000-0000-0000EF050000}"/>
    <cellStyle name="20% - Акцент6 12 3" xfId="2777" xr:uid="{00000000-0005-0000-0000-0000F0050000}"/>
    <cellStyle name="20% - Акцент6 13" xfId="1023" xr:uid="{00000000-0005-0000-0000-0000F1050000}"/>
    <cellStyle name="20% - Акцент6 13 2" xfId="1375" xr:uid="{00000000-0005-0000-0000-0000F2050000}"/>
    <cellStyle name="20% - Акцент6 13 3" xfId="2778" xr:uid="{00000000-0005-0000-0000-0000F3050000}"/>
    <cellStyle name="20% - Акцент6 14" xfId="1036" xr:uid="{00000000-0005-0000-0000-0000F4050000}"/>
    <cellStyle name="20% - Акцент6 14 2" xfId="1388" xr:uid="{00000000-0005-0000-0000-0000F5050000}"/>
    <cellStyle name="20% - Акцент6 14 3" xfId="2779" xr:uid="{00000000-0005-0000-0000-0000F6050000}"/>
    <cellStyle name="20% - Акцент6 15" xfId="1049" xr:uid="{00000000-0005-0000-0000-0000F7050000}"/>
    <cellStyle name="20% - Акцент6 15 2" xfId="1401" xr:uid="{00000000-0005-0000-0000-0000F8050000}"/>
    <cellStyle name="20% - Акцент6 15 3" xfId="3002" xr:uid="{00000000-0005-0000-0000-0000F9050000}"/>
    <cellStyle name="20% - Акцент6 16" xfId="1062" xr:uid="{00000000-0005-0000-0000-0000FA050000}"/>
    <cellStyle name="20% - Акцент6 16 2" xfId="1414" xr:uid="{00000000-0005-0000-0000-0000FB050000}"/>
    <cellStyle name="20% - Акцент6 16 3" xfId="3003" xr:uid="{00000000-0005-0000-0000-0000FC050000}"/>
    <cellStyle name="20% - Акцент6 17" xfId="1075" xr:uid="{00000000-0005-0000-0000-0000FD050000}"/>
    <cellStyle name="20% - Акцент6 17 2" xfId="1427" xr:uid="{00000000-0005-0000-0000-0000FE050000}"/>
    <cellStyle name="20% - Акцент6 17 3" xfId="3004" xr:uid="{00000000-0005-0000-0000-0000FF050000}"/>
    <cellStyle name="20% - Акцент6 18" xfId="1088" xr:uid="{00000000-0005-0000-0000-000000060000}"/>
    <cellStyle name="20% - Акцент6 18 2" xfId="1440" xr:uid="{00000000-0005-0000-0000-000001060000}"/>
    <cellStyle name="20% - Акцент6 18 3" xfId="3005" xr:uid="{00000000-0005-0000-0000-000002060000}"/>
    <cellStyle name="20% - Акцент6 19" xfId="1101" xr:uid="{00000000-0005-0000-0000-000003060000}"/>
    <cellStyle name="20% - Акцент6 19 2" xfId="1453" xr:uid="{00000000-0005-0000-0000-000004060000}"/>
    <cellStyle name="20% - Акцент6 19 3" xfId="3006" xr:uid="{00000000-0005-0000-0000-000005060000}"/>
    <cellStyle name="20% - Акцент6 2" xfId="177" xr:uid="{00000000-0005-0000-0000-000006060000}"/>
    <cellStyle name="20% — акцент6 2" xfId="2171" xr:uid="{00000000-0005-0000-0000-000007060000}"/>
    <cellStyle name="20% - Акцент6 2 10" xfId="9422" xr:uid="{00000000-0005-0000-0000-000008060000}"/>
    <cellStyle name="20% - Акцент6 2 11" xfId="9687" xr:uid="{00000000-0005-0000-0000-000009060000}"/>
    <cellStyle name="20% - Акцент6 2 12" xfId="9753" xr:uid="{00000000-0005-0000-0000-00000A060000}"/>
    <cellStyle name="20% - Акцент6 2 13" xfId="10970" xr:uid="{00000000-0005-0000-0000-00000B060000}"/>
    <cellStyle name="20% - Акцент6 2 14" xfId="10453" xr:uid="{00000000-0005-0000-0000-00000C060000}"/>
    <cellStyle name="20% - Акцент6 2 15" xfId="10910" xr:uid="{00000000-0005-0000-0000-00000D060000}"/>
    <cellStyle name="20% - Акцент6 2 16" xfId="10991" xr:uid="{00000000-0005-0000-0000-00000E060000}"/>
    <cellStyle name="20% - Акцент6 2 17" xfId="11097" xr:uid="{00000000-0005-0000-0000-00000F060000}"/>
    <cellStyle name="20% - Акцент6 2 18" xfId="10581" xr:uid="{00000000-0005-0000-0000-000010060000}"/>
    <cellStyle name="20% - Акцент6 2 19" xfId="10793" xr:uid="{00000000-0005-0000-0000-000011060000}"/>
    <cellStyle name="20% - Акцент6 2 2" xfId="906" xr:uid="{00000000-0005-0000-0000-000012060000}"/>
    <cellStyle name="20% — акцент6 2 2" xfId="8928" xr:uid="{00000000-0005-0000-0000-000013060000}"/>
    <cellStyle name="20% - Акцент6 2 2 10" xfId="10909" xr:uid="{00000000-0005-0000-0000-000014060000}"/>
    <cellStyle name="20% - Акцент6 2 2 11" xfId="11118" xr:uid="{00000000-0005-0000-0000-000015060000}"/>
    <cellStyle name="20% - Акцент6 2 2 12" xfId="11179" xr:uid="{00000000-0005-0000-0000-000016060000}"/>
    <cellStyle name="20% - Акцент6 2 2 13" xfId="11241" xr:uid="{00000000-0005-0000-0000-000017060000}"/>
    <cellStyle name="20% - Акцент6 2 2 14" xfId="11303" xr:uid="{00000000-0005-0000-0000-000018060000}"/>
    <cellStyle name="20% - Акцент6 2 2 15" xfId="11356" xr:uid="{00000000-0005-0000-0000-000019060000}"/>
    <cellStyle name="20% - Акцент6 2 2 16" xfId="11410" xr:uid="{00000000-0005-0000-0000-00001A060000}"/>
    <cellStyle name="20% - Акцент6 2 2 17" xfId="11460" xr:uid="{00000000-0005-0000-0000-00001B060000}"/>
    <cellStyle name="20% - Акцент6 2 2 18" xfId="11511" xr:uid="{00000000-0005-0000-0000-00001C060000}"/>
    <cellStyle name="20% - Акцент6 2 2 19" xfId="11564" xr:uid="{00000000-0005-0000-0000-00001D060000}"/>
    <cellStyle name="20% - Акцент6 2 2 2" xfId="1258" xr:uid="{00000000-0005-0000-0000-00001E060000}"/>
    <cellStyle name="20% - Акцент6 2 2 2 2" xfId="2780" xr:uid="{00000000-0005-0000-0000-00001F060000}"/>
    <cellStyle name="20% - Акцент6 2 2 2 3" xfId="9838" xr:uid="{00000000-0005-0000-0000-000020060000}"/>
    <cellStyle name="20% - Акцент6 2 2 20" xfId="11617" xr:uid="{00000000-0005-0000-0000-000021060000}"/>
    <cellStyle name="20% - Акцент6 2 2 21" xfId="11657" xr:uid="{00000000-0005-0000-0000-000022060000}"/>
    <cellStyle name="20% - Акцент6 2 2 22" xfId="12048" xr:uid="{00000000-0005-0000-0000-000023060000}"/>
    <cellStyle name="20% - Акцент6 2 2 23" xfId="12053" xr:uid="{00000000-0005-0000-0000-000024060000}"/>
    <cellStyle name="20% - Акцент6 2 2 24" xfId="11659" xr:uid="{00000000-0005-0000-0000-000025060000}"/>
    <cellStyle name="20% - Акцент6 2 2 25" xfId="11725" xr:uid="{00000000-0005-0000-0000-000026060000}"/>
    <cellStyle name="20% - Акцент6 2 2 26" xfId="11967" xr:uid="{00000000-0005-0000-0000-000027060000}"/>
    <cellStyle name="20% - Акцент6 2 2 27" xfId="11253" xr:uid="{00000000-0005-0000-0000-000028060000}"/>
    <cellStyle name="20% - Акцент6 2 2 28" xfId="11688" xr:uid="{00000000-0005-0000-0000-000029060000}"/>
    <cellStyle name="20% - Акцент6 2 2 3" xfId="3007" xr:uid="{00000000-0005-0000-0000-00002A060000}"/>
    <cellStyle name="20% - Акцент6 2 2 4" xfId="2670" xr:uid="{00000000-0005-0000-0000-00002B060000}"/>
    <cellStyle name="20% - Акцент6 2 2 4 2" xfId="9837" xr:uid="{00000000-0005-0000-0000-00002C060000}"/>
    <cellStyle name="20% - Акцент6 2 2 4 3" xfId="11829" xr:uid="{00000000-0005-0000-0000-00002D060000}"/>
    <cellStyle name="20% - Акцент6 2 2 4 4" xfId="11901" xr:uid="{00000000-0005-0000-0000-00002E060000}"/>
    <cellStyle name="20% - Акцент6 2 2 5" xfId="1722" xr:uid="{00000000-0005-0000-0000-00002F060000}"/>
    <cellStyle name="20% - Акцент6 2 2 5 2" xfId="11716" xr:uid="{00000000-0005-0000-0000-000030060000}"/>
    <cellStyle name="20% - Акцент6 2 2 6" xfId="9688" xr:uid="{00000000-0005-0000-0000-000031060000}"/>
    <cellStyle name="20% - Акцент6 2 2 7" xfId="10292" xr:uid="{00000000-0005-0000-0000-000032060000}"/>
    <cellStyle name="20% - Акцент6 2 2 8" xfId="10969" xr:uid="{00000000-0005-0000-0000-000033060000}"/>
    <cellStyle name="20% - Акцент6 2 2 9" xfId="10998" xr:uid="{00000000-0005-0000-0000-000034060000}"/>
    <cellStyle name="20% - Акцент6 2 20" xfId="11013" xr:uid="{00000000-0005-0000-0000-000035060000}"/>
    <cellStyle name="20% - Акцент6 2 21" xfId="9820" xr:uid="{00000000-0005-0000-0000-000036060000}"/>
    <cellStyle name="20% - Акцент6 2 22" xfId="10999" xr:uid="{00000000-0005-0000-0000-000037060000}"/>
    <cellStyle name="20% - Акцент6 2 23" xfId="11154" xr:uid="{00000000-0005-0000-0000-000038060000}"/>
    <cellStyle name="20% - Акцент6 2 24" xfId="11217" xr:uid="{00000000-0005-0000-0000-000039060000}"/>
    <cellStyle name="20% - Акцент6 2 25" xfId="11276" xr:uid="{00000000-0005-0000-0000-00003A060000}"/>
    <cellStyle name="20% - Акцент6 2 26" xfId="11704" xr:uid="{00000000-0005-0000-0000-00003B060000}"/>
    <cellStyle name="20% - Акцент6 2 27" xfId="12089" xr:uid="{00000000-0005-0000-0000-00003C060000}"/>
    <cellStyle name="20% - Акцент6 2 28" xfId="12123" xr:uid="{00000000-0005-0000-0000-00003D060000}"/>
    <cellStyle name="20% - Акцент6 2 29" xfId="12155" xr:uid="{00000000-0005-0000-0000-00003E060000}"/>
    <cellStyle name="20% - Акцент6 2 3" xfId="1167" xr:uid="{00000000-0005-0000-0000-00003F060000}"/>
    <cellStyle name="20% — акцент6 2 3" xfId="8915" xr:uid="{00000000-0005-0000-0000-000040060000}"/>
    <cellStyle name="20% - Акцент6 2 3 10" xfId="10862" xr:uid="{00000000-0005-0000-0000-000041060000}"/>
    <cellStyle name="20% - Акцент6 2 3 11" xfId="10572" xr:uid="{00000000-0005-0000-0000-000042060000}"/>
    <cellStyle name="20% - Акцент6 2 3 12" xfId="11059" xr:uid="{00000000-0005-0000-0000-000043060000}"/>
    <cellStyle name="20% - Акцент6 2 3 13" xfId="10625" xr:uid="{00000000-0005-0000-0000-000044060000}"/>
    <cellStyle name="20% - Акцент6 2 3 14" xfId="9856" xr:uid="{00000000-0005-0000-0000-000045060000}"/>
    <cellStyle name="20% - Акцент6 2 3 15" xfId="11125" xr:uid="{00000000-0005-0000-0000-000046060000}"/>
    <cellStyle name="20% - Акцент6 2 3 16" xfId="11185" xr:uid="{00000000-0005-0000-0000-000047060000}"/>
    <cellStyle name="20% - Акцент6 2 3 17" xfId="11247" xr:uid="{00000000-0005-0000-0000-000048060000}"/>
    <cellStyle name="20% - Акцент6 2 3 18" xfId="11666" xr:uid="{00000000-0005-0000-0000-000049060000}"/>
    <cellStyle name="20% - Акцент6 2 3 19" xfId="11700" xr:uid="{00000000-0005-0000-0000-00004A060000}"/>
    <cellStyle name="20% - Акцент6 2 3 2" xfId="2442" xr:uid="{00000000-0005-0000-0000-00004B060000}"/>
    <cellStyle name="20% - Акцент6 2 3 20" xfId="11697" xr:uid="{00000000-0005-0000-0000-00004C060000}"/>
    <cellStyle name="20% - Акцент6 2 3 21" xfId="11656" xr:uid="{00000000-0005-0000-0000-00004D060000}"/>
    <cellStyle name="20% - Акцент6 2 3 22" xfId="11291" xr:uid="{00000000-0005-0000-0000-00004E060000}"/>
    <cellStyle name="20% - Акцент6 2 3 23" xfId="11986" xr:uid="{00000000-0005-0000-0000-00004F060000}"/>
    <cellStyle name="20% - Акцент6 2 3 24" xfId="11174" xr:uid="{00000000-0005-0000-0000-000050060000}"/>
    <cellStyle name="20% - Акцент6 2 3 25" xfId="12085" xr:uid="{00000000-0005-0000-0000-000051060000}"/>
    <cellStyle name="20% - Акцент6 2 3 3" xfId="9840" xr:uid="{00000000-0005-0000-0000-000052060000}"/>
    <cellStyle name="20% - Акцент6 2 3 4" xfId="10518" xr:uid="{00000000-0005-0000-0000-000053060000}"/>
    <cellStyle name="20% - Акцент6 2 3 5" xfId="10854" xr:uid="{00000000-0005-0000-0000-000054060000}"/>
    <cellStyle name="20% - Акцент6 2 3 6" xfId="10579" xr:uid="{00000000-0005-0000-0000-000055060000}"/>
    <cellStyle name="20% - Акцент6 2 3 7" xfId="10795" xr:uid="{00000000-0005-0000-0000-000056060000}"/>
    <cellStyle name="20% - Акцент6 2 3 8" xfId="10461" xr:uid="{00000000-0005-0000-0000-000057060000}"/>
    <cellStyle name="20% - Акцент6 2 3 9" xfId="11010" xr:uid="{00000000-0005-0000-0000-000058060000}"/>
    <cellStyle name="20% - Акцент6 2 30" xfId="12184" xr:uid="{00000000-0005-0000-0000-000059060000}"/>
    <cellStyle name="20% - Акцент6 2 31" xfId="12212" xr:uid="{00000000-0005-0000-0000-00005A060000}"/>
    <cellStyle name="20% - Акцент6 2 32" xfId="12232" xr:uid="{00000000-0005-0000-0000-00005B060000}"/>
    <cellStyle name="20% - Акцент6 2 33" xfId="12242" xr:uid="{00000000-0005-0000-0000-00005C060000}"/>
    <cellStyle name="20% - Акцент6 2 34" xfId="708" xr:uid="{00000000-0005-0000-0000-00005D060000}"/>
    <cellStyle name="20% - Акцент6 2 4" xfId="800" xr:uid="{00000000-0005-0000-0000-00005E060000}"/>
    <cellStyle name="20% — акцент6 2 4" xfId="9421" xr:uid="{00000000-0005-0000-0000-00005F060000}"/>
    <cellStyle name="20% - Акцент6 2 4 10" xfId="10659" xr:uid="{00000000-0005-0000-0000-000060060000}"/>
    <cellStyle name="20% - Акцент6 2 4 11" xfId="11042" xr:uid="{00000000-0005-0000-0000-000061060000}"/>
    <cellStyle name="20% - Акцент6 2 4 12" xfId="10680" xr:uid="{00000000-0005-0000-0000-000062060000}"/>
    <cellStyle name="20% - Акцент6 2 4 13" xfId="10493" xr:uid="{00000000-0005-0000-0000-000063060000}"/>
    <cellStyle name="20% - Акцент6 2 4 14" xfId="10882" xr:uid="{00000000-0005-0000-0000-000064060000}"/>
    <cellStyle name="20% - Акцент6 2 4 15" xfId="10558" xr:uid="{00000000-0005-0000-0000-000065060000}"/>
    <cellStyle name="20% - Акцент6 2 4 16" xfId="10822" xr:uid="{00000000-0005-0000-0000-000066060000}"/>
    <cellStyle name="20% - Акцент6 2 4 17" xfId="11141" xr:uid="{00000000-0005-0000-0000-000067060000}"/>
    <cellStyle name="20% - Акцент6 2 4 18" xfId="11663" xr:uid="{00000000-0005-0000-0000-000068060000}"/>
    <cellStyle name="20% - Акцент6 2 4 19" xfId="12007" xr:uid="{00000000-0005-0000-0000-000069060000}"/>
    <cellStyle name="20% - Акцент6 2 4 2" xfId="5658" xr:uid="{00000000-0005-0000-0000-00006A060000}"/>
    <cellStyle name="20% - Акцент6 2 4 2 2" xfId="11740" xr:uid="{00000000-0005-0000-0000-00006B060000}"/>
    <cellStyle name="20% - Акцент6 2 4 20" xfId="11964" xr:uid="{00000000-0005-0000-0000-00006C060000}"/>
    <cellStyle name="20% - Акцент6 2 4 21" xfId="12057" xr:uid="{00000000-0005-0000-0000-00006D060000}"/>
    <cellStyle name="20% - Акцент6 2 4 22" xfId="11667" xr:uid="{00000000-0005-0000-0000-00006E060000}"/>
    <cellStyle name="20% - Акцент6 2 4 23" xfId="11772" xr:uid="{00000000-0005-0000-0000-00006F060000}"/>
    <cellStyle name="20% - Акцент6 2 4 24" xfId="11998" xr:uid="{00000000-0005-0000-0000-000070060000}"/>
    <cellStyle name="20% - Акцент6 2 4 25" xfId="12068" xr:uid="{00000000-0005-0000-0000-000071060000}"/>
    <cellStyle name="20% - Акцент6 2 4 3" xfId="9836" xr:uid="{00000000-0005-0000-0000-000072060000}"/>
    <cellStyle name="20% - Акцент6 2 4 4" xfId="10514" xr:uid="{00000000-0005-0000-0000-000073060000}"/>
    <cellStyle name="20% - Акцент6 2 4 5" xfId="10857" xr:uid="{00000000-0005-0000-0000-000074060000}"/>
    <cellStyle name="20% - Акцент6 2 4 6" xfId="10576" xr:uid="{00000000-0005-0000-0000-000075060000}"/>
    <cellStyle name="20% - Акцент6 2 4 7" xfId="11065" xr:uid="{00000000-0005-0000-0000-000076060000}"/>
    <cellStyle name="20% - Акцент6 2 4 8" xfId="10979" xr:uid="{00000000-0005-0000-0000-000077060000}"/>
    <cellStyle name="20% - Акцент6 2 4 9" xfId="10748" xr:uid="{00000000-0005-0000-0000-000078060000}"/>
    <cellStyle name="20% - Акцент6 2 5" xfId="5688" xr:uid="{00000000-0005-0000-0000-000079060000}"/>
    <cellStyle name="20% - Акцент6 2 6" xfId="5657" xr:uid="{00000000-0005-0000-0000-00007A060000}"/>
    <cellStyle name="20% - Акцент6 2 7" xfId="2157" xr:uid="{00000000-0005-0000-0000-00007B060000}"/>
    <cellStyle name="20% - Акцент6 2 8" xfId="8927" xr:uid="{00000000-0005-0000-0000-00007C060000}"/>
    <cellStyle name="20% - Акцент6 2 9" xfId="8916" xr:uid="{00000000-0005-0000-0000-00007D060000}"/>
    <cellStyle name="20% - Акцент6 2_T47" xfId="9841" xr:uid="{00000000-0005-0000-0000-00007E060000}"/>
    <cellStyle name="20% - Акцент6 20" xfId="1114" xr:uid="{00000000-0005-0000-0000-00007F060000}"/>
    <cellStyle name="20% - Акцент6 20 2" xfId="1466" xr:uid="{00000000-0005-0000-0000-000080060000}"/>
    <cellStyle name="20% - Акцент6 20 3" xfId="3008" xr:uid="{00000000-0005-0000-0000-000081060000}"/>
    <cellStyle name="20% - Акцент6 21" xfId="1127" xr:uid="{00000000-0005-0000-0000-000082060000}"/>
    <cellStyle name="20% - Акцент6 21 2" xfId="1479" xr:uid="{00000000-0005-0000-0000-000083060000}"/>
    <cellStyle name="20% - Акцент6 21 3" xfId="3009" xr:uid="{00000000-0005-0000-0000-000084060000}"/>
    <cellStyle name="20% - Акцент6 22" xfId="1140" xr:uid="{00000000-0005-0000-0000-000085060000}"/>
    <cellStyle name="20% - Акцент6 22 2" xfId="3010" xr:uid="{00000000-0005-0000-0000-000086060000}"/>
    <cellStyle name="20% - Акцент6 23" xfId="1154" xr:uid="{00000000-0005-0000-0000-000087060000}"/>
    <cellStyle name="20% - Акцент6 23 2" xfId="1707" xr:uid="{00000000-0005-0000-0000-000088060000}"/>
    <cellStyle name="20% - Акцент6 24" xfId="1492" xr:uid="{00000000-0005-0000-0000-000089060000}"/>
    <cellStyle name="20% - Акцент6 24 2" xfId="3351" xr:uid="{00000000-0005-0000-0000-00008A060000}"/>
    <cellStyle name="20% - Акцент6 25" xfId="1505" xr:uid="{00000000-0005-0000-0000-00008B060000}"/>
    <cellStyle name="20% - Акцент6 25 2" xfId="3402" xr:uid="{00000000-0005-0000-0000-00008C060000}"/>
    <cellStyle name="20% - Акцент6 26" xfId="1518" xr:uid="{00000000-0005-0000-0000-00008D060000}"/>
    <cellStyle name="20% - Акцент6 26 2" xfId="3506" xr:uid="{00000000-0005-0000-0000-00008E060000}"/>
    <cellStyle name="20% - Акцент6 27" xfId="1531" xr:uid="{00000000-0005-0000-0000-00008F060000}"/>
    <cellStyle name="20% - Акцент6 27 2" xfId="3538" xr:uid="{00000000-0005-0000-0000-000090060000}"/>
    <cellStyle name="20% - Акцент6 28" xfId="1544" xr:uid="{00000000-0005-0000-0000-000091060000}"/>
    <cellStyle name="20% - Акцент6 28 2" xfId="3579" xr:uid="{00000000-0005-0000-0000-000092060000}"/>
    <cellStyle name="20% - Акцент6 29" xfId="1557" xr:uid="{00000000-0005-0000-0000-000093060000}"/>
    <cellStyle name="20% - Акцент6 29 2" xfId="3574" xr:uid="{00000000-0005-0000-0000-000094060000}"/>
    <cellStyle name="20% - Акцент6 3" xfId="814" xr:uid="{00000000-0005-0000-0000-000095060000}"/>
    <cellStyle name="20% — акцент6 3" xfId="8929" xr:uid="{00000000-0005-0000-0000-000096060000}"/>
    <cellStyle name="20% - Акцент6 3 10" xfId="10630" xr:uid="{00000000-0005-0000-0000-000097060000}"/>
    <cellStyle name="20% - Акцент6 3 11" xfId="10746" xr:uid="{00000000-0005-0000-0000-000098060000}"/>
    <cellStyle name="20% - Акцент6 3 12" xfId="11106" xr:uid="{00000000-0005-0000-0000-000099060000}"/>
    <cellStyle name="20% - Акцент6 3 13" xfId="11165" xr:uid="{00000000-0005-0000-0000-00009A060000}"/>
    <cellStyle name="20% - Акцент6 3 14" xfId="11229" xr:uid="{00000000-0005-0000-0000-00009B060000}"/>
    <cellStyle name="20% - Акцент6 3 15" xfId="11288" xr:uid="{00000000-0005-0000-0000-00009C060000}"/>
    <cellStyle name="20% - Акцент6 3 16" xfId="11344" xr:uid="{00000000-0005-0000-0000-00009D060000}"/>
    <cellStyle name="20% - Акцент6 3 17" xfId="11397" xr:uid="{00000000-0005-0000-0000-00009E060000}"/>
    <cellStyle name="20% - Акцент6 3 18" xfId="11447" xr:uid="{00000000-0005-0000-0000-00009F060000}"/>
    <cellStyle name="20% - Акцент6 3 19" xfId="11499" xr:uid="{00000000-0005-0000-0000-0000A0060000}"/>
    <cellStyle name="20% - Акцент6 3 2" xfId="919" xr:uid="{00000000-0005-0000-0000-0000A1060000}"/>
    <cellStyle name="20% - Акцент6 3 2 2" xfId="1271" xr:uid="{00000000-0005-0000-0000-0000A2060000}"/>
    <cellStyle name="20% - Акцент6 3 20" xfId="11203" xr:uid="{00000000-0005-0000-0000-0000A3060000}"/>
    <cellStyle name="20% - Акцент6 3 21" xfId="10601" xr:uid="{00000000-0005-0000-0000-0000A4060000}"/>
    <cellStyle name="20% - Акцент6 3 22" xfId="10589" xr:uid="{00000000-0005-0000-0000-0000A5060000}"/>
    <cellStyle name="20% - Акцент6 3 23" xfId="11597" xr:uid="{00000000-0005-0000-0000-0000A6060000}"/>
    <cellStyle name="20% - Акцент6 3 24" xfId="10740" xr:uid="{00000000-0005-0000-0000-0000A7060000}"/>
    <cellStyle name="20% - Акцент6 3 25" xfId="11685" xr:uid="{00000000-0005-0000-0000-0000A8060000}"/>
    <cellStyle name="20% - Акцент6 3 26" xfId="10943" xr:uid="{00000000-0005-0000-0000-0000A9060000}"/>
    <cellStyle name="20% - Акцент6 3 27" xfId="11671" xr:uid="{00000000-0005-0000-0000-0000AA060000}"/>
    <cellStyle name="20% - Акцент6 3 3" xfId="1180" xr:uid="{00000000-0005-0000-0000-0000AB060000}"/>
    <cellStyle name="20% - Акцент6 3 4" xfId="2463" xr:uid="{00000000-0005-0000-0000-0000AC060000}"/>
    <cellStyle name="20% - Акцент6 3 5" xfId="9842" xr:uid="{00000000-0005-0000-0000-0000AD060000}"/>
    <cellStyle name="20% - Акцент6 3 6" xfId="10520" xr:uid="{00000000-0005-0000-0000-0000AE060000}"/>
    <cellStyle name="20% - Акцент6 3 7" xfId="10852" xr:uid="{00000000-0005-0000-0000-0000AF060000}"/>
    <cellStyle name="20% - Акцент6 3 8" xfId="10580" xr:uid="{00000000-0005-0000-0000-0000B0060000}"/>
    <cellStyle name="20% - Акцент6 3 9" xfId="9680" xr:uid="{00000000-0005-0000-0000-0000B1060000}"/>
    <cellStyle name="20% - Акцент6 30" xfId="1570" xr:uid="{00000000-0005-0000-0000-0000B2060000}"/>
    <cellStyle name="20% - Акцент6 30 2" xfId="3554" xr:uid="{00000000-0005-0000-0000-0000B3060000}"/>
    <cellStyle name="20% - Акцент6 31" xfId="1583" xr:uid="{00000000-0005-0000-0000-0000B4060000}"/>
    <cellStyle name="20% - Акцент6 31 2" xfId="3531" xr:uid="{00000000-0005-0000-0000-0000B5060000}"/>
    <cellStyle name="20% - Акцент6 32" xfId="1596" xr:uid="{00000000-0005-0000-0000-0000B6060000}"/>
    <cellStyle name="20% - Акцент6 32 2" xfId="3600" xr:uid="{00000000-0005-0000-0000-0000B7060000}"/>
    <cellStyle name="20% - Акцент6 33" xfId="1609" xr:uid="{00000000-0005-0000-0000-0000B8060000}"/>
    <cellStyle name="20% - Акцент6 33 2" xfId="3458" xr:uid="{00000000-0005-0000-0000-0000B9060000}"/>
    <cellStyle name="20% - Акцент6 34" xfId="1622" xr:uid="{00000000-0005-0000-0000-0000BA060000}"/>
    <cellStyle name="20% - Акцент6 34 2" xfId="3643" xr:uid="{00000000-0005-0000-0000-0000BB060000}"/>
    <cellStyle name="20% - Акцент6 35" xfId="1635" xr:uid="{00000000-0005-0000-0000-0000BC060000}"/>
    <cellStyle name="20% - Акцент6 35 2" xfId="3769" xr:uid="{00000000-0005-0000-0000-0000BD060000}"/>
    <cellStyle name="20% - Акцент6 36" xfId="1670" xr:uid="{00000000-0005-0000-0000-0000BE060000}"/>
    <cellStyle name="20% - Акцент6 37" xfId="4088" xr:uid="{00000000-0005-0000-0000-0000BF060000}"/>
    <cellStyle name="20% - Акцент6 38" xfId="4131" xr:uid="{00000000-0005-0000-0000-0000C0060000}"/>
    <cellStyle name="20% - Акцент6 39" xfId="4661" xr:uid="{00000000-0005-0000-0000-0000C1060000}"/>
    <cellStyle name="20% - Акцент6 4" xfId="827" xr:uid="{00000000-0005-0000-0000-0000C2060000}"/>
    <cellStyle name="20% — акцент6 4" xfId="2170" xr:uid="{00000000-0005-0000-0000-0000C3060000}"/>
    <cellStyle name="20% - Акцент6 4 10" xfId="11265" xr:uid="{00000000-0005-0000-0000-0000C4060000}"/>
    <cellStyle name="20% - Акцент6 4 11" xfId="11326" xr:uid="{00000000-0005-0000-0000-0000C5060000}"/>
    <cellStyle name="20% - Акцент6 4 12" xfId="11377" xr:uid="{00000000-0005-0000-0000-0000C6060000}"/>
    <cellStyle name="20% - Акцент6 4 13" xfId="11428" xr:uid="{00000000-0005-0000-0000-0000C7060000}"/>
    <cellStyle name="20% - Акцент6 4 14" xfId="11478" xr:uid="{00000000-0005-0000-0000-0000C8060000}"/>
    <cellStyle name="20% - Акцент6 4 15" xfId="11534" xr:uid="{00000000-0005-0000-0000-0000C9060000}"/>
    <cellStyle name="20% - Акцент6 4 16" xfId="11586" xr:uid="{00000000-0005-0000-0000-0000CA060000}"/>
    <cellStyle name="20% - Акцент6 4 17" xfId="11638" xr:uid="{00000000-0005-0000-0000-0000CB060000}"/>
    <cellStyle name="20% - Акцент6 4 18" xfId="11673" xr:uid="{00000000-0005-0000-0000-0000CC060000}"/>
    <cellStyle name="20% - Акцент6 4 19" xfId="11702" xr:uid="{00000000-0005-0000-0000-0000CD060000}"/>
    <cellStyle name="20% - Акцент6 4 2" xfId="932" xr:uid="{00000000-0005-0000-0000-0000CE060000}"/>
    <cellStyle name="20% - Акцент6 4 2 2" xfId="1284" xr:uid="{00000000-0005-0000-0000-0000CF060000}"/>
    <cellStyle name="20% - Акцент6 4 20" xfId="10149" xr:uid="{00000000-0005-0000-0000-0000D0060000}"/>
    <cellStyle name="20% - Акцент6 4 21" xfId="12030" xr:uid="{00000000-0005-0000-0000-0000D1060000}"/>
    <cellStyle name="20% - Акцент6 4 22" xfId="11486" xr:uid="{00000000-0005-0000-0000-0000D2060000}"/>
    <cellStyle name="20% - Акцент6 4 23" xfId="12088" xr:uid="{00000000-0005-0000-0000-0000D3060000}"/>
    <cellStyle name="20% - Акцент6 4 24" xfId="12122" xr:uid="{00000000-0005-0000-0000-0000D4060000}"/>
    <cellStyle name="20% - Акцент6 4 25" xfId="12154" xr:uid="{00000000-0005-0000-0000-0000D5060000}"/>
    <cellStyle name="20% - Акцент6 4 26" xfId="12183" xr:uid="{00000000-0005-0000-0000-0000D6060000}"/>
    <cellStyle name="20% - Акцент6 4 27" xfId="12211" xr:uid="{00000000-0005-0000-0000-0000D7060000}"/>
    <cellStyle name="20% - Акцент6 4 3" xfId="1193" xr:uid="{00000000-0005-0000-0000-0000D8060000}"/>
    <cellStyle name="20% - Акцент6 4 4" xfId="2487" xr:uid="{00000000-0005-0000-0000-0000D9060000}"/>
    <cellStyle name="20% - Акцент6 4 5" xfId="10430" xr:uid="{00000000-0005-0000-0000-0000DA060000}"/>
    <cellStyle name="20% - Акцент6 4 6" xfId="11022" xr:uid="{00000000-0005-0000-0000-0000DB060000}"/>
    <cellStyle name="20% - Акцент6 4 7" xfId="11081" xr:uid="{00000000-0005-0000-0000-0000DC060000}"/>
    <cellStyle name="20% - Акцент6 4 8" xfId="11144" xr:uid="{00000000-0005-0000-0000-0000DD060000}"/>
    <cellStyle name="20% - Акцент6 4 9" xfId="11206" xr:uid="{00000000-0005-0000-0000-0000DE060000}"/>
    <cellStyle name="20% - Акцент6 40" xfId="2398" xr:uid="{00000000-0005-0000-0000-0000DF060000}"/>
    <cellStyle name="20% - Акцент6 41" xfId="8933" xr:uid="{00000000-0005-0000-0000-0000E0060000}"/>
    <cellStyle name="20% - Акцент6 42" xfId="8934" xr:uid="{00000000-0005-0000-0000-0000E1060000}"/>
    <cellStyle name="20% - Акцент6 43" xfId="8935" xr:uid="{00000000-0005-0000-0000-0000E2060000}"/>
    <cellStyle name="20% - Акцент6 44" xfId="8936" xr:uid="{00000000-0005-0000-0000-0000E3060000}"/>
    <cellStyle name="20% - Акцент6 45" xfId="8937" xr:uid="{00000000-0005-0000-0000-0000E4060000}"/>
    <cellStyle name="20% - Акцент6 46" xfId="8938" xr:uid="{00000000-0005-0000-0000-0000E5060000}"/>
    <cellStyle name="20% - Акцент6 47" xfId="8939" xr:uid="{00000000-0005-0000-0000-0000E6060000}"/>
    <cellStyle name="20% - Акцент6 48" xfId="8940" xr:uid="{00000000-0005-0000-0000-0000E7060000}"/>
    <cellStyle name="20% - Акцент6 5" xfId="840" xr:uid="{00000000-0005-0000-0000-0000E8060000}"/>
    <cellStyle name="20% - Акцент6 5 2" xfId="945" xr:uid="{00000000-0005-0000-0000-0000E9060000}"/>
    <cellStyle name="20% - Акцент6 5 2 2" xfId="1297" xr:uid="{00000000-0005-0000-0000-0000EA060000}"/>
    <cellStyle name="20% - Акцент6 5 3" xfId="1206" xr:uid="{00000000-0005-0000-0000-0000EB060000}"/>
    <cellStyle name="20% - Акцент6 5 4" xfId="2491" xr:uid="{00000000-0005-0000-0000-0000EC060000}"/>
    <cellStyle name="20% - Акцент6 6" xfId="853" xr:uid="{00000000-0005-0000-0000-0000ED060000}"/>
    <cellStyle name="20% - Акцент6 6 2" xfId="958" xr:uid="{00000000-0005-0000-0000-0000EE060000}"/>
    <cellStyle name="20% - Акцент6 6 2 2" xfId="1310" xr:uid="{00000000-0005-0000-0000-0000EF060000}"/>
    <cellStyle name="20% - Акцент6 6 3" xfId="1219" xr:uid="{00000000-0005-0000-0000-0000F0060000}"/>
    <cellStyle name="20% - Акцент6 6 4" xfId="2498" xr:uid="{00000000-0005-0000-0000-0000F1060000}"/>
    <cellStyle name="20% - Акцент6 7" xfId="866" xr:uid="{00000000-0005-0000-0000-0000F2060000}"/>
    <cellStyle name="20% - Акцент6 7 2" xfId="971" xr:uid="{00000000-0005-0000-0000-0000F3060000}"/>
    <cellStyle name="20% - Акцент6 7 2 2" xfId="1323" xr:uid="{00000000-0005-0000-0000-0000F4060000}"/>
    <cellStyle name="20% - Акцент6 7 3" xfId="1232" xr:uid="{00000000-0005-0000-0000-0000F5060000}"/>
    <cellStyle name="20% - Акцент6 7 4" xfId="2562" xr:uid="{00000000-0005-0000-0000-0000F6060000}"/>
    <cellStyle name="20% - Акцент6 8" xfId="879" xr:uid="{00000000-0005-0000-0000-0000F7060000}"/>
    <cellStyle name="20% - Акцент6 8 2" xfId="1245" xr:uid="{00000000-0005-0000-0000-0000F8060000}"/>
    <cellStyle name="20% - Акцент6 8 3" xfId="2581" xr:uid="{00000000-0005-0000-0000-0000F9060000}"/>
    <cellStyle name="20% - Акцент6 9" xfId="893" xr:uid="{00000000-0005-0000-0000-0000FA060000}"/>
    <cellStyle name="20% - Акцент6 9 2" xfId="1694" xr:uid="{00000000-0005-0000-0000-0000FB060000}"/>
    <cellStyle name="3.2_Calc_Index" xfId="10446" xr:uid="{00000000-0005-0000-0000-0000FC060000}"/>
    <cellStyle name="40% - Accent1" xfId="566" builtinId="31" customBuiltin="1"/>
    <cellStyle name="40% - Accent1 2" xfId="22" xr:uid="{00000000-0005-0000-0000-0000FE060000}"/>
    <cellStyle name="40% - Accent1 2 2" xfId="229" xr:uid="{00000000-0005-0000-0000-0000FF060000}"/>
    <cellStyle name="40% - Accent1 2 2 2" xfId="9843" xr:uid="{00000000-0005-0000-0000-000000070000}"/>
    <cellStyle name="40% - Accent1 2 3" xfId="9459" xr:uid="{00000000-0005-0000-0000-000001070000}"/>
    <cellStyle name="40% - Accent1 3" xfId="9844" xr:uid="{00000000-0005-0000-0000-000002070000}"/>
    <cellStyle name="40% - Accent1 4" xfId="10393" xr:uid="{00000000-0005-0000-0000-000003070000}"/>
    <cellStyle name="40% - Accent1 5" xfId="12202" xr:uid="{00000000-0005-0000-0000-000004070000}"/>
    <cellStyle name="40% - Accent1 6" xfId="676" xr:uid="{00000000-0005-0000-0000-000005070000}"/>
    <cellStyle name="40% - Accent2" xfId="570" builtinId="35" customBuiltin="1"/>
    <cellStyle name="40% - Accent2 2" xfId="23" xr:uid="{00000000-0005-0000-0000-000007070000}"/>
    <cellStyle name="40% - Accent2 2 2" xfId="230" xr:uid="{00000000-0005-0000-0000-000008070000}"/>
    <cellStyle name="40% - Accent2 2 2 2" xfId="9845" xr:uid="{00000000-0005-0000-0000-000009070000}"/>
    <cellStyle name="40% - Accent2 2 3" xfId="9463" xr:uid="{00000000-0005-0000-0000-00000A070000}"/>
    <cellStyle name="40% - Accent2 3" xfId="9846" xr:uid="{00000000-0005-0000-0000-00000B070000}"/>
    <cellStyle name="40% - Accent2 4" xfId="10397" xr:uid="{00000000-0005-0000-0000-00000C070000}"/>
    <cellStyle name="40% - Accent2 5" xfId="12138" xr:uid="{00000000-0005-0000-0000-00000D070000}"/>
    <cellStyle name="40% - Accent2 6" xfId="680" xr:uid="{00000000-0005-0000-0000-00000E070000}"/>
    <cellStyle name="40% - Accent3" xfId="574" builtinId="39" customBuiltin="1"/>
    <cellStyle name="40% - Accent3 2" xfId="24" xr:uid="{00000000-0005-0000-0000-000010070000}"/>
    <cellStyle name="40% - Accent3 2 2" xfId="231" xr:uid="{00000000-0005-0000-0000-000011070000}"/>
    <cellStyle name="40% - Accent3 2 2 2" xfId="9847" xr:uid="{00000000-0005-0000-0000-000012070000}"/>
    <cellStyle name="40% - Accent3 2 3" xfId="9467" xr:uid="{00000000-0005-0000-0000-000013070000}"/>
    <cellStyle name="40% - Accent3 3" xfId="9848" xr:uid="{00000000-0005-0000-0000-000014070000}"/>
    <cellStyle name="40% - Accent3 4" xfId="10401" xr:uid="{00000000-0005-0000-0000-000015070000}"/>
    <cellStyle name="40% - Accent3 5" xfId="12229" xr:uid="{00000000-0005-0000-0000-000016070000}"/>
    <cellStyle name="40% - Accent3 6" xfId="684" xr:uid="{00000000-0005-0000-0000-000017070000}"/>
    <cellStyle name="40% - Accent4" xfId="578" builtinId="43" customBuiltin="1"/>
    <cellStyle name="40% - Accent4 2" xfId="25" xr:uid="{00000000-0005-0000-0000-000019070000}"/>
    <cellStyle name="40% - Accent4 2 2" xfId="232" xr:uid="{00000000-0005-0000-0000-00001A070000}"/>
    <cellStyle name="40% - Accent4 2 2 2" xfId="9849" xr:uid="{00000000-0005-0000-0000-00001B070000}"/>
    <cellStyle name="40% - Accent4 2 3" xfId="9471" xr:uid="{00000000-0005-0000-0000-00001C070000}"/>
    <cellStyle name="40% - Accent4 3" xfId="9850" xr:uid="{00000000-0005-0000-0000-00001D070000}"/>
    <cellStyle name="40% - Accent4 4" xfId="10405" xr:uid="{00000000-0005-0000-0000-00001E070000}"/>
    <cellStyle name="40% - Accent4 5" xfId="12135" xr:uid="{00000000-0005-0000-0000-00001F070000}"/>
    <cellStyle name="40% - Accent4 6" xfId="688" xr:uid="{00000000-0005-0000-0000-000020070000}"/>
    <cellStyle name="40% - Accent5" xfId="582" builtinId="47" customBuiltin="1"/>
    <cellStyle name="40% - Accent5 2" xfId="26" xr:uid="{00000000-0005-0000-0000-000022070000}"/>
    <cellStyle name="40% - Accent5 2 2" xfId="233" xr:uid="{00000000-0005-0000-0000-000023070000}"/>
    <cellStyle name="40% - Accent5 2 2 2" xfId="9851" xr:uid="{00000000-0005-0000-0000-000024070000}"/>
    <cellStyle name="40% - Accent5 2 3" xfId="9475" xr:uid="{00000000-0005-0000-0000-000025070000}"/>
    <cellStyle name="40% - Accent5 3" xfId="9852" xr:uid="{00000000-0005-0000-0000-000026070000}"/>
    <cellStyle name="40% - Accent5 4" xfId="10409" xr:uid="{00000000-0005-0000-0000-000027070000}"/>
    <cellStyle name="40% - Accent5 5" xfId="12204" xr:uid="{00000000-0005-0000-0000-000028070000}"/>
    <cellStyle name="40% - Accent5 6" xfId="692" xr:uid="{00000000-0005-0000-0000-000029070000}"/>
    <cellStyle name="40% - Accent6" xfId="586" builtinId="51" customBuiltin="1"/>
    <cellStyle name="40% - Accent6 2" xfId="27" xr:uid="{00000000-0005-0000-0000-00002B070000}"/>
    <cellStyle name="40% - Accent6 2 2" xfId="234" xr:uid="{00000000-0005-0000-0000-00002C070000}"/>
    <cellStyle name="40% - Accent6 2 2 2" xfId="9853" xr:uid="{00000000-0005-0000-0000-00002D070000}"/>
    <cellStyle name="40% - Accent6 2 3" xfId="9479" xr:uid="{00000000-0005-0000-0000-00002E070000}"/>
    <cellStyle name="40% - Accent6 3" xfId="9854" xr:uid="{00000000-0005-0000-0000-00002F070000}"/>
    <cellStyle name="40% - Accent6 4" xfId="10413" xr:uid="{00000000-0005-0000-0000-000030070000}"/>
    <cellStyle name="40% - Accent6 5" xfId="12205" xr:uid="{00000000-0005-0000-0000-000031070000}"/>
    <cellStyle name="40% - Accent6 6" xfId="696" xr:uid="{00000000-0005-0000-0000-000032070000}"/>
    <cellStyle name="40% - Акцент1 10" xfId="975" xr:uid="{00000000-0005-0000-0000-000033070000}"/>
    <cellStyle name="40% - Акцент1 10 2" xfId="1327" xr:uid="{00000000-0005-0000-0000-000034070000}"/>
    <cellStyle name="40% - Акцент1 10 2 2" xfId="8941" xr:uid="{00000000-0005-0000-0000-000035070000}"/>
    <cellStyle name="40% - Акцент1 10 3" xfId="2640" xr:uid="{00000000-0005-0000-0000-000036070000}"/>
    <cellStyle name="40% - Акцент1 11" xfId="988" xr:uid="{00000000-0005-0000-0000-000037070000}"/>
    <cellStyle name="40% - Акцент1 11 2" xfId="1340" xr:uid="{00000000-0005-0000-0000-000038070000}"/>
    <cellStyle name="40% - Акцент1 11 2 2" xfId="8942" xr:uid="{00000000-0005-0000-0000-000039070000}"/>
    <cellStyle name="40% - Акцент1 11 3" xfId="2781" xr:uid="{00000000-0005-0000-0000-00003A070000}"/>
    <cellStyle name="40% - Акцент1 12" xfId="1001" xr:uid="{00000000-0005-0000-0000-00003B070000}"/>
    <cellStyle name="40% - Акцент1 12 2" xfId="1353" xr:uid="{00000000-0005-0000-0000-00003C070000}"/>
    <cellStyle name="40% - Акцент1 12 2 2" xfId="8943" xr:uid="{00000000-0005-0000-0000-00003D070000}"/>
    <cellStyle name="40% - Акцент1 12 3" xfId="2782" xr:uid="{00000000-0005-0000-0000-00003E070000}"/>
    <cellStyle name="40% - Акцент1 13" xfId="1014" xr:uid="{00000000-0005-0000-0000-00003F070000}"/>
    <cellStyle name="40% - Акцент1 13 2" xfId="1366" xr:uid="{00000000-0005-0000-0000-000040070000}"/>
    <cellStyle name="40% - Акцент1 13 2 2" xfId="8944" xr:uid="{00000000-0005-0000-0000-000041070000}"/>
    <cellStyle name="40% - Акцент1 13 3" xfId="2783" xr:uid="{00000000-0005-0000-0000-000042070000}"/>
    <cellStyle name="40% - Акцент1 14" xfId="1027" xr:uid="{00000000-0005-0000-0000-000043070000}"/>
    <cellStyle name="40% - Акцент1 14 2" xfId="1379" xr:uid="{00000000-0005-0000-0000-000044070000}"/>
    <cellStyle name="40% - Акцент1 14 2 2" xfId="8945" xr:uid="{00000000-0005-0000-0000-000045070000}"/>
    <cellStyle name="40% - Акцент1 14 3" xfId="2784" xr:uid="{00000000-0005-0000-0000-000046070000}"/>
    <cellStyle name="40% - Акцент1 15" xfId="1040" xr:uid="{00000000-0005-0000-0000-000047070000}"/>
    <cellStyle name="40% - Акцент1 15 2" xfId="1392" xr:uid="{00000000-0005-0000-0000-000048070000}"/>
    <cellStyle name="40% - Акцент1 15 2 2" xfId="8946" xr:uid="{00000000-0005-0000-0000-000049070000}"/>
    <cellStyle name="40% - Акцент1 15 3" xfId="3011" xr:uid="{00000000-0005-0000-0000-00004A070000}"/>
    <cellStyle name="40% - Акцент1 16" xfId="1053" xr:uid="{00000000-0005-0000-0000-00004B070000}"/>
    <cellStyle name="40% - Акцент1 16 2" xfId="1405" xr:uid="{00000000-0005-0000-0000-00004C070000}"/>
    <cellStyle name="40% - Акцент1 16 2 2" xfId="8947" xr:uid="{00000000-0005-0000-0000-00004D070000}"/>
    <cellStyle name="40% - Акцент1 16 3" xfId="3012" xr:uid="{00000000-0005-0000-0000-00004E070000}"/>
    <cellStyle name="40% - Акцент1 17" xfId="1066" xr:uid="{00000000-0005-0000-0000-00004F070000}"/>
    <cellStyle name="40% - Акцент1 17 2" xfId="1418" xr:uid="{00000000-0005-0000-0000-000050070000}"/>
    <cellStyle name="40% - Акцент1 17 2 2" xfId="8949" xr:uid="{00000000-0005-0000-0000-000051070000}"/>
    <cellStyle name="40% - Акцент1 17 3" xfId="3013" xr:uid="{00000000-0005-0000-0000-000052070000}"/>
    <cellStyle name="40% - Акцент1 18" xfId="1079" xr:uid="{00000000-0005-0000-0000-000053070000}"/>
    <cellStyle name="40% - Акцент1 18 2" xfId="1431" xr:uid="{00000000-0005-0000-0000-000054070000}"/>
    <cellStyle name="40% - Акцент1 18 2 2" xfId="8950" xr:uid="{00000000-0005-0000-0000-000055070000}"/>
    <cellStyle name="40% - Акцент1 18 3" xfId="3014" xr:uid="{00000000-0005-0000-0000-000056070000}"/>
    <cellStyle name="40% - Акцент1 19" xfId="1092" xr:uid="{00000000-0005-0000-0000-000057070000}"/>
    <cellStyle name="40% - Акцент1 19 2" xfId="1444" xr:uid="{00000000-0005-0000-0000-000058070000}"/>
    <cellStyle name="40% - Акцент1 19 3" xfId="3015" xr:uid="{00000000-0005-0000-0000-000059070000}"/>
    <cellStyle name="40% - Акцент1 2" xfId="178" xr:uid="{00000000-0005-0000-0000-00005A070000}"/>
    <cellStyle name="40% — акцент1 2" xfId="2173" xr:uid="{00000000-0005-0000-0000-00005B070000}"/>
    <cellStyle name="40% - Акцент1 2 10" xfId="9420" xr:uid="{00000000-0005-0000-0000-00005C070000}"/>
    <cellStyle name="40% - Акцент1 2 11" xfId="9689" xr:uid="{00000000-0005-0000-0000-00005D070000}"/>
    <cellStyle name="40% - Акцент1 2 12" xfId="9751" xr:uid="{00000000-0005-0000-0000-00005E070000}"/>
    <cellStyle name="40% - Акцент1 2 13" xfId="10968" xr:uid="{00000000-0005-0000-0000-00005F070000}"/>
    <cellStyle name="40% - Акцент1 2 14" xfId="10454" xr:uid="{00000000-0005-0000-0000-000060070000}"/>
    <cellStyle name="40% - Акцент1 2 15" xfId="11057" xr:uid="{00000000-0005-0000-0000-000061070000}"/>
    <cellStyle name="40% - Акцент1 2 16" xfId="10523" xr:uid="{00000000-0005-0000-0000-000062070000}"/>
    <cellStyle name="40% - Акцент1 2 17" xfId="11050" xr:uid="{00000000-0005-0000-0000-000063070000}"/>
    <cellStyle name="40% - Акцент1 2 18" xfId="10582" xr:uid="{00000000-0005-0000-0000-000064070000}"/>
    <cellStyle name="40% - Акцент1 2 19" xfId="10791" xr:uid="{00000000-0005-0000-0000-000065070000}"/>
    <cellStyle name="40% - Акцент1 2 2" xfId="897" xr:uid="{00000000-0005-0000-0000-000066070000}"/>
    <cellStyle name="40% — акцент1 2 2" xfId="8952" xr:uid="{00000000-0005-0000-0000-000067070000}"/>
    <cellStyle name="40% - Акцент1 2 2 10" xfId="10967" xr:uid="{00000000-0005-0000-0000-000068070000}"/>
    <cellStyle name="40% - Акцент1 2 2 11" xfId="9806" xr:uid="{00000000-0005-0000-0000-000069070000}"/>
    <cellStyle name="40% - Акцент1 2 2 12" xfId="10908" xr:uid="{00000000-0005-0000-0000-00006A070000}"/>
    <cellStyle name="40% - Акцент1 2 2 13" xfId="10524" xr:uid="{00000000-0005-0000-0000-00006B070000}"/>
    <cellStyle name="40% - Акцент1 2 2 14" xfId="10851" xr:uid="{00000000-0005-0000-0000-00006C070000}"/>
    <cellStyle name="40% - Акцент1 2 2 15" xfId="11116" xr:uid="{00000000-0005-0000-0000-00006D070000}"/>
    <cellStyle name="40% - Акцент1 2 2 16" xfId="11176" xr:uid="{00000000-0005-0000-0000-00006E070000}"/>
    <cellStyle name="40% - Акцент1 2 2 17" xfId="11238" xr:uid="{00000000-0005-0000-0000-00006F070000}"/>
    <cellStyle name="40% - Акцент1 2 2 18" xfId="11300" xr:uid="{00000000-0005-0000-0000-000070070000}"/>
    <cellStyle name="40% - Акцент1 2 2 19" xfId="11353" xr:uid="{00000000-0005-0000-0000-000071070000}"/>
    <cellStyle name="40% - Акцент1 2 2 2" xfId="1249" xr:uid="{00000000-0005-0000-0000-000072070000}"/>
    <cellStyle name="40% - Акцент1 2 2 2 2" xfId="2785" xr:uid="{00000000-0005-0000-0000-000073070000}"/>
    <cellStyle name="40% - Акцент1 2 2 2 3" xfId="11830" xr:uid="{00000000-0005-0000-0000-000074070000}"/>
    <cellStyle name="40% - Акцент1 2 2 2 4" xfId="11902" xr:uid="{00000000-0005-0000-0000-000075070000}"/>
    <cellStyle name="40% - Акцент1 2 2 20" xfId="11407" xr:uid="{00000000-0005-0000-0000-000076070000}"/>
    <cellStyle name="40% - Акцент1 2 2 21" xfId="11458" xr:uid="{00000000-0005-0000-0000-000077070000}"/>
    <cellStyle name="40% - Акцент1 2 2 22" xfId="11508" xr:uid="{00000000-0005-0000-0000-000078070000}"/>
    <cellStyle name="40% - Акцент1 2 2 23" xfId="11335" xr:uid="{00000000-0005-0000-0000-000079070000}"/>
    <cellStyle name="40% - Акцент1 2 2 24" xfId="12091" xr:uid="{00000000-0005-0000-0000-00007A070000}"/>
    <cellStyle name="40% - Акцент1 2 2 25" xfId="12125" xr:uid="{00000000-0005-0000-0000-00007B070000}"/>
    <cellStyle name="40% - Акцент1 2 2 26" xfId="12157" xr:uid="{00000000-0005-0000-0000-00007C070000}"/>
    <cellStyle name="40% - Акцент1 2 2 27" xfId="12185" xr:uid="{00000000-0005-0000-0000-00007D070000}"/>
    <cellStyle name="40% - Акцент1 2 2 28" xfId="12213" xr:uid="{00000000-0005-0000-0000-00007E070000}"/>
    <cellStyle name="40% - Акцент1 2 2 29" xfId="12233" xr:uid="{00000000-0005-0000-0000-00007F070000}"/>
    <cellStyle name="40% - Акцент1 2 2 3" xfId="3016" xr:uid="{00000000-0005-0000-0000-000080070000}"/>
    <cellStyle name="40% - Акцент1 2 2 3 2" xfId="11717" xr:uid="{00000000-0005-0000-0000-000081070000}"/>
    <cellStyle name="40% - Акцент1 2 2 30" xfId="12243" xr:uid="{00000000-0005-0000-0000-000082070000}"/>
    <cellStyle name="40% - Акцент1 2 2 4" xfId="2671" xr:uid="{00000000-0005-0000-0000-000083070000}"/>
    <cellStyle name="40% - Акцент1 2 2 4 2" xfId="11807" xr:uid="{00000000-0005-0000-0000-000084070000}"/>
    <cellStyle name="40% - Акцент1 2 2 5" xfId="8863" xr:uid="{00000000-0005-0000-0000-000085070000}"/>
    <cellStyle name="40% - Акцент1 2 2 6" xfId="9418" xr:uid="{00000000-0005-0000-0000-000086070000}"/>
    <cellStyle name="40% - Акцент1 2 2 7" xfId="1723" xr:uid="{00000000-0005-0000-0000-000087070000}"/>
    <cellStyle name="40% - Акцент1 2 2 8" xfId="9690" xr:uid="{00000000-0005-0000-0000-000088070000}"/>
    <cellStyle name="40% - Акцент1 2 2 9" xfId="10290" xr:uid="{00000000-0005-0000-0000-000089070000}"/>
    <cellStyle name="40% - Акцент1 2 20" xfId="10631" xr:uid="{00000000-0005-0000-0000-00008A070000}"/>
    <cellStyle name="40% - Акцент1 2 21" xfId="9861" xr:uid="{00000000-0005-0000-0000-00008B070000}"/>
    <cellStyle name="40% - Акцент1 2 22" xfId="10661" xr:uid="{00000000-0005-0000-0000-00008C070000}"/>
    <cellStyle name="40% - Акцент1 2 23" xfId="10504" xr:uid="{00000000-0005-0000-0000-00008D070000}"/>
    <cellStyle name="40% - Акцент1 2 24" xfId="11025" xr:uid="{00000000-0005-0000-0000-00008E070000}"/>
    <cellStyle name="40% - Акцент1 2 25" xfId="10988" xr:uid="{00000000-0005-0000-0000-00008F070000}"/>
    <cellStyle name="40% - Акцент1 2 26" xfId="11557" xr:uid="{00000000-0005-0000-0000-000090070000}"/>
    <cellStyle name="40% - Акцент1 2 27" xfId="12009" xr:uid="{00000000-0005-0000-0000-000091070000}"/>
    <cellStyle name="40% - Акцент1 2 28" xfId="11301" xr:uid="{00000000-0005-0000-0000-000092070000}"/>
    <cellStyle name="40% - Акцент1 2 29" xfId="12014" xr:uid="{00000000-0005-0000-0000-000093070000}"/>
    <cellStyle name="40% - Акцент1 2 3" xfId="1158" xr:uid="{00000000-0005-0000-0000-000094070000}"/>
    <cellStyle name="40% — акцент1 2 3" xfId="8865" xr:uid="{00000000-0005-0000-0000-000095070000}"/>
    <cellStyle name="40% - Акцент1 2 3 10" xfId="10474" xr:uid="{00000000-0005-0000-0000-000096070000}"/>
    <cellStyle name="40% - Акцент1 2 3 11" xfId="11033" xr:uid="{00000000-0005-0000-0000-000097070000}"/>
    <cellStyle name="40% - Акцент1 2 3 12" xfId="11070" xr:uid="{00000000-0005-0000-0000-000098070000}"/>
    <cellStyle name="40% - Акцент1 2 3 13" xfId="11156" xr:uid="{00000000-0005-0000-0000-000099070000}"/>
    <cellStyle name="40% - Акцент1 2 3 14" xfId="11219" xr:uid="{00000000-0005-0000-0000-00009A070000}"/>
    <cellStyle name="40% - Акцент1 2 3 15" xfId="11278" xr:uid="{00000000-0005-0000-0000-00009B070000}"/>
    <cellStyle name="40% - Акцент1 2 3 16" xfId="11336" xr:uid="{00000000-0005-0000-0000-00009C070000}"/>
    <cellStyle name="40% - Акцент1 2 3 17" xfId="11388" xr:uid="{00000000-0005-0000-0000-00009D070000}"/>
    <cellStyle name="40% - Акцент1 2 3 18" xfId="11554" xr:uid="{00000000-0005-0000-0000-00009E070000}"/>
    <cellStyle name="40% - Акцент1 2 3 19" xfId="12000" xr:uid="{00000000-0005-0000-0000-00009F070000}"/>
    <cellStyle name="40% - Акцент1 2 3 2" xfId="2424" xr:uid="{00000000-0005-0000-0000-0000A0070000}"/>
    <cellStyle name="40% - Акцент1 2 3 20" xfId="11978" xr:uid="{00000000-0005-0000-0000-0000A1070000}"/>
    <cellStyle name="40% - Акцент1 2 3 21" xfId="12027" xr:uid="{00000000-0005-0000-0000-0000A2070000}"/>
    <cellStyle name="40% - Акцент1 2 3 22" xfId="11670" xr:uid="{00000000-0005-0000-0000-0000A3070000}"/>
    <cellStyle name="40% - Акцент1 2 3 23" xfId="11689" xr:uid="{00000000-0005-0000-0000-0000A4070000}"/>
    <cellStyle name="40% - Акцент1 2 3 24" xfId="11137" xr:uid="{00000000-0005-0000-0000-0000A5070000}"/>
    <cellStyle name="40% - Акцент1 2 3 25" xfId="9792" xr:uid="{00000000-0005-0000-0000-0000A6070000}"/>
    <cellStyle name="40% - Акцент1 2 3 3" xfId="9857" xr:uid="{00000000-0005-0000-0000-0000A7070000}"/>
    <cellStyle name="40% - Акцент1 2 3 4" xfId="10534" xr:uid="{00000000-0005-0000-0000-0000A8070000}"/>
    <cellStyle name="40% - Акцент1 2 3 5" xfId="10842" xr:uid="{00000000-0005-0000-0000-0000A9070000}"/>
    <cellStyle name="40% - Акцент1 2 3 6" xfId="10593" xr:uid="{00000000-0005-0000-0000-0000AA070000}"/>
    <cellStyle name="40% - Акцент1 2 3 7" xfId="10781" xr:uid="{00000000-0005-0000-0000-0000AB070000}"/>
    <cellStyle name="40% - Акцент1 2 3 8" xfId="10637" xr:uid="{00000000-0005-0000-0000-0000AC070000}"/>
    <cellStyle name="40% - Акцент1 2 3 9" xfId="10738" xr:uid="{00000000-0005-0000-0000-0000AD070000}"/>
    <cellStyle name="40% - Акцент1 2 30" xfId="11976" xr:uid="{00000000-0005-0000-0000-0000AE070000}"/>
    <cellStyle name="40% - Акцент1 2 31" xfId="10067" xr:uid="{00000000-0005-0000-0000-0000AF070000}"/>
    <cellStyle name="40% - Акцент1 2 32" xfId="11887" xr:uid="{00000000-0005-0000-0000-0000B0070000}"/>
    <cellStyle name="40% - Акцент1 2 33" xfId="10723" xr:uid="{00000000-0005-0000-0000-0000B1070000}"/>
    <cellStyle name="40% - Акцент1 2 34" xfId="709" xr:uid="{00000000-0005-0000-0000-0000B2070000}"/>
    <cellStyle name="40% - Акцент1 2 4" xfId="781" xr:uid="{00000000-0005-0000-0000-0000B3070000}"/>
    <cellStyle name="40% — акцент1 2 4" xfId="9419" xr:uid="{00000000-0005-0000-0000-0000B4070000}"/>
    <cellStyle name="40% - Акцент1 2 4 10" xfId="10926" xr:uid="{00000000-0005-0000-0000-0000B5070000}"/>
    <cellStyle name="40% - Акцент1 2 4 11" xfId="10722" xr:uid="{00000000-0005-0000-0000-0000B6070000}"/>
    <cellStyle name="40% - Акцент1 2 4 12" xfId="10684" xr:uid="{00000000-0005-0000-0000-0000B7070000}"/>
    <cellStyle name="40% - Акцент1 2 4 13" xfId="10709" xr:uid="{00000000-0005-0000-0000-0000B8070000}"/>
    <cellStyle name="40% - Акцент1 2 4 14" xfId="10936" xr:uid="{00000000-0005-0000-0000-0000B9070000}"/>
    <cellStyle name="40% - Акцент1 2 4 15" xfId="9725" xr:uid="{00000000-0005-0000-0000-0000BA070000}"/>
    <cellStyle name="40% - Акцент1 2 4 16" xfId="10696" xr:uid="{00000000-0005-0000-0000-0000BB070000}"/>
    <cellStyle name="40% - Акцент1 2 4 17" xfId="10945" xr:uid="{00000000-0005-0000-0000-0000BC070000}"/>
    <cellStyle name="40% - Акцент1 2 4 18" xfId="11424" xr:uid="{00000000-0005-0000-0000-0000BD070000}"/>
    <cellStyle name="40% - Акцент1 2 4 19" xfId="12084" xr:uid="{00000000-0005-0000-0000-0000BE070000}"/>
    <cellStyle name="40% - Акцент1 2 4 2" xfId="5660" xr:uid="{00000000-0005-0000-0000-0000BF070000}"/>
    <cellStyle name="40% - Акцент1 2 4 2 2" xfId="11742" xr:uid="{00000000-0005-0000-0000-0000C0070000}"/>
    <cellStyle name="40% - Акцент1 2 4 20" xfId="12119" xr:uid="{00000000-0005-0000-0000-0000C1070000}"/>
    <cellStyle name="40% - Акцент1 2 4 21" xfId="12151" xr:uid="{00000000-0005-0000-0000-0000C2070000}"/>
    <cellStyle name="40% - Акцент1 2 4 22" xfId="12181" xr:uid="{00000000-0005-0000-0000-0000C3070000}"/>
    <cellStyle name="40% - Акцент1 2 4 23" xfId="12209" xr:uid="{00000000-0005-0000-0000-0000C4070000}"/>
    <cellStyle name="40% - Акцент1 2 4 24" xfId="12230" xr:uid="{00000000-0005-0000-0000-0000C5070000}"/>
    <cellStyle name="40% - Акцент1 2 4 25" xfId="12241" xr:uid="{00000000-0005-0000-0000-0000C6070000}"/>
    <cellStyle name="40% - Акцент1 2 4 3" xfId="9855" xr:uid="{00000000-0005-0000-0000-0000C7070000}"/>
    <cellStyle name="40% - Акцент1 2 4 4" xfId="10532" xr:uid="{00000000-0005-0000-0000-0000C8070000}"/>
    <cellStyle name="40% - Акцент1 2 4 5" xfId="10844" xr:uid="{00000000-0005-0000-0000-0000C9070000}"/>
    <cellStyle name="40% - Акцент1 2 4 6" xfId="10591" xr:uid="{00000000-0005-0000-0000-0000CA070000}"/>
    <cellStyle name="40% - Акцент1 2 4 7" xfId="10783" xr:uid="{00000000-0005-0000-0000-0000CB070000}"/>
    <cellStyle name="40% - Акцент1 2 4 8" xfId="10083" xr:uid="{00000000-0005-0000-0000-0000CC070000}"/>
    <cellStyle name="40% - Акцент1 2 4 9" xfId="10739" xr:uid="{00000000-0005-0000-0000-0000CD070000}"/>
    <cellStyle name="40% - Акцент1 2 5" xfId="5687" xr:uid="{00000000-0005-0000-0000-0000CE070000}"/>
    <cellStyle name="40% - Акцент1 2 6" xfId="5659" xr:uid="{00000000-0005-0000-0000-0000CF070000}"/>
    <cellStyle name="40% - Акцент1 2 7" xfId="2202" xr:uid="{00000000-0005-0000-0000-0000D0070000}"/>
    <cellStyle name="40% - Акцент1 2 8" xfId="8951" xr:uid="{00000000-0005-0000-0000-0000D1070000}"/>
    <cellStyle name="40% - Акцент1 2 9" xfId="8866" xr:uid="{00000000-0005-0000-0000-0000D2070000}"/>
    <cellStyle name="40% - Акцент1 20" xfId="1105" xr:uid="{00000000-0005-0000-0000-0000D3070000}"/>
    <cellStyle name="40% - Акцент1 20 2" xfId="1457" xr:uid="{00000000-0005-0000-0000-0000D4070000}"/>
    <cellStyle name="40% - Акцент1 20 3" xfId="3017" xr:uid="{00000000-0005-0000-0000-0000D5070000}"/>
    <cellStyle name="40% - Акцент1 21" xfId="1118" xr:uid="{00000000-0005-0000-0000-0000D6070000}"/>
    <cellStyle name="40% - Акцент1 21 2" xfId="1470" xr:uid="{00000000-0005-0000-0000-0000D7070000}"/>
    <cellStyle name="40% - Акцент1 21 3" xfId="3018" xr:uid="{00000000-0005-0000-0000-0000D8070000}"/>
    <cellStyle name="40% - Акцент1 22" xfId="1131" xr:uid="{00000000-0005-0000-0000-0000D9070000}"/>
    <cellStyle name="40% - Акцент1 22 2" xfId="3019" xr:uid="{00000000-0005-0000-0000-0000DA070000}"/>
    <cellStyle name="40% - Акцент1 23" xfId="1145" xr:uid="{00000000-0005-0000-0000-0000DB070000}"/>
    <cellStyle name="40% - Акцент1 23 2" xfId="1698" xr:uid="{00000000-0005-0000-0000-0000DC070000}"/>
    <cellStyle name="40% - Акцент1 24" xfId="1483" xr:uid="{00000000-0005-0000-0000-0000DD070000}"/>
    <cellStyle name="40% - Акцент1 24 2" xfId="3361" xr:uid="{00000000-0005-0000-0000-0000DE070000}"/>
    <cellStyle name="40% - Акцент1 25" xfId="1496" xr:uid="{00000000-0005-0000-0000-0000DF070000}"/>
    <cellStyle name="40% - Акцент1 25 2" xfId="3383" xr:uid="{00000000-0005-0000-0000-0000E0070000}"/>
    <cellStyle name="40% - Акцент1 26" xfId="1509" xr:uid="{00000000-0005-0000-0000-0000E1070000}"/>
    <cellStyle name="40% - Акцент1 26 2" xfId="3491" xr:uid="{00000000-0005-0000-0000-0000E2070000}"/>
    <cellStyle name="40% - Акцент1 27" xfId="1522" xr:uid="{00000000-0005-0000-0000-0000E3070000}"/>
    <cellStyle name="40% - Акцент1 27 2" xfId="3539" xr:uid="{00000000-0005-0000-0000-0000E4070000}"/>
    <cellStyle name="40% - Акцент1 28" xfId="1535" xr:uid="{00000000-0005-0000-0000-0000E5070000}"/>
    <cellStyle name="40% - Акцент1 28 2" xfId="3578" xr:uid="{00000000-0005-0000-0000-0000E6070000}"/>
    <cellStyle name="40% - Акцент1 29" xfId="1548" xr:uid="{00000000-0005-0000-0000-0000E7070000}"/>
    <cellStyle name="40% - Акцент1 29 2" xfId="3589" xr:uid="{00000000-0005-0000-0000-0000E8070000}"/>
    <cellStyle name="40% - Акцент1 3" xfId="805" xr:uid="{00000000-0005-0000-0000-0000E9070000}"/>
    <cellStyle name="40% — акцент1 3" xfId="8953" xr:uid="{00000000-0005-0000-0000-0000EA070000}"/>
    <cellStyle name="40% - Акцент1 3 10" xfId="10638" xr:uid="{00000000-0005-0000-0000-0000EB070000}"/>
    <cellStyle name="40% - Акцент1 3 11" xfId="10737" xr:uid="{00000000-0005-0000-0000-0000EC070000}"/>
    <cellStyle name="40% - Акцент1 3 12" xfId="11109" xr:uid="{00000000-0005-0000-0000-0000ED070000}"/>
    <cellStyle name="40% - Акцент1 3 13" xfId="11168" xr:uid="{00000000-0005-0000-0000-0000EE070000}"/>
    <cellStyle name="40% - Акцент1 3 14" xfId="11231" xr:uid="{00000000-0005-0000-0000-0000EF070000}"/>
    <cellStyle name="40% - Акцент1 3 15" xfId="11292" xr:uid="{00000000-0005-0000-0000-0000F0070000}"/>
    <cellStyle name="40% - Акцент1 3 16" xfId="11347" xr:uid="{00000000-0005-0000-0000-0000F1070000}"/>
    <cellStyle name="40% - Акцент1 3 17" xfId="11399" xr:uid="{00000000-0005-0000-0000-0000F2070000}"/>
    <cellStyle name="40% - Акцент1 3 18" xfId="11450" xr:uid="{00000000-0005-0000-0000-0000F3070000}"/>
    <cellStyle name="40% - Акцент1 3 19" xfId="11500" xr:uid="{00000000-0005-0000-0000-0000F4070000}"/>
    <cellStyle name="40% - Акцент1 3 2" xfId="910" xr:uid="{00000000-0005-0000-0000-0000F5070000}"/>
    <cellStyle name="40% - Акцент1 3 2 2" xfId="1262" xr:uid="{00000000-0005-0000-0000-0000F6070000}"/>
    <cellStyle name="40% - Акцент1 3 2 3" xfId="8954" xr:uid="{00000000-0005-0000-0000-0000F7070000}"/>
    <cellStyle name="40% - Акцент1 3 2 4" xfId="11744" xr:uid="{00000000-0005-0000-0000-0000F8070000}"/>
    <cellStyle name="40% - Акцент1 3 20" xfId="10894" xr:uid="{00000000-0005-0000-0000-0000F9070000}"/>
    <cellStyle name="40% - Акцент1 3 21" xfId="11609" xr:uid="{00000000-0005-0000-0000-0000FA070000}"/>
    <cellStyle name="40% - Акцент1 3 22" xfId="10547" xr:uid="{00000000-0005-0000-0000-0000FB070000}"/>
    <cellStyle name="40% - Акцент1 3 23" xfId="11091" xr:uid="{00000000-0005-0000-0000-0000FC070000}"/>
    <cellStyle name="40% - Акцент1 3 24" xfId="11603" xr:uid="{00000000-0005-0000-0000-0000FD070000}"/>
    <cellStyle name="40% - Акцент1 3 25" xfId="11988" xr:uid="{00000000-0005-0000-0000-0000FE070000}"/>
    <cellStyle name="40% - Акцент1 3 26" xfId="12005" xr:uid="{00000000-0005-0000-0000-0000FF070000}"/>
    <cellStyle name="40% - Акцент1 3 27" xfId="11977" xr:uid="{00000000-0005-0000-0000-000000080000}"/>
    <cellStyle name="40% - Акцент1 3 3" xfId="1171" xr:uid="{00000000-0005-0000-0000-000001080000}"/>
    <cellStyle name="40% - Акцент1 3 3 2" xfId="11831" xr:uid="{00000000-0005-0000-0000-000002080000}"/>
    <cellStyle name="40% - Акцент1 3 4" xfId="2449" xr:uid="{00000000-0005-0000-0000-000003080000}"/>
    <cellStyle name="40% - Акцент1 3 4 2" xfId="11903" xr:uid="{00000000-0005-0000-0000-000004080000}"/>
    <cellStyle name="40% - Акцент1 3 5" xfId="9858" xr:uid="{00000000-0005-0000-0000-000005080000}"/>
    <cellStyle name="40% - Акцент1 3 6" xfId="10535" xr:uid="{00000000-0005-0000-0000-000006080000}"/>
    <cellStyle name="40% - Акцент1 3 7" xfId="10841" xr:uid="{00000000-0005-0000-0000-000007080000}"/>
    <cellStyle name="40% - Акцент1 3 8" xfId="10594" xr:uid="{00000000-0005-0000-0000-000008080000}"/>
    <cellStyle name="40% - Акцент1 3 9" xfId="10780" xr:uid="{00000000-0005-0000-0000-000009080000}"/>
    <cellStyle name="40% - Акцент1 30" xfId="1561" xr:uid="{00000000-0005-0000-0000-00000A080000}"/>
    <cellStyle name="40% - Акцент1 30 2" xfId="3545" xr:uid="{00000000-0005-0000-0000-00000B080000}"/>
    <cellStyle name="40% - Акцент1 31" xfId="1574" xr:uid="{00000000-0005-0000-0000-00000C080000}"/>
    <cellStyle name="40% - Акцент1 31 2" xfId="3576" xr:uid="{00000000-0005-0000-0000-00000D080000}"/>
    <cellStyle name="40% - Акцент1 32" xfId="1587" xr:uid="{00000000-0005-0000-0000-00000E080000}"/>
    <cellStyle name="40% - Акцент1 32 2" xfId="3435" xr:uid="{00000000-0005-0000-0000-00000F080000}"/>
    <cellStyle name="40% - Акцент1 33" xfId="1600" xr:uid="{00000000-0005-0000-0000-000010080000}"/>
    <cellStyle name="40% - Акцент1 33 2" xfId="3430" xr:uid="{00000000-0005-0000-0000-000011080000}"/>
    <cellStyle name="40% - Акцент1 34" xfId="1613" xr:uid="{00000000-0005-0000-0000-000012080000}"/>
    <cellStyle name="40% - Акцент1 34 2" xfId="3624" xr:uid="{00000000-0005-0000-0000-000013080000}"/>
    <cellStyle name="40% - Акцент1 35" xfId="1626" xr:uid="{00000000-0005-0000-0000-000014080000}"/>
    <cellStyle name="40% - Акцент1 35 2" xfId="3755" xr:uid="{00000000-0005-0000-0000-000015080000}"/>
    <cellStyle name="40% - Акцент1 36" xfId="1661" xr:uid="{00000000-0005-0000-0000-000016080000}"/>
    <cellStyle name="40% - Акцент1 37" xfId="4078" xr:uid="{00000000-0005-0000-0000-000017080000}"/>
    <cellStyle name="40% - Акцент1 38" xfId="4112" xr:uid="{00000000-0005-0000-0000-000018080000}"/>
    <cellStyle name="40% - Акцент1 39" xfId="4642" xr:uid="{00000000-0005-0000-0000-000019080000}"/>
    <cellStyle name="40% - Акцент1 4" xfId="818" xr:uid="{00000000-0005-0000-0000-00001A080000}"/>
    <cellStyle name="40% — акцент1 4" xfId="2172" xr:uid="{00000000-0005-0000-0000-00001B080000}"/>
    <cellStyle name="40% - Акцент1 4 10" xfId="10978" xr:uid="{00000000-0005-0000-0000-00001C080000}"/>
    <cellStyle name="40% - Акцент1 4 11" xfId="10952" xr:uid="{00000000-0005-0000-0000-00001D080000}"/>
    <cellStyle name="40% - Акцент1 4 12" xfId="10667" xr:uid="{00000000-0005-0000-0000-00001E080000}"/>
    <cellStyle name="40% - Акцент1 4 13" xfId="10498" xr:uid="{00000000-0005-0000-0000-00001F080000}"/>
    <cellStyle name="40% - Акцент1 4 14" xfId="10876" xr:uid="{00000000-0005-0000-0000-000020080000}"/>
    <cellStyle name="40% - Акцент1 4 15" xfId="10563" xr:uid="{00000000-0005-0000-0000-000021080000}"/>
    <cellStyle name="40% - Акцент1 4 16" xfId="10815" xr:uid="{00000000-0005-0000-0000-000022080000}"/>
    <cellStyle name="40% - Акцент1 4 17" xfId="10614" xr:uid="{00000000-0005-0000-0000-000023080000}"/>
    <cellStyle name="40% - Акцент1 4 18" xfId="10759" xr:uid="{00000000-0005-0000-0000-000024080000}"/>
    <cellStyle name="40% - Акцент1 4 19" xfId="10653" xr:uid="{00000000-0005-0000-0000-000025080000}"/>
    <cellStyle name="40% - Акцент1 4 2" xfId="923" xr:uid="{00000000-0005-0000-0000-000026080000}"/>
    <cellStyle name="40% - Акцент1 4 2 2" xfId="1275" xr:uid="{00000000-0005-0000-0000-000027080000}"/>
    <cellStyle name="40% - Акцент1 4 2 3" xfId="8956" xr:uid="{00000000-0005-0000-0000-000028080000}"/>
    <cellStyle name="40% - Акцент1 4 20" xfId="11230" xr:uid="{00000000-0005-0000-0000-000029080000}"/>
    <cellStyle name="40% - Акцент1 4 21" xfId="11613" xr:uid="{00000000-0005-0000-0000-00002A080000}"/>
    <cellStyle name="40% - Акцент1 4 22" xfId="11635" xr:uid="{00000000-0005-0000-0000-00002B080000}"/>
    <cellStyle name="40% - Акцент1 4 23" xfId="12082" xr:uid="{00000000-0005-0000-0000-00002C080000}"/>
    <cellStyle name="40% - Акцент1 4 24" xfId="12117" xr:uid="{00000000-0005-0000-0000-00002D080000}"/>
    <cellStyle name="40% - Акцент1 4 25" xfId="12149" xr:uid="{00000000-0005-0000-0000-00002E080000}"/>
    <cellStyle name="40% - Акцент1 4 26" xfId="12179" xr:uid="{00000000-0005-0000-0000-00002F080000}"/>
    <cellStyle name="40% - Акцент1 4 27" xfId="12207" xr:uid="{00000000-0005-0000-0000-000030080000}"/>
    <cellStyle name="40% - Акцент1 4 3" xfId="1184" xr:uid="{00000000-0005-0000-0000-000031080000}"/>
    <cellStyle name="40% - Акцент1 4 4" xfId="2475" xr:uid="{00000000-0005-0000-0000-000032080000}"/>
    <cellStyle name="40% - Акцент1 4 5" xfId="9859" xr:uid="{00000000-0005-0000-0000-000033080000}"/>
    <cellStyle name="40% - Акцент1 4 6" xfId="10536" xr:uid="{00000000-0005-0000-0000-000034080000}"/>
    <cellStyle name="40% - Акцент1 4 7" xfId="10840" xr:uid="{00000000-0005-0000-0000-000035080000}"/>
    <cellStyle name="40% - Акцент1 4 8" xfId="10595" xr:uid="{00000000-0005-0000-0000-000036080000}"/>
    <cellStyle name="40% - Акцент1 4 9" xfId="10779" xr:uid="{00000000-0005-0000-0000-000037080000}"/>
    <cellStyle name="40% - Акцент1 40" xfId="2379" xr:uid="{00000000-0005-0000-0000-000038080000}"/>
    <cellStyle name="40% - Акцент1 41" xfId="8957" xr:uid="{00000000-0005-0000-0000-000039080000}"/>
    <cellStyle name="40% - Акцент1 42" xfId="8958" xr:uid="{00000000-0005-0000-0000-00003A080000}"/>
    <cellStyle name="40% - Акцент1 43" xfId="8959" xr:uid="{00000000-0005-0000-0000-00003B080000}"/>
    <cellStyle name="40% - Акцент1 44" xfId="8960" xr:uid="{00000000-0005-0000-0000-00003C080000}"/>
    <cellStyle name="40% - Акцент1 45" xfId="8961" xr:uid="{00000000-0005-0000-0000-00003D080000}"/>
    <cellStyle name="40% - Акцент1 46" xfId="8962" xr:uid="{00000000-0005-0000-0000-00003E080000}"/>
    <cellStyle name="40% - Акцент1 47" xfId="8963" xr:uid="{00000000-0005-0000-0000-00003F080000}"/>
    <cellStyle name="40% - Акцент1 48" xfId="8964" xr:uid="{00000000-0005-0000-0000-000040080000}"/>
    <cellStyle name="40% - Акцент1 49" xfId="8965" xr:uid="{00000000-0005-0000-0000-000041080000}"/>
    <cellStyle name="40% - Акцент1 5" xfId="831" xr:uid="{00000000-0005-0000-0000-000042080000}"/>
    <cellStyle name="40% - Акцент1 5 2" xfId="936" xr:uid="{00000000-0005-0000-0000-000043080000}"/>
    <cellStyle name="40% - Акцент1 5 2 2" xfId="1288" xr:uid="{00000000-0005-0000-0000-000044080000}"/>
    <cellStyle name="40% - Акцент1 5 2 3" xfId="8966" xr:uid="{00000000-0005-0000-0000-000045080000}"/>
    <cellStyle name="40% - Акцент1 5 3" xfId="1197" xr:uid="{00000000-0005-0000-0000-000046080000}"/>
    <cellStyle name="40% - Акцент1 5 4" xfId="2495" xr:uid="{00000000-0005-0000-0000-000047080000}"/>
    <cellStyle name="40% - Акцент1 5 5" xfId="10421" xr:uid="{00000000-0005-0000-0000-000048080000}"/>
    <cellStyle name="40% - Акцент1 50" xfId="8967" xr:uid="{00000000-0005-0000-0000-000049080000}"/>
    <cellStyle name="40% - Акцент1 51" xfId="8968" xr:uid="{00000000-0005-0000-0000-00004A080000}"/>
    <cellStyle name="40% - Акцент1 52" xfId="8969" xr:uid="{00000000-0005-0000-0000-00004B080000}"/>
    <cellStyle name="40% - Акцент1 53" xfId="8970" xr:uid="{00000000-0005-0000-0000-00004C080000}"/>
    <cellStyle name="40% - Акцент1 54" xfId="8971" xr:uid="{00000000-0005-0000-0000-00004D080000}"/>
    <cellStyle name="40% - Акцент1 55" xfId="8972" xr:uid="{00000000-0005-0000-0000-00004E080000}"/>
    <cellStyle name="40% - Акцент1 56" xfId="8973" xr:uid="{00000000-0005-0000-0000-00004F080000}"/>
    <cellStyle name="40% - Акцент1 57" xfId="8974" xr:uid="{00000000-0005-0000-0000-000050080000}"/>
    <cellStyle name="40% - Акцент1 58" xfId="8975" xr:uid="{00000000-0005-0000-0000-000051080000}"/>
    <cellStyle name="40% - Акцент1 59" xfId="8976" xr:uid="{00000000-0005-0000-0000-000052080000}"/>
    <cellStyle name="40% - Акцент1 6" xfId="844" xr:uid="{00000000-0005-0000-0000-000053080000}"/>
    <cellStyle name="40% - Акцент1 6 2" xfId="949" xr:uid="{00000000-0005-0000-0000-000054080000}"/>
    <cellStyle name="40% - Акцент1 6 2 2" xfId="1301" xr:uid="{00000000-0005-0000-0000-000055080000}"/>
    <cellStyle name="40% - Акцент1 6 2 3" xfId="8977" xr:uid="{00000000-0005-0000-0000-000056080000}"/>
    <cellStyle name="40% - Акцент1 6 3" xfId="1210" xr:uid="{00000000-0005-0000-0000-000057080000}"/>
    <cellStyle name="40% - Акцент1 6 4" xfId="2502" xr:uid="{00000000-0005-0000-0000-000058080000}"/>
    <cellStyle name="40% - Акцент1 60" xfId="8978" xr:uid="{00000000-0005-0000-0000-000059080000}"/>
    <cellStyle name="40% - Акцент1 61" xfId="8979" xr:uid="{00000000-0005-0000-0000-00005A080000}"/>
    <cellStyle name="40% - Акцент1 62" xfId="8980" xr:uid="{00000000-0005-0000-0000-00005B080000}"/>
    <cellStyle name="40% - Акцент1 63" xfId="8981" xr:uid="{00000000-0005-0000-0000-00005C080000}"/>
    <cellStyle name="40% - Акцент1 64" xfId="8982" xr:uid="{00000000-0005-0000-0000-00005D080000}"/>
    <cellStyle name="40% - Акцент1 65" xfId="8983" xr:uid="{00000000-0005-0000-0000-00005E080000}"/>
    <cellStyle name="40% - Акцент1 7" xfId="857" xr:uid="{00000000-0005-0000-0000-00005F080000}"/>
    <cellStyle name="40% - Акцент1 7 2" xfId="962" xr:uid="{00000000-0005-0000-0000-000060080000}"/>
    <cellStyle name="40% - Акцент1 7 2 2" xfId="1314" xr:uid="{00000000-0005-0000-0000-000061080000}"/>
    <cellStyle name="40% - Акцент1 7 2 3" xfId="8984" xr:uid="{00000000-0005-0000-0000-000062080000}"/>
    <cellStyle name="40% - Акцент1 7 3" xfId="1223" xr:uid="{00000000-0005-0000-0000-000063080000}"/>
    <cellStyle name="40% - Акцент1 7 4" xfId="2543" xr:uid="{00000000-0005-0000-0000-000064080000}"/>
    <cellStyle name="40% - Акцент1 8" xfId="870" xr:uid="{00000000-0005-0000-0000-000065080000}"/>
    <cellStyle name="40% - Акцент1 8 2" xfId="1236" xr:uid="{00000000-0005-0000-0000-000066080000}"/>
    <cellStyle name="40% - Акцент1 8 2 2" xfId="8985" xr:uid="{00000000-0005-0000-0000-000067080000}"/>
    <cellStyle name="40% - Акцент1 8 3" xfId="2567" xr:uid="{00000000-0005-0000-0000-000068080000}"/>
    <cellStyle name="40% - Акцент1 9" xfId="884" xr:uid="{00000000-0005-0000-0000-000069080000}"/>
    <cellStyle name="40% - Акцент1 9 2" xfId="1685" xr:uid="{00000000-0005-0000-0000-00006A080000}"/>
    <cellStyle name="40% - Акцент2 10" xfId="977" xr:uid="{00000000-0005-0000-0000-00006B080000}"/>
    <cellStyle name="40% - Акцент2 10 2" xfId="1329" xr:uid="{00000000-0005-0000-0000-00006C080000}"/>
    <cellStyle name="40% - Акцент2 10 2 2" xfId="8986" xr:uid="{00000000-0005-0000-0000-00006D080000}"/>
    <cellStyle name="40% - Акцент2 10 3" xfId="2643" xr:uid="{00000000-0005-0000-0000-00006E080000}"/>
    <cellStyle name="40% - Акцент2 11" xfId="990" xr:uid="{00000000-0005-0000-0000-00006F080000}"/>
    <cellStyle name="40% - Акцент2 11 2" xfId="1342" xr:uid="{00000000-0005-0000-0000-000070080000}"/>
    <cellStyle name="40% - Акцент2 11 2 2" xfId="8987" xr:uid="{00000000-0005-0000-0000-000071080000}"/>
    <cellStyle name="40% - Акцент2 11 3" xfId="2786" xr:uid="{00000000-0005-0000-0000-000072080000}"/>
    <cellStyle name="40% - Акцент2 12" xfId="1003" xr:uid="{00000000-0005-0000-0000-000073080000}"/>
    <cellStyle name="40% - Акцент2 12 2" xfId="1355" xr:uid="{00000000-0005-0000-0000-000074080000}"/>
    <cellStyle name="40% - Акцент2 12 2 2" xfId="8988" xr:uid="{00000000-0005-0000-0000-000075080000}"/>
    <cellStyle name="40% - Акцент2 12 3" xfId="2787" xr:uid="{00000000-0005-0000-0000-000076080000}"/>
    <cellStyle name="40% - Акцент2 13" xfId="1016" xr:uid="{00000000-0005-0000-0000-000077080000}"/>
    <cellStyle name="40% - Акцент2 13 2" xfId="1368" xr:uid="{00000000-0005-0000-0000-000078080000}"/>
    <cellStyle name="40% - Акцент2 13 2 2" xfId="8989" xr:uid="{00000000-0005-0000-0000-000079080000}"/>
    <cellStyle name="40% - Акцент2 13 3" xfId="2788" xr:uid="{00000000-0005-0000-0000-00007A080000}"/>
    <cellStyle name="40% - Акцент2 14" xfId="1029" xr:uid="{00000000-0005-0000-0000-00007B080000}"/>
    <cellStyle name="40% - Акцент2 14 2" xfId="1381" xr:uid="{00000000-0005-0000-0000-00007C080000}"/>
    <cellStyle name="40% - Акцент2 14 2 2" xfId="8990" xr:uid="{00000000-0005-0000-0000-00007D080000}"/>
    <cellStyle name="40% - Акцент2 14 3" xfId="2789" xr:uid="{00000000-0005-0000-0000-00007E080000}"/>
    <cellStyle name="40% - Акцент2 15" xfId="1042" xr:uid="{00000000-0005-0000-0000-00007F080000}"/>
    <cellStyle name="40% - Акцент2 15 2" xfId="1394" xr:uid="{00000000-0005-0000-0000-000080080000}"/>
    <cellStyle name="40% - Акцент2 15 2 2" xfId="8991" xr:uid="{00000000-0005-0000-0000-000081080000}"/>
    <cellStyle name="40% - Акцент2 15 3" xfId="3020" xr:uid="{00000000-0005-0000-0000-000082080000}"/>
    <cellStyle name="40% - Акцент2 16" xfId="1055" xr:uid="{00000000-0005-0000-0000-000083080000}"/>
    <cellStyle name="40% - Акцент2 16 2" xfId="1407" xr:uid="{00000000-0005-0000-0000-000084080000}"/>
    <cellStyle name="40% - Акцент2 16 2 2" xfId="8992" xr:uid="{00000000-0005-0000-0000-000085080000}"/>
    <cellStyle name="40% - Акцент2 16 3" xfId="3021" xr:uid="{00000000-0005-0000-0000-000086080000}"/>
    <cellStyle name="40% - Акцент2 17" xfId="1068" xr:uid="{00000000-0005-0000-0000-000087080000}"/>
    <cellStyle name="40% - Акцент2 17 2" xfId="1420" xr:uid="{00000000-0005-0000-0000-000088080000}"/>
    <cellStyle name="40% - Акцент2 17 2 2" xfId="8993" xr:uid="{00000000-0005-0000-0000-000089080000}"/>
    <cellStyle name="40% - Акцент2 17 3" xfId="3022" xr:uid="{00000000-0005-0000-0000-00008A080000}"/>
    <cellStyle name="40% - Акцент2 18" xfId="1081" xr:uid="{00000000-0005-0000-0000-00008B080000}"/>
    <cellStyle name="40% - Акцент2 18 2" xfId="1433" xr:uid="{00000000-0005-0000-0000-00008C080000}"/>
    <cellStyle name="40% - Акцент2 18 2 2" xfId="8994" xr:uid="{00000000-0005-0000-0000-00008D080000}"/>
    <cellStyle name="40% - Акцент2 18 3" xfId="3023" xr:uid="{00000000-0005-0000-0000-00008E080000}"/>
    <cellStyle name="40% - Акцент2 19" xfId="1094" xr:uid="{00000000-0005-0000-0000-00008F080000}"/>
    <cellStyle name="40% - Акцент2 19 2" xfId="1446" xr:uid="{00000000-0005-0000-0000-000090080000}"/>
    <cellStyle name="40% - Акцент2 19 3" xfId="3024" xr:uid="{00000000-0005-0000-0000-000091080000}"/>
    <cellStyle name="40% - Акцент2 2" xfId="179" xr:uid="{00000000-0005-0000-0000-000092080000}"/>
    <cellStyle name="40% — акцент2 2" xfId="2175" xr:uid="{00000000-0005-0000-0000-000093080000}"/>
    <cellStyle name="40% - Акцент2 2 10" xfId="9413" xr:uid="{00000000-0005-0000-0000-000094080000}"/>
    <cellStyle name="40% - Акцент2 2 11" xfId="9691" xr:uid="{00000000-0005-0000-0000-000095080000}"/>
    <cellStyle name="40% - Акцент2 2 12" xfId="10259" xr:uid="{00000000-0005-0000-0000-000096080000}"/>
    <cellStyle name="40% - Акцент2 2 13" xfId="10966" xr:uid="{00000000-0005-0000-0000-000097080000}"/>
    <cellStyle name="40% - Акцент2 2 14" xfId="9682" xr:uid="{00000000-0005-0000-0000-000098080000}"/>
    <cellStyle name="40% - Акцент2 2 15" xfId="10907" xr:uid="{00000000-0005-0000-0000-000099080000}"/>
    <cellStyle name="40% - Акцент2 2 16" xfId="11122" xr:uid="{00000000-0005-0000-0000-00009A080000}"/>
    <cellStyle name="40% - Акцент2 2 17" xfId="11183" xr:uid="{00000000-0005-0000-0000-00009B080000}"/>
    <cellStyle name="40% - Акцент2 2 18" xfId="11245" xr:uid="{00000000-0005-0000-0000-00009C080000}"/>
    <cellStyle name="40% - Акцент2 2 19" xfId="11307" xr:uid="{00000000-0005-0000-0000-00009D080000}"/>
    <cellStyle name="40% - Акцент2 2 2" xfId="899" xr:uid="{00000000-0005-0000-0000-00009E080000}"/>
    <cellStyle name="40% — акцент2 2 2" xfId="8996" xr:uid="{00000000-0005-0000-0000-00009F080000}"/>
    <cellStyle name="40% - Акцент2 2 2 10" xfId="10447" xr:uid="{00000000-0005-0000-0000-0000A0080000}"/>
    <cellStyle name="40% - Акцент2 2 2 11" xfId="10455" xr:uid="{00000000-0005-0000-0000-0000A1080000}"/>
    <cellStyle name="40% - Акцент2 2 2 12" xfId="10515" xr:uid="{00000000-0005-0000-0000-0000A2080000}"/>
    <cellStyle name="40% - Акцент2 2 2 13" xfId="10509" xr:uid="{00000000-0005-0000-0000-0000A3080000}"/>
    <cellStyle name="40% - Акцент2 2 2 14" xfId="11135" xr:uid="{00000000-0005-0000-0000-0000A4080000}"/>
    <cellStyle name="40% - Акцент2 2 2 15" xfId="11196" xr:uid="{00000000-0005-0000-0000-0000A5080000}"/>
    <cellStyle name="40% - Акцент2 2 2 16" xfId="11258" xr:uid="{00000000-0005-0000-0000-0000A6080000}"/>
    <cellStyle name="40% - Акцент2 2 2 17" xfId="11317" xr:uid="{00000000-0005-0000-0000-0000A7080000}"/>
    <cellStyle name="40% - Акцент2 2 2 18" xfId="11370" xr:uid="{00000000-0005-0000-0000-0000A8080000}"/>
    <cellStyle name="40% - Акцент2 2 2 19" xfId="11421" xr:uid="{00000000-0005-0000-0000-0000A9080000}"/>
    <cellStyle name="40% - Акцент2 2 2 2" xfId="1251" xr:uid="{00000000-0005-0000-0000-0000AA080000}"/>
    <cellStyle name="40% - Акцент2 2 2 2 2" xfId="2790" xr:uid="{00000000-0005-0000-0000-0000AB080000}"/>
    <cellStyle name="40% - Акцент2 2 2 2 3" xfId="11832" xr:uid="{00000000-0005-0000-0000-0000AC080000}"/>
    <cellStyle name="40% - Акцент2 2 2 2 4" xfId="11904" xr:uid="{00000000-0005-0000-0000-0000AD080000}"/>
    <cellStyle name="40% - Акцент2 2 2 20" xfId="11472" xr:uid="{00000000-0005-0000-0000-0000AE080000}"/>
    <cellStyle name="40% - Акцент2 2 2 21" xfId="11526" xr:uid="{00000000-0005-0000-0000-0000AF080000}"/>
    <cellStyle name="40% - Акцент2 2 2 22" xfId="11579" xr:uid="{00000000-0005-0000-0000-0000B0080000}"/>
    <cellStyle name="40% - Акцент2 2 2 23" xfId="10816" xr:uid="{00000000-0005-0000-0000-0000B1080000}"/>
    <cellStyle name="40% - Акцент2 2 2 24" xfId="12010" xr:uid="{00000000-0005-0000-0000-0000B2080000}"/>
    <cellStyle name="40% - Акцент2 2 2 25" xfId="10505" xr:uid="{00000000-0005-0000-0000-0000B3080000}"/>
    <cellStyle name="40% - Акцент2 2 2 26" xfId="11687" xr:uid="{00000000-0005-0000-0000-0000B4080000}"/>
    <cellStyle name="40% - Акцент2 2 2 27" xfId="12072" xr:uid="{00000000-0005-0000-0000-0000B5080000}"/>
    <cellStyle name="40% - Акцент2 2 2 28" xfId="12108" xr:uid="{00000000-0005-0000-0000-0000B6080000}"/>
    <cellStyle name="40% - Акцент2 2 2 29" xfId="12140" xr:uid="{00000000-0005-0000-0000-0000B7080000}"/>
    <cellStyle name="40% - Акцент2 2 2 3" xfId="3025" xr:uid="{00000000-0005-0000-0000-0000B8080000}"/>
    <cellStyle name="40% - Акцент2 2 2 3 2" xfId="11718" xr:uid="{00000000-0005-0000-0000-0000B9080000}"/>
    <cellStyle name="40% - Акцент2 2 2 30" xfId="12169" xr:uid="{00000000-0005-0000-0000-0000BA080000}"/>
    <cellStyle name="40% - Акцент2 2 2 4" xfId="2672" xr:uid="{00000000-0005-0000-0000-0000BB080000}"/>
    <cellStyle name="40% - Акцент2 2 2 4 2" xfId="11808" xr:uid="{00000000-0005-0000-0000-0000BC080000}"/>
    <cellStyle name="40% - Акцент2 2 2 5" xfId="8754" xr:uid="{00000000-0005-0000-0000-0000BD080000}"/>
    <cellStyle name="40% - Акцент2 2 2 6" xfId="9411" xr:uid="{00000000-0005-0000-0000-0000BE080000}"/>
    <cellStyle name="40% - Акцент2 2 2 7" xfId="1724" xr:uid="{00000000-0005-0000-0000-0000BF080000}"/>
    <cellStyle name="40% - Акцент2 2 2 8" xfId="9692" xr:uid="{00000000-0005-0000-0000-0000C0080000}"/>
    <cellStyle name="40% - Акцент2 2 2 9" xfId="10241" xr:uid="{00000000-0005-0000-0000-0000C1080000}"/>
    <cellStyle name="40% - Акцент2 2 20" xfId="11359" xr:uid="{00000000-0005-0000-0000-0000C2080000}"/>
    <cellStyle name="40% - Акцент2 2 21" xfId="11412" xr:uid="{00000000-0005-0000-0000-0000C3080000}"/>
    <cellStyle name="40% - Акцент2 2 22" xfId="11463" xr:uid="{00000000-0005-0000-0000-0000C4080000}"/>
    <cellStyle name="40% - Акцент2 2 23" xfId="11515" xr:uid="{00000000-0005-0000-0000-0000C5080000}"/>
    <cellStyle name="40% - Акцент2 2 24" xfId="11567" xr:uid="{00000000-0005-0000-0000-0000C6080000}"/>
    <cellStyle name="40% - Акцент2 2 25" xfId="11620" xr:uid="{00000000-0005-0000-0000-0000C7080000}"/>
    <cellStyle name="40% - Акцент2 2 26" xfId="11658" xr:uid="{00000000-0005-0000-0000-0000C8080000}"/>
    <cellStyle name="40% - Акцент2 2 27" xfId="12049" xr:uid="{00000000-0005-0000-0000-0000C9080000}"/>
    <cellStyle name="40% - Акцент2 2 28" xfId="11522" xr:uid="{00000000-0005-0000-0000-0000CA080000}"/>
    <cellStyle name="40% - Акцент2 2 29" xfId="11546" xr:uid="{00000000-0005-0000-0000-0000CB080000}"/>
    <cellStyle name="40% - Акцент2 2 3" xfId="1160" xr:uid="{00000000-0005-0000-0000-0000CC080000}"/>
    <cellStyle name="40% — акцент2 2 3" xfId="8766" xr:uid="{00000000-0005-0000-0000-0000CD080000}"/>
    <cellStyle name="40% - Акцент2 2 3 10" xfId="10913" xr:uid="{00000000-0005-0000-0000-0000CE080000}"/>
    <cellStyle name="40% - Акцент2 2 3 11" xfId="11049" xr:uid="{00000000-0005-0000-0000-0000CF080000}"/>
    <cellStyle name="40% - Акцент2 2 3 12" xfId="10987" xr:uid="{00000000-0005-0000-0000-0000D0080000}"/>
    <cellStyle name="40% - Акцент2 2 3 13" xfId="10855" xr:uid="{00000000-0005-0000-0000-0000D1080000}"/>
    <cellStyle name="40% - Акцент2 2 3 14" xfId="10577" xr:uid="{00000000-0005-0000-0000-0000D2080000}"/>
    <cellStyle name="40% - Акцент2 2 3 15" xfId="10797" xr:uid="{00000000-0005-0000-0000-0000D3080000}"/>
    <cellStyle name="40% - Акцент2 2 3 16" xfId="11131" xr:uid="{00000000-0005-0000-0000-0000D4080000}"/>
    <cellStyle name="40% - Акцент2 2 3 17" xfId="11191" xr:uid="{00000000-0005-0000-0000-0000D5080000}"/>
    <cellStyle name="40% - Акцент2 2 3 18" xfId="10529" xr:uid="{00000000-0005-0000-0000-0000D6080000}"/>
    <cellStyle name="40% - Акцент2 2 3 19" xfId="11839" xr:uid="{00000000-0005-0000-0000-0000D7080000}"/>
    <cellStyle name="40% - Акцент2 2 3 2" xfId="2430" xr:uid="{00000000-0005-0000-0000-0000D8080000}"/>
    <cellStyle name="40% - Акцент2 2 3 20" xfId="10777" xr:uid="{00000000-0005-0000-0000-0000D9080000}"/>
    <cellStyle name="40% - Акцент2 2 3 21" xfId="11995" xr:uid="{00000000-0005-0000-0000-0000DA080000}"/>
    <cellStyle name="40% - Акцент2 2 3 22" xfId="12025" xr:uid="{00000000-0005-0000-0000-0000DB080000}"/>
    <cellStyle name="40% - Акцент2 2 3 23" xfId="12022" xr:uid="{00000000-0005-0000-0000-0000DC080000}"/>
    <cellStyle name="40% - Акцент2 2 3 24" xfId="11973" xr:uid="{00000000-0005-0000-0000-0000DD080000}"/>
    <cellStyle name="40% - Акцент2 2 3 25" xfId="12070" xr:uid="{00000000-0005-0000-0000-0000DE080000}"/>
    <cellStyle name="40% - Акцент2 2 3 3" xfId="9862" xr:uid="{00000000-0005-0000-0000-0000DF080000}"/>
    <cellStyle name="40% - Акцент2 2 3 4" xfId="10539" xr:uid="{00000000-0005-0000-0000-0000E0080000}"/>
    <cellStyle name="40% - Акцент2 2 3 5" xfId="10837" xr:uid="{00000000-0005-0000-0000-0000E1080000}"/>
    <cellStyle name="40% - Акцент2 2 3 6" xfId="10598" xr:uid="{00000000-0005-0000-0000-0000E2080000}"/>
    <cellStyle name="40% - Акцент2 2 3 7" xfId="10776" xr:uid="{00000000-0005-0000-0000-0000E3080000}"/>
    <cellStyle name="40% - Акцент2 2 3 8" xfId="10469" xr:uid="{00000000-0005-0000-0000-0000E4080000}"/>
    <cellStyle name="40% - Акцент2 2 3 9" xfId="11073" xr:uid="{00000000-0005-0000-0000-0000E5080000}"/>
    <cellStyle name="40% - Акцент2 2 30" xfId="11690" xr:uid="{00000000-0005-0000-0000-0000E6080000}"/>
    <cellStyle name="40% - Акцент2 2 31" xfId="11599" xr:uid="{00000000-0005-0000-0000-0000E7080000}"/>
    <cellStyle name="40% - Акцент2 2 32" xfId="12041" xr:uid="{00000000-0005-0000-0000-0000E8080000}"/>
    <cellStyle name="40% - Акцент2 2 33" xfId="11710" xr:uid="{00000000-0005-0000-0000-0000E9080000}"/>
    <cellStyle name="40% - Акцент2 2 34" xfId="710" xr:uid="{00000000-0005-0000-0000-0000EA080000}"/>
    <cellStyle name="40% - Акцент2 2 4" xfId="785" xr:uid="{00000000-0005-0000-0000-0000EB080000}"/>
    <cellStyle name="40% — акцент2 2 4" xfId="9412" xr:uid="{00000000-0005-0000-0000-0000EC080000}"/>
    <cellStyle name="40% - Акцент2 2 4 10" xfId="10668" xr:uid="{00000000-0005-0000-0000-0000ED080000}"/>
    <cellStyle name="40% - Акцент2 2 4 11" xfId="10312" xr:uid="{00000000-0005-0000-0000-0000EE080000}"/>
    <cellStyle name="40% - Акцент2 2 4 12" xfId="10866" xr:uid="{00000000-0005-0000-0000-0000EF080000}"/>
    <cellStyle name="40% - Акцент2 2 4 13" xfId="10571" xr:uid="{00000000-0005-0000-0000-0000F0080000}"/>
    <cellStyle name="40% - Акцент2 2 4 14" xfId="10803" xr:uid="{00000000-0005-0000-0000-0000F1080000}"/>
    <cellStyle name="40% - Акцент2 2 4 15" xfId="11120" xr:uid="{00000000-0005-0000-0000-0000F2080000}"/>
    <cellStyle name="40% - Акцент2 2 4 16" xfId="11181" xr:uid="{00000000-0005-0000-0000-0000F3080000}"/>
    <cellStyle name="40% - Акцент2 2 4 17" xfId="11243" xr:uid="{00000000-0005-0000-0000-0000F4080000}"/>
    <cellStyle name="40% - Акцент2 2 4 18" xfId="11593" xr:uid="{00000000-0005-0000-0000-0000F5080000}"/>
    <cellStyle name="40% - Акцент2 2 4 19" xfId="11753" xr:uid="{00000000-0005-0000-0000-0000F6080000}"/>
    <cellStyle name="40% - Акцент2 2 4 2" xfId="5661" xr:uid="{00000000-0005-0000-0000-0000F7080000}"/>
    <cellStyle name="40% - Акцент2 2 4 2 2" xfId="11745" xr:uid="{00000000-0005-0000-0000-0000F8080000}"/>
    <cellStyle name="40% - Акцент2 2 4 20" xfId="10496" xr:uid="{00000000-0005-0000-0000-0000F9080000}"/>
    <cellStyle name="40% - Акцент2 2 4 21" xfId="12042" xr:uid="{00000000-0005-0000-0000-0000FA080000}"/>
    <cellStyle name="40% - Акцент2 2 4 22" xfId="11703" xr:uid="{00000000-0005-0000-0000-0000FB080000}"/>
    <cellStyle name="40% - Акцент2 2 4 23" xfId="11483" xr:uid="{00000000-0005-0000-0000-0000FC080000}"/>
    <cellStyle name="40% - Акцент2 2 4 24" xfId="11425" xr:uid="{00000000-0005-0000-0000-0000FD080000}"/>
    <cellStyle name="40% - Акцент2 2 4 25" xfId="10596" xr:uid="{00000000-0005-0000-0000-0000FE080000}"/>
    <cellStyle name="40% - Акцент2 2 4 3" xfId="9860" xr:uid="{00000000-0005-0000-0000-0000FF080000}"/>
    <cellStyle name="40% - Акцент2 2 4 4" xfId="10537" xr:uid="{00000000-0005-0000-0000-000000090000}"/>
    <cellStyle name="40% - Акцент2 2 4 5" xfId="10839" xr:uid="{00000000-0005-0000-0000-000001090000}"/>
    <cellStyle name="40% - Акцент2 2 4 6" xfId="10101" xr:uid="{00000000-0005-0000-0000-000002090000}"/>
    <cellStyle name="40% - Акцент2 2 4 7" xfId="10778" xr:uid="{00000000-0005-0000-0000-000003090000}"/>
    <cellStyle name="40% - Акцент2 2 4 8" xfId="10639" xr:uid="{00000000-0005-0000-0000-000004090000}"/>
    <cellStyle name="40% - Акцент2 2 4 9" xfId="11047" xr:uid="{00000000-0005-0000-0000-000005090000}"/>
    <cellStyle name="40% - Акцент2 2 5" xfId="5686" xr:uid="{00000000-0005-0000-0000-000006090000}"/>
    <cellStyle name="40% - Акцент2 2 6" xfId="5653" xr:uid="{00000000-0005-0000-0000-000007090000}"/>
    <cellStyle name="40% - Акцент2 2 7" xfId="2201" xr:uid="{00000000-0005-0000-0000-000008090000}"/>
    <cellStyle name="40% - Акцент2 2 8" xfId="8995" xr:uid="{00000000-0005-0000-0000-000009090000}"/>
    <cellStyle name="40% - Акцент2 2 9" xfId="8774" xr:uid="{00000000-0005-0000-0000-00000A090000}"/>
    <cellStyle name="40% - Акцент2 20" xfId="1107" xr:uid="{00000000-0005-0000-0000-00000B090000}"/>
    <cellStyle name="40% - Акцент2 20 2" xfId="1459" xr:uid="{00000000-0005-0000-0000-00000C090000}"/>
    <cellStyle name="40% - Акцент2 20 3" xfId="3026" xr:uid="{00000000-0005-0000-0000-00000D090000}"/>
    <cellStyle name="40% - Акцент2 21" xfId="1120" xr:uid="{00000000-0005-0000-0000-00000E090000}"/>
    <cellStyle name="40% - Акцент2 21 2" xfId="1472" xr:uid="{00000000-0005-0000-0000-00000F090000}"/>
    <cellStyle name="40% - Акцент2 21 3" xfId="3027" xr:uid="{00000000-0005-0000-0000-000010090000}"/>
    <cellStyle name="40% - Акцент2 22" xfId="1133" xr:uid="{00000000-0005-0000-0000-000011090000}"/>
    <cellStyle name="40% - Акцент2 22 2" xfId="3028" xr:uid="{00000000-0005-0000-0000-000012090000}"/>
    <cellStyle name="40% - Акцент2 23" xfId="1147" xr:uid="{00000000-0005-0000-0000-000013090000}"/>
    <cellStyle name="40% - Акцент2 23 2" xfId="1700" xr:uid="{00000000-0005-0000-0000-000014090000}"/>
    <cellStyle name="40% - Акцент2 24" xfId="1485" xr:uid="{00000000-0005-0000-0000-000015090000}"/>
    <cellStyle name="40% - Акцент2 24 2" xfId="3359" xr:uid="{00000000-0005-0000-0000-000016090000}"/>
    <cellStyle name="40% - Акцент2 25" xfId="1498" xr:uid="{00000000-0005-0000-0000-000017090000}"/>
    <cellStyle name="40% - Акцент2 25 2" xfId="3387" xr:uid="{00000000-0005-0000-0000-000018090000}"/>
    <cellStyle name="40% - Акцент2 26" xfId="1511" xr:uid="{00000000-0005-0000-0000-000019090000}"/>
    <cellStyle name="40% - Акцент2 26 2" xfId="3495" xr:uid="{00000000-0005-0000-0000-00001A090000}"/>
    <cellStyle name="40% - Акцент2 27" xfId="1524" xr:uid="{00000000-0005-0000-0000-00001B090000}"/>
    <cellStyle name="40% - Акцент2 27 2" xfId="3530" xr:uid="{00000000-0005-0000-0000-00001C090000}"/>
    <cellStyle name="40% - Акцент2 28" xfId="1537" xr:uid="{00000000-0005-0000-0000-00001D090000}"/>
    <cellStyle name="40% - Акцент2 28 2" xfId="3565" xr:uid="{00000000-0005-0000-0000-00001E090000}"/>
    <cellStyle name="40% - Акцент2 29" xfId="1550" xr:uid="{00000000-0005-0000-0000-00001F090000}"/>
    <cellStyle name="40% - Акцент2 29 2" xfId="3582" xr:uid="{00000000-0005-0000-0000-000020090000}"/>
    <cellStyle name="40% - Акцент2 3" xfId="807" xr:uid="{00000000-0005-0000-0000-000021090000}"/>
    <cellStyle name="40% — акцент2 3" xfId="8997" xr:uid="{00000000-0005-0000-0000-000022090000}"/>
    <cellStyle name="40% - Акцент2 3 10" xfId="10640" xr:uid="{00000000-0005-0000-0000-000023090000}"/>
    <cellStyle name="40% - Акцент2 3 11" xfId="9885" xr:uid="{00000000-0005-0000-0000-000024090000}"/>
    <cellStyle name="40% - Акцент2 3 12" xfId="10669" xr:uid="{00000000-0005-0000-0000-000025090000}"/>
    <cellStyle name="40% - Акцент2 3 13" xfId="10720" xr:uid="{00000000-0005-0000-0000-000026090000}"/>
    <cellStyle name="40% - Акцент2 3 14" xfId="10685" xr:uid="{00000000-0005-0000-0000-000027090000}"/>
    <cellStyle name="40% - Акцент2 3 15" xfId="10707" xr:uid="{00000000-0005-0000-0000-000028090000}"/>
    <cellStyle name="40% - Акцент2 3 16" xfId="10069" xr:uid="{00000000-0005-0000-0000-000029090000}"/>
    <cellStyle name="40% - Акцент2 3 17" xfId="10319" xr:uid="{00000000-0005-0000-0000-00002A090000}"/>
    <cellStyle name="40% - Акцент2 3 18" xfId="10889" xr:uid="{00000000-0005-0000-0000-00002B090000}"/>
    <cellStyle name="40% - Акцент2 3 19" xfId="10545" xr:uid="{00000000-0005-0000-0000-00002C090000}"/>
    <cellStyle name="40% - Акцент2 3 2" xfId="912" xr:uid="{00000000-0005-0000-0000-00002D090000}"/>
    <cellStyle name="40% - Акцент2 3 2 2" xfId="1264" xr:uid="{00000000-0005-0000-0000-00002E090000}"/>
    <cellStyle name="40% - Акцент2 3 2 3" xfId="8998" xr:uid="{00000000-0005-0000-0000-00002F090000}"/>
    <cellStyle name="40% - Акцент2 3 20" xfId="11438" xr:uid="{00000000-0005-0000-0000-000030090000}"/>
    <cellStyle name="40% - Акцент2 3 21" xfId="11911" xr:uid="{00000000-0005-0000-0000-000031090000}"/>
    <cellStyle name="40% - Акцент2 3 22" xfId="11449" xr:uid="{00000000-0005-0000-0000-000032090000}"/>
    <cellStyle name="40% - Акцент2 3 23" xfId="10995" xr:uid="{00000000-0005-0000-0000-000033090000}"/>
    <cellStyle name="40% - Акцент2 3 24" xfId="11627" xr:uid="{00000000-0005-0000-0000-000034090000}"/>
    <cellStyle name="40% - Акцент2 3 25" xfId="11338" xr:uid="{00000000-0005-0000-0000-000035090000}"/>
    <cellStyle name="40% - Акцент2 3 26" xfId="11768" xr:uid="{00000000-0005-0000-0000-000036090000}"/>
    <cellStyle name="40% - Акцент2 3 27" xfId="11373" xr:uid="{00000000-0005-0000-0000-000037090000}"/>
    <cellStyle name="40% - Акцент2 3 3" xfId="1173" xr:uid="{00000000-0005-0000-0000-000038090000}"/>
    <cellStyle name="40% - Акцент2 3 4" xfId="2452" xr:uid="{00000000-0005-0000-0000-000039090000}"/>
    <cellStyle name="40% - Акцент2 3 5" xfId="9863" xr:uid="{00000000-0005-0000-0000-00003A090000}"/>
    <cellStyle name="40% - Акцент2 3 6" xfId="10540" xr:uid="{00000000-0005-0000-0000-00003B090000}"/>
    <cellStyle name="40% - Акцент2 3 7" xfId="10836" xr:uid="{00000000-0005-0000-0000-00003C090000}"/>
    <cellStyle name="40% - Акцент2 3 8" xfId="10599" xr:uid="{00000000-0005-0000-0000-00003D090000}"/>
    <cellStyle name="40% - Акцент2 3 9" xfId="10775" xr:uid="{00000000-0005-0000-0000-00003E090000}"/>
    <cellStyle name="40% - Акцент2 30" xfId="1563" xr:uid="{00000000-0005-0000-0000-00003F090000}"/>
    <cellStyle name="40% - Акцент2 30 2" xfId="3552" xr:uid="{00000000-0005-0000-0000-000040090000}"/>
    <cellStyle name="40% - Акцент2 31" xfId="1576" xr:uid="{00000000-0005-0000-0000-000041090000}"/>
    <cellStyle name="40% - Акцент2 31 2" xfId="3544" xr:uid="{00000000-0005-0000-0000-000042090000}"/>
    <cellStyle name="40% - Акцент2 32" xfId="1589" xr:uid="{00000000-0005-0000-0000-000043090000}"/>
    <cellStyle name="40% - Акцент2 32 2" xfId="3455" xr:uid="{00000000-0005-0000-0000-000044090000}"/>
    <cellStyle name="40% - Акцент2 33" xfId="1602" xr:uid="{00000000-0005-0000-0000-000045090000}"/>
    <cellStyle name="40% - Акцент2 33 2" xfId="3429" xr:uid="{00000000-0005-0000-0000-000046090000}"/>
    <cellStyle name="40% - Акцент2 34" xfId="1615" xr:uid="{00000000-0005-0000-0000-000047090000}"/>
    <cellStyle name="40% - Акцент2 34 2" xfId="3628" xr:uid="{00000000-0005-0000-0000-000048090000}"/>
    <cellStyle name="40% - Акцент2 35" xfId="1628" xr:uid="{00000000-0005-0000-0000-000049090000}"/>
    <cellStyle name="40% - Акцент2 35 2" xfId="3758" xr:uid="{00000000-0005-0000-0000-00004A090000}"/>
    <cellStyle name="40% - Акцент2 36" xfId="1663" xr:uid="{00000000-0005-0000-0000-00004B090000}"/>
    <cellStyle name="40% - Акцент2 37" xfId="4080" xr:uid="{00000000-0005-0000-0000-00004C090000}"/>
    <cellStyle name="40% - Акцент2 38" xfId="4116" xr:uid="{00000000-0005-0000-0000-00004D090000}"/>
    <cellStyle name="40% - Акцент2 39" xfId="4646" xr:uid="{00000000-0005-0000-0000-00004E090000}"/>
    <cellStyle name="40% - Акцент2 4" xfId="820" xr:uid="{00000000-0005-0000-0000-00004F090000}"/>
    <cellStyle name="40% — акцент2 4" xfId="2174" xr:uid="{00000000-0005-0000-0000-000050090000}"/>
    <cellStyle name="40% - Акцент2 4 10" xfId="11260" xr:uid="{00000000-0005-0000-0000-000051090000}"/>
    <cellStyle name="40% - Акцент2 4 11" xfId="11319" xr:uid="{00000000-0005-0000-0000-000052090000}"/>
    <cellStyle name="40% - Акцент2 4 12" xfId="11372" xr:uid="{00000000-0005-0000-0000-000053090000}"/>
    <cellStyle name="40% - Акцент2 4 13" xfId="11423" xr:uid="{00000000-0005-0000-0000-000054090000}"/>
    <cellStyle name="40% - Акцент2 4 14" xfId="11474" xr:uid="{00000000-0005-0000-0000-000055090000}"/>
    <cellStyle name="40% - Акцент2 4 15" xfId="11528" xr:uid="{00000000-0005-0000-0000-000056090000}"/>
    <cellStyle name="40% - Акцент2 4 16" xfId="11582" xr:uid="{00000000-0005-0000-0000-000057090000}"/>
    <cellStyle name="40% - Акцент2 4 17" xfId="11633" xr:uid="{00000000-0005-0000-0000-000058090000}"/>
    <cellStyle name="40% - Акцент2 4 18" xfId="11669" xr:uid="{00000000-0005-0000-0000-000059090000}"/>
    <cellStyle name="40% - Акцент2 4 19" xfId="11696" xr:uid="{00000000-0005-0000-0000-00005A090000}"/>
    <cellStyle name="40% - Акцент2 4 2" xfId="925" xr:uid="{00000000-0005-0000-0000-00005B090000}"/>
    <cellStyle name="40% - Акцент2 4 2 2" xfId="1277" xr:uid="{00000000-0005-0000-0000-00005C090000}"/>
    <cellStyle name="40% - Акцент2 4 2 3" xfId="9002" xr:uid="{00000000-0005-0000-0000-00005D090000}"/>
    <cellStyle name="40% - Акцент2 4 20" xfId="11210" xr:uid="{00000000-0005-0000-0000-00005E090000}"/>
    <cellStyle name="40% - Акцент2 4 21" xfId="11543" xr:uid="{00000000-0005-0000-0000-00005F090000}"/>
    <cellStyle name="40% - Акцент2 4 22" xfId="11607" xr:uid="{00000000-0005-0000-0000-000060090000}"/>
    <cellStyle name="40% - Акцент2 4 23" xfId="10484" xr:uid="{00000000-0005-0000-0000-000061090000}"/>
    <cellStyle name="40% - Акцент2 4 24" xfId="10689" xr:uid="{00000000-0005-0000-0000-000062090000}"/>
    <cellStyle name="40% - Акцент2 4 25" xfId="11252" xr:uid="{00000000-0005-0000-0000-000063090000}"/>
    <cellStyle name="40% - Акцент2 4 26" xfId="10641" xr:uid="{00000000-0005-0000-0000-000064090000}"/>
    <cellStyle name="40% - Акцент2 4 27" xfId="11419" xr:uid="{00000000-0005-0000-0000-000065090000}"/>
    <cellStyle name="40% - Акцент2 4 3" xfId="1186" xr:uid="{00000000-0005-0000-0000-000066090000}"/>
    <cellStyle name="40% - Акцент2 4 4" xfId="2473" xr:uid="{00000000-0005-0000-0000-000067090000}"/>
    <cellStyle name="40% - Акцент2 4 5" xfId="10423" xr:uid="{00000000-0005-0000-0000-000068090000}"/>
    <cellStyle name="40% - Акцент2 4 6" xfId="11015" xr:uid="{00000000-0005-0000-0000-000069090000}"/>
    <cellStyle name="40% - Акцент2 4 7" xfId="11075" xr:uid="{00000000-0005-0000-0000-00006A090000}"/>
    <cellStyle name="40% - Акцент2 4 8" xfId="11138" xr:uid="{00000000-0005-0000-0000-00006B090000}"/>
    <cellStyle name="40% - Акцент2 4 9" xfId="11200" xr:uid="{00000000-0005-0000-0000-00006C090000}"/>
    <cellStyle name="40% - Акцент2 40" xfId="2383" xr:uid="{00000000-0005-0000-0000-00006D090000}"/>
    <cellStyle name="40% - Акцент2 41" xfId="9003" xr:uid="{00000000-0005-0000-0000-00006E090000}"/>
    <cellStyle name="40% - Акцент2 42" xfId="9004" xr:uid="{00000000-0005-0000-0000-00006F090000}"/>
    <cellStyle name="40% - Акцент2 43" xfId="9005" xr:uid="{00000000-0005-0000-0000-000070090000}"/>
    <cellStyle name="40% - Акцент2 44" xfId="9006" xr:uid="{00000000-0005-0000-0000-000071090000}"/>
    <cellStyle name="40% - Акцент2 45" xfId="9007" xr:uid="{00000000-0005-0000-0000-000072090000}"/>
    <cellStyle name="40% - Акцент2 46" xfId="9008" xr:uid="{00000000-0005-0000-0000-000073090000}"/>
    <cellStyle name="40% - Акцент2 47" xfId="9009" xr:uid="{00000000-0005-0000-0000-000074090000}"/>
    <cellStyle name="40% - Акцент2 48" xfId="9010" xr:uid="{00000000-0005-0000-0000-000075090000}"/>
    <cellStyle name="40% - Акцент2 49" xfId="9011" xr:uid="{00000000-0005-0000-0000-000076090000}"/>
    <cellStyle name="40% - Акцент2 5" xfId="833" xr:uid="{00000000-0005-0000-0000-000077090000}"/>
    <cellStyle name="40% - Акцент2 5 2" xfId="938" xr:uid="{00000000-0005-0000-0000-000078090000}"/>
    <cellStyle name="40% - Акцент2 5 2 2" xfId="1290" xr:uid="{00000000-0005-0000-0000-000079090000}"/>
    <cellStyle name="40% - Акцент2 5 2 3" xfId="9012" xr:uid="{00000000-0005-0000-0000-00007A090000}"/>
    <cellStyle name="40% - Акцент2 5 3" xfId="1199" xr:uid="{00000000-0005-0000-0000-00007B090000}"/>
    <cellStyle name="40% - Акцент2 5 4" xfId="2467" xr:uid="{00000000-0005-0000-0000-00007C090000}"/>
    <cellStyle name="40% - Акцент2 50" xfId="9013" xr:uid="{00000000-0005-0000-0000-00007D090000}"/>
    <cellStyle name="40% - Акцент2 51" xfId="9014" xr:uid="{00000000-0005-0000-0000-00007E090000}"/>
    <cellStyle name="40% - Акцент2 52" xfId="9015" xr:uid="{00000000-0005-0000-0000-00007F090000}"/>
    <cellStyle name="40% - Акцент2 53" xfId="9016" xr:uid="{00000000-0005-0000-0000-000080090000}"/>
    <cellStyle name="40% - Акцент2 54" xfId="9017" xr:uid="{00000000-0005-0000-0000-000081090000}"/>
    <cellStyle name="40% - Акцент2 55" xfId="9018" xr:uid="{00000000-0005-0000-0000-000082090000}"/>
    <cellStyle name="40% - Акцент2 56" xfId="9019" xr:uid="{00000000-0005-0000-0000-000083090000}"/>
    <cellStyle name="40% - Акцент2 57" xfId="9020" xr:uid="{00000000-0005-0000-0000-000084090000}"/>
    <cellStyle name="40% - Акцент2 58" xfId="9021" xr:uid="{00000000-0005-0000-0000-000085090000}"/>
    <cellStyle name="40% - Акцент2 59" xfId="9022" xr:uid="{00000000-0005-0000-0000-000086090000}"/>
    <cellStyle name="40% - Акцент2 6" xfId="846" xr:uid="{00000000-0005-0000-0000-000087090000}"/>
    <cellStyle name="40% - Акцент2 6 2" xfId="951" xr:uid="{00000000-0005-0000-0000-000088090000}"/>
    <cellStyle name="40% - Акцент2 6 2 2" xfId="1303" xr:uid="{00000000-0005-0000-0000-000089090000}"/>
    <cellStyle name="40% - Акцент2 6 2 3" xfId="9023" xr:uid="{00000000-0005-0000-0000-00008A090000}"/>
    <cellStyle name="40% - Акцент2 6 3" xfId="1212" xr:uid="{00000000-0005-0000-0000-00008B090000}"/>
    <cellStyle name="40% - Акцент2 6 4" xfId="2519" xr:uid="{00000000-0005-0000-0000-00008C090000}"/>
    <cellStyle name="40% - Акцент2 60" xfId="9024" xr:uid="{00000000-0005-0000-0000-00008D090000}"/>
    <cellStyle name="40% - Акцент2 61" xfId="9025" xr:uid="{00000000-0005-0000-0000-00008E090000}"/>
    <cellStyle name="40% - Акцент2 62" xfId="9026" xr:uid="{00000000-0005-0000-0000-00008F090000}"/>
    <cellStyle name="40% - Акцент2 63" xfId="9027" xr:uid="{00000000-0005-0000-0000-000090090000}"/>
    <cellStyle name="40% - Акцент2 64" xfId="9028" xr:uid="{00000000-0005-0000-0000-000091090000}"/>
    <cellStyle name="40% - Акцент2 65" xfId="9029" xr:uid="{00000000-0005-0000-0000-000092090000}"/>
    <cellStyle name="40% - Акцент2 7" xfId="859" xr:uid="{00000000-0005-0000-0000-000093090000}"/>
    <cellStyle name="40% - Акцент2 7 2" xfId="964" xr:uid="{00000000-0005-0000-0000-000094090000}"/>
    <cellStyle name="40% - Акцент2 7 2 2" xfId="1316" xr:uid="{00000000-0005-0000-0000-000095090000}"/>
    <cellStyle name="40% - Акцент2 7 2 3" xfId="9030" xr:uid="{00000000-0005-0000-0000-000096090000}"/>
    <cellStyle name="40% - Акцент2 7 3" xfId="1225" xr:uid="{00000000-0005-0000-0000-000097090000}"/>
    <cellStyle name="40% - Акцент2 7 4" xfId="2547" xr:uid="{00000000-0005-0000-0000-000098090000}"/>
    <cellStyle name="40% - Акцент2 8" xfId="872" xr:uid="{00000000-0005-0000-0000-000099090000}"/>
    <cellStyle name="40% - Акцент2 8 2" xfId="1238" xr:uid="{00000000-0005-0000-0000-00009A090000}"/>
    <cellStyle name="40% - Акцент2 8 2 2" xfId="9031" xr:uid="{00000000-0005-0000-0000-00009B090000}"/>
    <cellStyle name="40% - Акцент2 8 3" xfId="2570" xr:uid="{00000000-0005-0000-0000-00009C090000}"/>
    <cellStyle name="40% - Акцент2 9" xfId="886" xr:uid="{00000000-0005-0000-0000-00009D090000}"/>
    <cellStyle name="40% - Акцент2 9 2" xfId="1687" xr:uid="{00000000-0005-0000-0000-00009E090000}"/>
    <cellStyle name="40% - Акцент3 10" xfId="888" xr:uid="{00000000-0005-0000-0000-00009F090000}"/>
    <cellStyle name="40% - Акцент3 10 2" xfId="1689" xr:uid="{00000000-0005-0000-0000-0000A0090000}"/>
    <cellStyle name="40% - Акцент3 10 3" xfId="9864" xr:uid="{00000000-0005-0000-0000-0000A1090000}"/>
    <cellStyle name="40% - Акцент3 11" xfId="979" xr:uid="{00000000-0005-0000-0000-0000A2090000}"/>
    <cellStyle name="40% - Акцент3 11 2" xfId="1331" xr:uid="{00000000-0005-0000-0000-0000A3090000}"/>
    <cellStyle name="40% - Акцент3 11 2 2" xfId="9032" xr:uid="{00000000-0005-0000-0000-0000A4090000}"/>
    <cellStyle name="40% - Акцент3 11 3" xfId="2791" xr:uid="{00000000-0005-0000-0000-0000A5090000}"/>
    <cellStyle name="40% - Акцент3 11 4" xfId="9865" xr:uid="{00000000-0005-0000-0000-0000A6090000}"/>
    <cellStyle name="40% - Акцент3 12" xfId="992" xr:uid="{00000000-0005-0000-0000-0000A7090000}"/>
    <cellStyle name="40% - Акцент3 12 2" xfId="1344" xr:uid="{00000000-0005-0000-0000-0000A8090000}"/>
    <cellStyle name="40% - Акцент3 12 2 2" xfId="9033" xr:uid="{00000000-0005-0000-0000-0000A9090000}"/>
    <cellStyle name="40% - Акцент3 12 3" xfId="2792" xr:uid="{00000000-0005-0000-0000-0000AA090000}"/>
    <cellStyle name="40% - Акцент3 12 4" xfId="9866" xr:uid="{00000000-0005-0000-0000-0000AB090000}"/>
    <cellStyle name="40% - Акцент3 13" xfId="1005" xr:uid="{00000000-0005-0000-0000-0000AC090000}"/>
    <cellStyle name="40% - Акцент3 13 2" xfId="1357" xr:uid="{00000000-0005-0000-0000-0000AD090000}"/>
    <cellStyle name="40% - Акцент3 13 2 2" xfId="9034" xr:uid="{00000000-0005-0000-0000-0000AE090000}"/>
    <cellStyle name="40% - Акцент3 13 3" xfId="2793" xr:uid="{00000000-0005-0000-0000-0000AF090000}"/>
    <cellStyle name="40% - Акцент3 13 4" xfId="10425" xr:uid="{00000000-0005-0000-0000-0000B0090000}"/>
    <cellStyle name="40% - Акцент3 14" xfId="1018" xr:uid="{00000000-0005-0000-0000-0000B1090000}"/>
    <cellStyle name="40% - Акцент3 14 2" xfId="1370" xr:uid="{00000000-0005-0000-0000-0000B2090000}"/>
    <cellStyle name="40% - Акцент3 14 2 2" xfId="9035" xr:uid="{00000000-0005-0000-0000-0000B3090000}"/>
    <cellStyle name="40% - Акцент3 14 3" xfId="2794" xr:uid="{00000000-0005-0000-0000-0000B4090000}"/>
    <cellStyle name="40% - Акцент3 15" xfId="1031" xr:uid="{00000000-0005-0000-0000-0000B5090000}"/>
    <cellStyle name="40% - Акцент3 15 2" xfId="1383" xr:uid="{00000000-0005-0000-0000-0000B6090000}"/>
    <cellStyle name="40% - Акцент3 15 2 2" xfId="9036" xr:uid="{00000000-0005-0000-0000-0000B7090000}"/>
    <cellStyle name="40% - Акцент3 15 3" xfId="3029" xr:uid="{00000000-0005-0000-0000-0000B8090000}"/>
    <cellStyle name="40% - Акцент3 16" xfId="1044" xr:uid="{00000000-0005-0000-0000-0000B9090000}"/>
    <cellStyle name="40% - Акцент3 16 2" xfId="1396" xr:uid="{00000000-0005-0000-0000-0000BA090000}"/>
    <cellStyle name="40% - Акцент3 16 2 2" xfId="9037" xr:uid="{00000000-0005-0000-0000-0000BB090000}"/>
    <cellStyle name="40% - Акцент3 16 3" xfId="3030" xr:uid="{00000000-0005-0000-0000-0000BC090000}"/>
    <cellStyle name="40% - Акцент3 17" xfId="1057" xr:uid="{00000000-0005-0000-0000-0000BD090000}"/>
    <cellStyle name="40% - Акцент3 17 2" xfId="1409" xr:uid="{00000000-0005-0000-0000-0000BE090000}"/>
    <cellStyle name="40% - Акцент3 17 2 2" xfId="9038" xr:uid="{00000000-0005-0000-0000-0000BF090000}"/>
    <cellStyle name="40% - Акцент3 17 3" xfId="3031" xr:uid="{00000000-0005-0000-0000-0000C0090000}"/>
    <cellStyle name="40% - Акцент3 18" xfId="1070" xr:uid="{00000000-0005-0000-0000-0000C1090000}"/>
    <cellStyle name="40% - Акцент3 18 2" xfId="1422" xr:uid="{00000000-0005-0000-0000-0000C2090000}"/>
    <cellStyle name="40% - Акцент3 18 2 2" xfId="9039" xr:uid="{00000000-0005-0000-0000-0000C3090000}"/>
    <cellStyle name="40% - Акцент3 18 3" xfId="3032" xr:uid="{00000000-0005-0000-0000-0000C4090000}"/>
    <cellStyle name="40% - Акцент3 19" xfId="1083" xr:uid="{00000000-0005-0000-0000-0000C5090000}"/>
    <cellStyle name="40% - Акцент3 19 2" xfId="1435" xr:uid="{00000000-0005-0000-0000-0000C6090000}"/>
    <cellStyle name="40% - Акцент3 19 3" xfId="3033" xr:uid="{00000000-0005-0000-0000-0000C7090000}"/>
    <cellStyle name="40% - Акцент3 2" xfId="180" xr:uid="{00000000-0005-0000-0000-0000C8090000}"/>
    <cellStyle name="40% — акцент3 2" xfId="2177" xr:uid="{00000000-0005-0000-0000-0000C9090000}"/>
    <cellStyle name="40% - Акцент3 2 10" xfId="9407" xr:uid="{00000000-0005-0000-0000-0000CA090000}"/>
    <cellStyle name="40% - Акцент3 2 11" xfId="9693" xr:uid="{00000000-0005-0000-0000-0000CB090000}"/>
    <cellStyle name="40% - Акцент3 2 12" xfId="10218" xr:uid="{00000000-0005-0000-0000-0000CC090000}"/>
    <cellStyle name="40% - Акцент3 2 13" xfId="9678" xr:uid="{00000000-0005-0000-0000-0000CD090000}"/>
    <cellStyle name="40% - Акцент3 2 14" xfId="11002" xr:uid="{00000000-0005-0000-0000-0000CE090000}"/>
    <cellStyle name="40% - Акцент3 2 15" xfId="10517" xr:uid="{00000000-0005-0000-0000-0000CF090000}"/>
    <cellStyle name="40% - Акцент3 2 16" xfId="10508" xr:uid="{00000000-0005-0000-0000-0000D0090000}"/>
    <cellStyle name="40% - Акцент3 2 17" xfId="11133" xr:uid="{00000000-0005-0000-0000-0000D1090000}"/>
    <cellStyle name="40% - Акцент3 2 18" xfId="11194" xr:uid="{00000000-0005-0000-0000-0000D2090000}"/>
    <cellStyle name="40% - Акцент3 2 19" xfId="11256" xr:uid="{00000000-0005-0000-0000-0000D3090000}"/>
    <cellStyle name="40% - Акцент3 2 2" xfId="751" xr:uid="{00000000-0005-0000-0000-0000D4090000}"/>
    <cellStyle name="40% — акцент3 2 2" xfId="9041" xr:uid="{00000000-0005-0000-0000-0000D5090000}"/>
    <cellStyle name="40% - Акцент3 2 2 2" xfId="1677" xr:uid="{00000000-0005-0000-0000-0000D6090000}"/>
    <cellStyle name="40% - Акцент3 2 2 2 2" xfId="11747" xr:uid="{00000000-0005-0000-0000-0000D7090000}"/>
    <cellStyle name="40% - Акцент3 2 2 2 3" xfId="11833" xr:uid="{00000000-0005-0000-0000-0000D8090000}"/>
    <cellStyle name="40% - Акцент3 2 2 2 4" xfId="11905" xr:uid="{00000000-0005-0000-0000-0000D9090000}"/>
    <cellStyle name="40% - Акцент3 2 2 3" xfId="3034" xr:uid="{00000000-0005-0000-0000-0000DA090000}"/>
    <cellStyle name="40% - Акцент3 2 2 3 2" xfId="11719" xr:uid="{00000000-0005-0000-0000-0000DB090000}"/>
    <cellStyle name="40% - Акцент3 2 2 4" xfId="2673" xr:uid="{00000000-0005-0000-0000-0000DC090000}"/>
    <cellStyle name="40% - Акцент3 2 2 4 2" xfId="11809" xr:uid="{00000000-0005-0000-0000-0000DD090000}"/>
    <cellStyle name="40% - Акцент3 2 2 5" xfId="9404" xr:uid="{00000000-0005-0000-0000-0000DE090000}"/>
    <cellStyle name="40% - Акцент3 2 2 6" xfId="9405" xr:uid="{00000000-0005-0000-0000-0000DF090000}"/>
    <cellStyle name="40% - Акцент3 2 2 7" xfId="1725" xr:uid="{00000000-0005-0000-0000-0000E0090000}"/>
    <cellStyle name="40% - Акцент3 2 20" xfId="11315" xr:uid="{00000000-0005-0000-0000-0000E1090000}"/>
    <cellStyle name="40% - Акцент3 2 21" xfId="11368" xr:uid="{00000000-0005-0000-0000-0000E2090000}"/>
    <cellStyle name="40% - Акцент3 2 22" xfId="11420" xr:uid="{00000000-0005-0000-0000-0000E3090000}"/>
    <cellStyle name="40% - Акцент3 2 23" xfId="11471" xr:uid="{00000000-0005-0000-0000-0000E4090000}"/>
    <cellStyle name="40% - Акцент3 2 24" xfId="11524" xr:uid="{00000000-0005-0000-0000-0000E5090000}"/>
    <cellStyle name="40% - Акцент3 2 25" xfId="11578" xr:uid="{00000000-0005-0000-0000-0000E6090000}"/>
    <cellStyle name="40% - Акцент3 2 26" xfId="11561" xr:uid="{00000000-0005-0000-0000-0000E7090000}"/>
    <cellStyle name="40% - Акцент3 2 27" xfId="11691" xr:uid="{00000000-0005-0000-0000-0000E8090000}"/>
    <cellStyle name="40% - Акцент3 2 28" xfId="12031" xr:uid="{00000000-0005-0000-0000-0000E9090000}"/>
    <cellStyle name="40% - Акцент3 2 29" xfId="11108" xr:uid="{00000000-0005-0000-0000-0000EA090000}"/>
    <cellStyle name="40% - Акцент3 2 3" xfId="2426" xr:uid="{00000000-0005-0000-0000-0000EB090000}"/>
    <cellStyle name="40% — акцент3 2 3" xfId="9403" xr:uid="{00000000-0005-0000-0000-0000EC090000}"/>
    <cellStyle name="40% - Акцент3 2 3 10" xfId="10507" xr:uid="{00000000-0005-0000-0000-0000ED090000}"/>
    <cellStyle name="40% - Акцент3 2 3 11" xfId="10878" xr:uid="{00000000-0005-0000-0000-0000EE090000}"/>
    <cellStyle name="40% - Акцент3 2 3 12" xfId="10556" xr:uid="{00000000-0005-0000-0000-0000EF090000}"/>
    <cellStyle name="40% - Акцент3 2 3 13" xfId="10814" xr:uid="{00000000-0005-0000-0000-0000F0090000}"/>
    <cellStyle name="40% - Акцент3 2 3 14" xfId="10615" xr:uid="{00000000-0005-0000-0000-0000F1090000}"/>
    <cellStyle name="40% - Акцент3 2 3 15" xfId="10758" xr:uid="{00000000-0005-0000-0000-0000F2090000}"/>
    <cellStyle name="40% - Акцент3 2 3 16" xfId="10654" xr:uid="{00000000-0005-0000-0000-0000F3090000}"/>
    <cellStyle name="40% - Акцент3 2 3 17" xfId="10833" xr:uid="{00000000-0005-0000-0000-0000F4090000}"/>
    <cellStyle name="40% - Акцент3 2 3 18" xfId="11619" xr:uid="{00000000-0005-0000-0000-0000F5090000}"/>
    <cellStyle name="40% - Акцент3 2 3 19" xfId="11513" xr:uid="{00000000-0005-0000-0000-0000F6090000}"/>
    <cellStyle name="40% - Акцент3 2 3 2" xfId="9868" xr:uid="{00000000-0005-0000-0000-0000F7090000}"/>
    <cellStyle name="40% - Акцент3 2 3 20" xfId="11545" xr:uid="{00000000-0005-0000-0000-0000F8090000}"/>
    <cellStyle name="40% - Акцент3 2 3 21" xfId="11529" xr:uid="{00000000-0005-0000-0000-0000F9090000}"/>
    <cellStyle name="40% - Акцент3 2 3 22" xfId="11649" xr:uid="{00000000-0005-0000-0000-0000FA090000}"/>
    <cellStyle name="40% - Акцент3 2 3 23" xfId="11290" xr:uid="{00000000-0005-0000-0000-0000FB090000}"/>
    <cellStyle name="40% - Акцент3 2 3 24" xfId="10939" xr:uid="{00000000-0005-0000-0000-0000FC090000}"/>
    <cellStyle name="40% - Акцент3 2 3 3" xfId="10543" xr:uid="{00000000-0005-0000-0000-0000FD090000}"/>
    <cellStyle name="40% - Акцент3 2 3 4" xfId="10830" xr:uid="{00000000-0005-0000-0000-0000FE090000}"/>
    <cellStyle name="40% - Акцент3 2 3 5" xfId="9738" xr:uid="{00000000-0005-0000-0000-0000FF090000}"/>
    <cellStyle name="40% - Акцент3 2 3 6" xfId="10771" xr:uid="{00000000-0005-0000-0000-0000000A0000}"/>
    <cellStyle name="40% - Акцент3 2 3 7" xfId="10921" xr:uid="{00000000-0005-0000-0000-0000010A0000}"/>
    <cellStyle name="40% - Акцент3 2 3 8" xfId="9882" xr:uid="{00000000-0005-0000-0000-0000020A0000}"/>
    <cellStyle name="40% - Акцент3 2 3 9" xfId="10671" xr:uid="{00000000-0005-0000-0000-0000030A0000}"/>
    <cellStyle name="40% - Акцент3 2 30" xfId="11885" xr:uid="{00000000-0005-0000-0000-0000040A0000}"/>
    <cellStyle name="40% - Акцент3 2 31" xfId="11552" xr:uid="{00000000-0005-0000-0000-0000050A0000}"/>
    <cellStyle name="40% - Акцент3 2 32" xfId="11706" xr:uid="{00000000-0005-0000-0000-0000060A0000}"/>
    <cellStyle name="40% - Акцент3 2 33" xfId="10719" xr:uid="{00000000-0005-0000-0000-0000070A0000}"/>
    <cellStyle name="40% - Акцент3 2 34" xfId="711" xr:uid="{00000000-0005-0000-0000-0000080A0000}"/>
    <cellStyle name="40% - Акцент3 2 4" xfId="5663" xr:uid="{00000000-0005-0000-0000-0000090A0000}"/>
    <cellStyle name="40% — акцент3 2 4" xfId="9406" xr:uid="{00000000-0005-0000-0000-00000A0A0000}"/>
    <cellStyle name="40% - Акцент3 2 4 10" xfId="11018" xr:uid="{00000000-0005-0000-0000-00000B0A0000}"/>
    <cellStyle name="40% - Акцент3 2 4 11" xfId="10877" xr:uid="{00000000-0005-0000-0000-00000C0A0000}"/>
    <cellStyle name="40% - Акцент3 2 4 12" xfId="10560" xr:uid="{00000000-0005-0000-0000-00000D0A0000}"/>
    <cellStyle name="40% - Акцент3 2 4 13" xfId="10813" xr:uid="{00000000-0005-0000-0000-00000E0A0000}"/>
    <cellStyle name="40% - Акцент3 2 4 14" xfId="10617" xr:uid="{00000000-0005-0000-0000-00000F0A0000}"/>
    <cellStyle name="40% - Акцент3 2 4 15" xfId="10757" xr:uid="{00000000-0005-0000-0000-0000100A0000}"/>
    <cellStyle name="40% - Акцент3 2 4 16" xfId="10656" xr:uid="{00000000-0005-0000-0000-0000110A0000}"/>
    <cellStyle name="40% - Акцент3 2 4 17" xfId="11550" xr:uid="{00000000-0005-0000-0000-0000120A0000}"/>
    <cellStyle name="40% - Акцент3 2 4 18" xfId="10870" xr:uid="{00000000-0005-0000-0000-0000130A0000}"/>
    <cellStyle name="40% - Акцент3 2 4 19" xfId="10704" xr:uid="{00000000-0005-0000-0000-0000140A0000}"/>
    <cellStyle name="40% - Акцент3 2 4 2" xfId="9867" xr:uid="{00000000-0005-0000-0000-0000150A0000}"/>
    <cellStyle name="40% - Акцент3 2 4 20" xfId="11994" xr:uid="{00000000-0005-0000-0000-0000160A0000}"/>
    <cellStyle name="40% - Акцент3 2 4 21" xfId="12067" xr:uid="{00000000-0005-0000-0000-0000170A0000}"/>
    <cellStyle name="40% - Акцент3 2 4 22" xfId="12104" xr:uid="{00000000-0005-0000-0000-0000180A0000}"/>
    <cellStyle name="40% - Акцент3 2 4 23" xfId="12137" xr:uid="{00000000-0005-0000-0000-0000190A0000}"/>
    <cellStyle name="40% - Акцент3 2 4 24" xfId="12168" xr:uid="{00000000-0005-0000-0000-00001A0A0000}"/>
    <cellStyle name="40% - Акцент3 2 4 3" xfId="10542" xr:uid="{00000000-0005-0000-0000-00001B0A0000}"/>
    <cellStyle name="40% - Акцент3 2 4 4" xfId="10832" xr:uid="{00000000-0005-0000-0000-00001C0A0000}"/>
    <cellStyle name="40% - Акцент3 2 4 5" xfId="10600" xr:uid="{00000000-0005-0000-0000-00001D0A0000}"/>
    <cellStyle name="40% - Акцент3 2 4 6" xfId="10773" xr:uid="{00000000-0005-0000-0000-00001E0A0000}"/>
    <cellStyle name="40% - Акцент3 2 4 7" xfId="10642" xr:uid="{00000000-0005-0000-0000-00001F0A0000}"/>
    <cellStyle name="40% - Акцент3 2 4 8" xfId="11037" xr:uid="{00000000-0005-0000-0000-0000200A0000}"/>
    <cellStyle name="40% - Акцент3 2 4 9" xfId="10670" xr:uid="{00000000-0005-0000-0000-0000210A0000}"/>
    <cellStyle name="40% - Акцент3 2 5" xfId="5685" xr:uid="{00000000-0005-0000-0000-0000220A0000}"/>
    <cellStyle name="40% - Акцент3 2 6" xfId="5662" xr:uid="{00000000-0005-0000-0000-0000230A0000}"/>
    <cellStyle name="40% - Акцент3 2 7" xfId="2200" xr:uid="{00000000-0005-0000-0000-0000240A0000}"/>
    <cellStyle name="40% - Акцент3 2 8" xfId="9040" xr:uid="{00000000-0005-0000-0000-0000250A0000}"/>
    <cellStyle name="40% - Акцент3 2 9" xfId="9402" xr:uid="{00000000-0005-0000-0000-0000260A0000}"/>
    <cellStyle name="40% - Акцент3 20" xfId="1096" xr:uid="{00000000-0005-0000-0000-0000270A0000}"/>
    <cellStyle name="40% - Акцент3 20 2" xfId="1448" xr:uid="{00000000-0005-0000-0000-0000280A0000}"/>
    <cellStyle name="40% - Акцент3 20 3" xfId="3035" xr:uid="{00000000-0005-0000-0000-0000290A0000}"/>
    <cellStyle name="40% - Акцент3 21" xfId="1109" xr:uid="{00000000-0005-0000-0000-00002A0A0000}"/>
    <cellStyle name="40% - Акцент3 21 2" xfId="1461" xr:uid="{00000000-0005-0000-0000-00002B0A0000}"/>
    <cellStyle name="40% - Акцент3 21 3" xfId="3036" xr:uid="{00000000-0005-0000-0000-00002C0A0000}"/>
    <cellStyle name="40% - Акцент3 22" xfId="1122" xr:uid="{00000000-0005-0000-0000-00002D0A0000}"/>
    <cellStyle name="40% - Акцент3 22 2" xfId="1474" xr:uid="{00000000-0005-0000-0000-00002E0A0000}"/>
    <cellStyle name="40% - Акцент3 22 3" xfId="3037" xr:uid="{00000000-0005-0000-0000-00002F0A0000}"/>
    <cellStyle name="40% - Акцент3 23" xfId="1135" xr:uid="{00000000-0005-0000-0000-0000300A0000}"/>
    <cellStyle name="40% - Акцент3 23 2" xfId="3038" xr:uid="{00000000-0005-0000-0000-0000310A0000}"/>
    <cellStyle name="40% - Акцент3 24" xfId="1149" xr:uid="{00000000-0005-0000-0000-0000320A0000}"/>
    <cellStyle name="40% - Акцент3 24 2" xfId="1702" xr:uid="{00000000-0005-0000-0000-0000330A0000}"/>
    <cellStyle name="40% - Акцент3 25" xfId="1487" xr:uid="{00000000-0005-0000-0000-0000340A0000}"/>
    <cellStyle name="40% - Акцент3 25 2" xfId="3391" xr:uid="{00000000-0005-0000-0000-0000350A0000}"/>
    <cellStyle name="40% - Акцент3 26" xfId="1500" xr:uid="{00000000-0005-0000-0000-0000360A0000}"/>
    <cellStyle name="40% - Акцент3 26 2" xfId="3498" xr:uid="{00000000-0005-0000-0000-0000370A0000}"/>
    <cellStyle name="40% - Акцент3 27" xfId="1513" xr:uid="{00000000-0005-0000-0000-0000380A0000}"/>
    <cellStyle name="40% - Акцент3 27 2" xfId="3559" xr:uid="{00000000-0005-0000-0000-0000390A0000}"/>
    <cellStyle name="40% - Акцент3 28" xfId="1526" xr:uid="{00000000-0005-0000-0000-00003A0A0000}"/>
    <cellStyle name="40% - Акцент3 28 2" xfId="3587" xr:uid="{00000000-0005-0000-0000-00003B0A0000}"/>
    <cellStyle name="40% - Акцент3 29" xfId="1539" xr:uid="{00000000-0005-0000-0000-00003C0A0000}"/>
    <cellStyle name="40% - Акцент3 29 2" xfId="3542" xr:uid="{00000000-0005-0000-0000-00003D0A0000}"/>
    <cellStyle name="40% - Акцент3 3" xfId="789" xr:uid="{00000000-0005-0000-0000-00003E0A0000}"/>
    <cellStyle name="40% — акцент3 3" xfId="9042" xr:uid="{00000000-0005-0000-0000-00003F0A0000}"/>
    <cellStyle name="40% - Акцент3 3 10" xfId="10643" xr:uid="{00000000-0005-0000-0000-0000400A0000}"/>
    <cellStyle name="40% - Акцент3 3 11" xfId="11038" xr:uid="{00000000-0005-0000-0000-0000410A0000}"/>
    <cellStyle name="40% - Акцент3 3 12" xfId="10672" xr:uid="{00000000-0005-0000-0000-0000420A0000}"/>
    <cellStyle name="40% - Акцент3 3 13" xfId="10717" xr:uid="{00000000-0005-0000-0000-0000430A0000}"/>
    <cellStyle name="40% - Акцент3 3 14" xfId="10933" xr:uid="{00000000-0005-0000-0000-0000440A0000}"/>
    <cellStyle name="40% - Акцент3 3 15" xfId="11096" xr:uid="{00000000-0005-0000-0000-0000450A0000}"/>
    <cellStyle name="40% - Акцент3 3 16" xfId="10693" xr:uid="{00000000-0005-0000-0000-0000460A0000}"/>
    <cellStyle name="40% - Акцент3 3 17" xfId="10702" xr:uid="{00000000-0005-0000-0000-0000470A0000}"/>
    <cellStyle name="40% - Акцент3 3 18" xfId="10479" xr:uid="{00000000-0005-0000-0000-0000480A0000}"/>
    <cellStyle name="40% - Акцент3 3 19" xfId="10899" xr:uid="{00000000-0005-0000-0000-0000490A0000}"/>
    <cellStyle name="40% - Акцент3 3 2" xfId="901" xr:uid="{00000000-0005-0000-0000-00004A0A0000}"/>
    <cellStyle name="40% - Акцент3 3 2 2" xfId="1253" xr:uid="{00000000-0005-0000-0000-00004B0A0000}"/>
    <cellStyle name="40% - Акцент3 3 2 3" xfId="9043" xr:uid="{00000000-0005-0000-0000-00004C0A0000}"/>
    <cellStyle name="40% - Акцент3 3 2 4" xfId="9870" xr:uid="{00000000-0005-0000-0000-00004D0A0000}"/>
    <cellStyle name="40% - Акцент3 3 20" xfId="11390" xr:uid="{00000000-0005-0000-0000-00004E0A0000}"/>
    <cellStyle name="40% - Акцент3 3 21" xfId="11354" xr:uid="{00000000-0005-0000-0000-00004F0A0000}"/>
    <cellStyle name="40% - Акцент3 3 22" xfId="10850" xr:uid="{00000000-0005-0000-0000-0000500A0000}"/>
    <cellStyle name="40% - Акцент3 3 23" xfId="12081" xr:uid="{00000000-0005-0000-0000-0000510A0000}"/>
    <cellStyle name="40% - Акцент3 3 24" xfId="12116" xr:uid="{00000000-0005-0000-0000-0000520A0000}"/>
    <cellStyle name="40% - Акцент3 3 25" xfId="12148" xr:uid="{00000000-0005-0000-0000-0000530A0000}"/>
    <cellStyle name="40% - Акцент3 3 26" xfId="12178" xr:uid="{00000000-0005-0000-0000-0000540A0000}"/>
    <cellStyle name="40% - Акцент3 3 27" xfId="12206" xr:uid="{00000000-0005-0000-0000-0000550A0000}"/>
    <cellStyle name="40% - Акцент3 3 3" xfId="1162" xr:uid="{00000000-0005-0000-0000-0000560A0000}"/>
    <cellStyle name="40% - Акцент3 3 3 2" xfId="11748" xr:uid="{00000000-0005-0000-0000-0000570A0000}"/>
    <cellStyle name="40% - Акцент3 3 4" xfId="2455" xr:uid="{00000000-0005-0000-0000-0000580A0000}"/>
    <cellStyle name="40% - Акцент3 3 4 2" xfId="11834" xr:uid="{00000000-0005-0000-0000-0000590A0000}"/>
    <cellStyle name="40% - Акцент3 3 5" xfId="9869" xr:uid="{00000000-0005-0000-0000-00005A0A0000}"/>
    <cellStyle name="40% - Акцент3 3 6" xfId="10544" xr:uid="{00000000-0005-0000-0000-00005B0A0000}"/>
    <cellStyle name="40% - Акцент3 3 7" xfId="10829" xr:uid="{00000000-0005-0000-0000-00005C0A0000}"/>
    <cellStyle name="40% - Акцент3 3 8" xfId="10602" xr:uid="{00000000-0005-0000-0000-00005D0A0000}"/>
    <cellStyle name="40% - Акцент3 3 9" xfId="10770" xr:uid="{00000000-0005-0000-0000-00005E0A0000}"/>
    <cellStyle name="40% - Акцент3 30" xfId="1552" xr:uid="{00000000-0005-0000-0000-00005F0A0000}"/>
    <cellStyle name="40% - Акцент3 30 2" xfId="3546" xr:uid="{00000000-0005-0000-0000-0000600A0000}"/>
    <cellStyle name="40% - Акцент3 31" xfId="1565" xr:uid="{00000000-0005-0000-0000-0000610A0000}"/>
    <cellStyle name="40% - Акцент3 31 2" xfId="3562" xr:uid="{00000000-0005-0000-0000-0000620A0000}"/>
    <cellStyle name="40% - Акцент3 32" xfId="1578" xr:uid="{00000000-0005-0000-0000-0000630A0000}"/>
    <cellStyle name="40% - Акцент3 32 2" xfId="3459" xr:uid="{00000000-0005-0000-0000-0000640A0000}"/>
    <cellStyle name="40% - Акцент3 33" xfId="1591" xr:uid="{00000000-0005-0000-0000-0000650A0000}"/>
    <cellStyle name="40% - Акцент3 33 2" xfId="3405" xr:uid="{00000000-0005-0000-0000-0000660A0000}"/>
    <cellStyle name="40% - Акцент3 34" xfId="1604" xr:uid="{00000000-0005-0000-0000-0000670A0000}"/>
    <cellStyle name="40% - Акцент3 34 2" xfId="3632" xr:uid="{00000000-0005-0000-0000-0000680A0000}"/>
    <cellStyle name="40% - Акцент3 35" xfId="1617" xr:uid="{00000000-0005-0000-0000-0000690A0000}"/>
    <cellStyle name="40% - Акцент3 35 2" xfId="3761" xr:uid="{00000000-0005-0000-0000-00006A0A0000}"/>
    <cellStyle name="40% - Акцент3 36" xfId="1630" xr:uid="{00000000-0005-0000-0000-00006B0A0000}"/>
    <cellStyle name="40% - Акцент3 36 2" xfId="3826" xr:uid="{00000000-0005-0000-0000-00006C0A0000}"/>
    <cellStyle name="40% - Акцент3 37" xfId="1665" xr:uid="{00000000-0005-0000-0000-00006D0A0000}"/>
    <cellStyle name="40% - Акцент3 38" xfId="4120" xr:uid="{00000000-0005-0000-0000-00006E0A0000}"/>
    <cellStyle name="40% - Акцент3 39" xfId="4650" xr:uid="{00000000-0005-0000-0000-00006F0A0000}"/>
    <cellStyle name="40% - Акцент3 4" xfId="809" xr:uid="{00000000-0005-0000-0000-0000700A0000}"/>
    <cellStyle name="40% — акцент3 4" xfId="2176" xr:uid="{00000000-0005-0000-0000-0000710A0000}"/>
    <cellStyle name="40% - Акцент3 4 10" xfId="10644" xr:uid="{00000000-0005-0000-0000-0000720A0000}"/>
    <cellStyle name="40% - Акцент3 4 11" xfId="10918" xr:uid="{00000000-0005-0000-0000-0000730A0000}"/>
    <cellStyle name="40% - Акцент3 4 12" xfId="10868" xr:uid="{00000000-0005-0000-0000-0000740A0000}"/>
    <cellStyle name="40% - Акцент3 4 13" xfId="10996" xr:uid="{00000000-0005-0000-0000-0000750A0000}"/>
    <cellStyle name="40% - Акцент3 4 14" xfId="10804" xr:uid="{00000000-0005-0000-0000-0000760A0000}"/>
    <cellStyle name="40% - Акцент3 4 15" xfId="10623" xr:uid="{00000000-0005-0000-0000-0000770A0000}"/>
    <cellStyle name="40% - Акцент3 4 16" xfId="10751" xr:uid="{00000000-0005-0000-0000-0000780A0000}"/>
    <cellStyle name="40% - Акцент3 4 17" xfId="11121" xr:uid="{00000000-0005-0000-0000-0000790A0000}"/>
    <cellStyle name="40% - Акцент3 4 18" xfId="11182" xr:uid="{00000000-0005-0000-0000-00007A0A0000}"/>
    <cellStyle name="40% - Акцент3 4 19" xfId="11244" xr:uid="{00000000-0005-0000-0000-00007B0A0000}"/>
    <cellStyle name="40% - Акцент3 4 2" xfId="914" xr:uid="{00000000-0005-0000-0000-00007C0A0000}"/>
    <cellStyle name="40% - Акцент3 4 2 2" xfId="1266" xr:uid="{00000000-0005-0000-0000-00007D0A0000}"/>
    <cellStyle name="40% - Акцент3 4 2 3" xfId="9044" xr:uid="{00000000-0005-0000-0000-00007E0A0000}"/>
    <cellStyle name="40% - Акцент3 4 20" xfId="10834" xr:uid="{00000000-0005-0000-0000-00007F0A0000}"/>
    <cellStyle name="40% - Акцент3 4 21" xfId="10903" xr:uid="{00000000-0005-0000-0000-0000800A0000}"/>
    <cellStyle name="40% - Акцент3 4 22" xfId="11321" xr:uid="{00000000-0005-0000-0000-0000810A0000}"/>
    <cellStyle name="40% - Акцент3 4 23" xfId="11993" xr:uid="{00000000-0005-0000-0000-0000820A0000}"/>
    <cellStyle name="40% - Акцент3 4 24" xfId="11573" xr:uid="{00000000-0005-0000-0000-0000830A0000}"/>
    <cellStyle name="40% - Акцент3 4 25" xfId="10492" xr:uid="{00000000-0005-0000-0000-0000840A0000}"/>
    <cellStyle name="40% - Акцент3 4 26" xfId="11405" xr:uid="{00000000-0005-0000-0000-0000850A0000}"/>
    <cellStyle name="40% - Акцент3 4 27" xfId="11187" xr:uid="{00000000-0005-0000-0000-0000860A0000}"/>
    <cellStyle name="40% - Акцент3 4 3" xfId="1175" xr:uid="{00000000-0005-0000-0000-0000870A0000}"/>
    <cellStyle name="40% - Акцент3 4 4" xfId="2477" xr:uid="{00000000-0005-0000-0000-0000880A0000}"/>
    <cellStyle name="40% - Акцент3 4 5" xfId="9871" xr:uid="{00000000-0005-0000-0000-0000890A0000}"/>
    <cellStyle name="40% - Акцент3 4 6" xfId="10546" xr:uid="{00000000-0005-0000-0000-00008A0A0000}"/>
    <cellStyle name="40% - Акцент3 4 7" xfId="10827" xr:uid="{00000000-0005-0000-0000-00008B0A0000}"/>
    <cellStyle name="40% - Акцент3 4 8" xfId="10604" xr:uid="{00000000-0005-0000-0000-00008C0A0000}"/>
    <cellStyle name="40% - Акцент3 4 9" xfId="10768" xr:uid="{00000000-0005-0000-0000-00008D0A0000}"/>
    <cellStyle name="40% - Акцент3 40" xfId="2387" xr:uid="{00000000-0005-0000-0000-00008E0A0000}"/>
    <cellStyle name="40% - Акцент3 41" xfId="9045" xr:uid="{00000000-0005-0000-0000-00008F0A0000}"/>
    <cellStyle name="40% - Акцент3 42" xfId="9046" xr:uid="{00000000-0005-0000-0000-0000900A0000}"/>
    <cellStyle name="40% - Акцент3 43" xfId="9047" xr:uid="{00000000-0005-0000-0000-0000910A0000}"/>
    <cellStyle name="40% - Акцент3 44" xfId="9048" xr:uid="{00000000-0005-0000-0000-0000920A0000}"/>
    <cellStyle name="40% - Акцент3 45" xfId="9049" xr:uid="{00000000-0005-0000-0000-0000930A0000}"/>
    <cellStyle name="40% - Акцент3 46" xfId="9050" xr:uid="{00000000-0005-0000-0000-0000940A0000}"/>
    <cellStyle name="40% - Акцент3 47" xfId="9051" xr:uid="{00000000-0005-0000-0000-0000950A0000}"/>
    <cellStyle name="40% - Акцент3 48" xfId="9052" xr:uid="{00000000-0005-0000-0000-0000960A0000}"/>
    <cellStyle name="40% - Акцент3 49" xfId="9053" xr:uid="{00000000-0005-0000-0000-0000970A0000}"/>
    <cellStyle name="40% - Акцент3 5" xfId="822" xr:uid="{00000000-0005-0000-0000-0000980A0000}"/>
    <cellStyle name="40% - Акцент3 5 2" xfId="927" xr:uid="{00000000-0005-0000-0000-0000990A0000}"/>
    <cellStyle name="40% - Акцент3 5 2 2" xfId="1279" xr:uid="{00000000-0005-0000-0000-00009A0A0000}"/>
    <cellStyle name="40% - Акцент3 5 2 3" xfId="9054" xr:uid="{00000000-0005-0000-0000-00009B0A0000}"/>
    <cellStyle name="40% - Акцент3 5 3" xfId="1188" xr:uid="{00000000-0005-0000-0000-00009C0A0000}"/>
    <cellStyle name="40% - Акцент3 5 4" xfId="2507" xr:uid="{00000000-0005-0000-0000-00009D0A0000}"/>
    <cellStyle name="40% - Акцент3 5 5" xfId="9872" xr:uid="{00000000-0005-0000-0000-00009E0A0000}"/>
    <cellStyle name="40% - Акцент3 50" xfId="9055" xr:uid="{00000000-0005-0000-0000-00009F0A0000}"/>
    <cellStyle name="40% - Акцент3 51" xfId="9056" xr:uid="{00000000-0005-0000-0000-0000A00A0000}"/>
    <cellStyle name="40% - Акцент3 52" xfId="9057" xr:uid="{00000000-0005-0000-0000-0000A10A0000}"/>
    <cellStyle name="40% - Акцент3 53" xfId="9058" xr:uid="{00000000-0005-0000-0000-0000A20A0000}"/>
    <cellStyle name="40% - Акцент3 54" xfId="9059" xr:uid="{00000000-0005-0000-0000-0000A30A0000}"/>
    <cellStyle name="40% - Акцент3 55" xfId="9060" xr:uid="{00000000-0005-0000-0000-0000A40A0000}"/>
    <cellStyle name="40% - Акцент3 56" xfId="9061" xr:uid="{00000000-0005-0000-0000-0000A50A0000}"/>
    <cellStyle name="40% - Акцент3 57" xfId="9062" xr:uid="{00000000-0005-0000-0000-0000A60A0000}"/>
    <cellStyle name="40% - Акцент3 58" xfId="9063" xr:uid="{00000000-0005-0000-0000-0000A70A0000}"/>
    <cellStyle name="40% - Акцент3 59" xfId="9064" xr:uid="{00000000-0005-0000-0000-0000A80A0000}"/>
    <cellStyle name="40% - Акцент3 6" xfId="835" xr:uid="{00000000-0005-0000-0000-0000A90A0000}"/>
    <cellStyle name="40% - Акцент3 6 2" xfId="940" xr:uid="{00000000-0005-0000-0000-0000AA0A0000}"/>
    <cellStyle name="40% - Акцент3 6 2 2" xfId="1292" xr:uid="{00000000-0005-0000-0000-0000AB0A0000}"/>
    <cellStyle name="40% - Акцент3 6 2 3" xfId="9065" xr:uid="{00000000-0005-0000-0000-0000AC0A0000}"/>
    <cellStyle name="40% - Акцент3 6 3" xfId="1201" xr:uid="{00000000-0005-0000-0000-0000AD0A0000}"/>
    <cellStyle name="40% - Акцент3 6 4" xfId="2469" xr:uid="{00000000-0005-0000-0000-0000AE0A0000}"/>
    <cellStyle name="40% - Акцент3 6 5" xfId="9873" xr:uid="{00000000-0005-0000-0000-0000AF0A0000}"/>
    <cellStyle name="40% - Акцент3 60" xfId="9066" xr:uid="{00000000-0005-0000-0000-0000B00A0000}"/>
    <cellStyle name="40% - Акцент3 61" xfId="9067" xr:uid="{00000000-0005-0000-0000-0000B10A0000}"/>
    <cellStyle name="40% - Акцент3 62" xfId="9068" xr:uid="{00000000-0005-0000-0000-0000B20A0000}"/>
    <cellStyle name="40% - Акцент3 63" xfId="9069" xr:uid="{00000000-0005-0000-0000-0000B30A0000}"/>
    <cellStyle name="40% - Акцент3 64" xfId="9070" xr:uid="{00000000-0005-0000-0000-0000B40A0000}"/>
    <cellStyle name="40% - Акцент3 65" xfId="9071" xr:uid="{00000000-0005-0000-0000-0000B50A0000}"/>
    <cellStyle name="40% - Акцент3 7" xfId="848" xr:uid="{00000000-0005-0000-0000-0000B60A0000}"/>
    <cellStyle name="40% - Акцент3 7 2" xfId="953" xr:uid="{00000000-0005-0000-0000-0000B70A0000}"/>
    <cellStyle name="40% - Акцент3 7 2 2" xfId="1305" xr:uid="{00000000-0005-0000-0000-0000B80A0000}"/>
    <cellStyle name="40% - Акцент3 7 2 3" xfId="9072" xr:uid="{00000000-0005-0000-0000-0000B90A0000}"/>
    <cellStyle name="40% - Акцент3 7 3" xfId="1214" xr:uid="{00000000-0005-0000-0000-0000BA0A0000}"/>
    <cellStyle name="40% - Акцент3 7 4" xfId="2551" xr:uid="{00000000-0005-0000-0000-0000BB0A0000}"/>
    <cellStyle name="40% - Акцент3 7 5" xfId="9874" xr:uid="{00000000-0005-0000-0000-0000BC0A0000}"/>
    <cellStyle name="40% - Акцент3 8" xfId="861" xr:uid="{00000000-0005-0000-0000-0000BD0A0000}"/>
    <cellStyle name="40% - Акцент3 8 2" xfId="966" xr:uid="{00000000-0005-0000-0000-0000BE0A0000}"/>
    <cellStyle name="40% - Акцент3 8 2 2" xfId="1318" xr:uid="{00000000-0005-0000-0000-0000BF0A0000}"/>
    <cellStyle name="40% - Акцент3 8 2 3" xfId="9073" xr:uid="{00000000-0005-0000-0000-0000C00A0000}"/>
    <cellStyle name="40% - Акцент3 8 3" xfId="1227" xr:uid="{00000000-0005-0000-0000-0000C10A0000}"/>
    <cellStyle name="40% - Акцент3 8 4" xfId="2573" xr:uid="{00000000-0005-0000-0000-0000C20A0000}"/>
    <cellStyle name="40% - Акцент3 8 5" xfId="9875" xr:uid="{00000000-0005-0000-0000-0000C30A0000}"/>
    <cellStyle name="40% - Акцент3 9" xfId="874" xr:uid="{00000000-0005-0000-0000-0000C40A0000}"/>
    <cellStyle name="40% - Акцент3 9 2" xfId="1240" xr:uid="{00000000-0005-0000-0000-0000C50A0000}"/>
    <cellStyle name="40% - Акцент3 9 2 2" xfId="9074" xr:uid="{00000000-0005-0000-0000-0000C60A0000}"/>
    <cellStyle name="40% - Акцент3 9 3" xfId="2608" xr:uid="{00000000-0005-0000-0000-0000C70A0000}"/>
    <cellStyle name="40% - Акцент3 9 4" xfId="9876" xr:uid="{00000000-0005-0000-0000-0000C80A0000}"/>
    <cellStyle name="40% - Акцент4 10" xfId="981" xr:uid="{00000000-0005-0000-0000-0000C90A0000}"/>
    <cellStyle name="40% - Акцент4 10 2" xfId="1333" xr:uid="{00000000-0005-0000-0000-0000CA0A0000}"/>
    <cellStyle name="40% - Акцент4 10 2 2" xfId="9075" xr:uid="{00000000-0005-0000-0000-0000CB0A0000}"/>
    <cellStyle name="40% - Акцент4 10 3" xfId="2648" xr:uid="{00000000-0005-0000-0000-0000CC0A0000}"/>
    <cellStyle name="40% - Акцент4 11" xfId="994" xr:uid="{00000000-0005-0000-0000-0000CD0A0000}"/>
    <cellStyle name="40% - Акцент4 11 2" xfId="1346" xr:uid="{00000000-0005-0000-0000-0000CE0A0000}"/>
    <cellStyle name="40% - Акцент4 11 2 2" xfId="9076" xr:uid="{00000000-0005-0000-0000-0000CF0A0000}"/>
    <cellStyle name="40% - Акцент4 11 3" xfId="2795" xr:uid="{00000000-0005-0000-0000-0000D00A0000}"/>
    <cellStyle name="40% - Акцент4 12" xfId="1007" xr:uid="{00000000-0005-0000-0000-0000D10A0000}"/>
    <cellStyle name="40% - Акцент4 12 2" xfId="1359" xr:uid="{00000000-0005-0000-0000-0000D20A0000}"/>
    <cellStyle name="40% - Акцент4 12 2 2" xfId="9077" xr:uid="{00000000-0005-0000-0000-0000D30A0000}"/>
    <cellStyle name="40% - Акцент4 12 3" xfId="2796" xr:uid="{00000000-0005-0000-0000-0000D40A0000}"/>
    <cellStyle name="40% - Акцент4 13" xfId="1020" xr:uid="{00000000-0005-0000-0000-0000D50A0000}"/>
    <cellStyle name="40% - Акцент4 13 2" xfId="1372" xr:uid="{00000000-0005-0000-0000-0000D60A0000}"/>
    <cellStyle name="40% - Акцент4 13 2 2" xfId="9078" xr:uid="{00000000-0005-0000-0000-0000D70A0000}"/>
    <cellStyle name="40% - Акцент4 13 3" xfId="2797" xr:uid="{00000000-0005-0000-0000-0000D80A0000}"/>
    <cellStyle name="40% - Акцент4 14" xfId="1033" xr:uid="{00000000-0005-0000-0000-0000D90A0000}"/>
    <cellStyle name="40% - Акцент4 14 2" xfId="1385" xr:uid="{00000000-0005-0000-0000-0000DA0A0000}"/>
    <cellStyle name="40% - Акцент4 14 2 2" xfId="9079" xr:uid="{00000000-0005-0000-0000-0000DB0A0000}"/>
    <cellStyle name="40% - Акцент4 14 3" xfId="2798" xr:uid="{00000000-0005-0000-0000-0000DC0A0000}"/>
    <cellStyle name="40% - Акцент4 15" xfId="1046" xr:uid="{00000000-0005-0000-0000-0000DD0A0000}"/>
    <cellStyle name="40% - Акцент4 15 2" xfId="1398" xr:uid="{00000000-0005-0000-0000-0000DE0A0000}"/>
    <cellStyle name="40% - Акцент4 15 2 2" xfId="9080" xr:uid="{00000000-0005-0000-0000-0000DF0A0000}"/>
    <cellStyle name="40% - Акцент4 15 3" xfId="3039" xr:uid="{00000000-0005-0000-0000-0000E00A0000}"/>
    <cellStyle name="40% - Акцент4 16" xfId="1059" xr:uid="{00000000-0005-0000-0000-0000E10A0000}"/>
    <cellStyle name="40% - Акцент4 16 2" xfId="1411" xr:uid="{00000000-0005-0000-0000-0000E20A0000}"/>
    <cellStyle name="40% - Акцент4 16 2 2" xfId="9081" xr:uid="{00000000-0005-0000-0000-0000E30A0000}"/>
    <cellStyle name="40% - Акцент4 16 3" xfId="3040" xr:uid="{00000000-0005-0000-0000-0000E40A0000}"/>
    <cellStyle name="40% - Акцент4 17" xfId="1072" xr:uid="{00000000-0005-0000-0000-0000E50A0000}"/>
    <cellStyle name="40% - Акцент4 17 2" xfId="1424" xr:uid="{00000000-0005-0000-0000-0000E60A0000}"/>
    <cellStyle name="40% - Акцент4 17 2 2" xfId="9082" xr:uid="{00000000-0005-0000-0000-0000E70A0000}"/>
    <cellStyle name="40% - Акцент4 17 3" xfId="3041" xr:uid="{00000000-0005-0000-0000-0000E80A0000}"/>
    <cellStyle name="40% - Акцент4 18" xfId="1085" xr:uid="{00000000-0005-0000-0000-0000E90A0000}"/>
    <cellStyle name="40% - Акцент4 18 2" xfId="1437" xr:uid="{00000000-0005-0000-0000-0000EA0A0000}"/>
    <cellStyle name="40% - Акцент4 18 2 2" xfId="9083" xr:uid="{00000000-0005-0000-0000-0000EB0A0000}"/>
    <cellStyle name="40% - Акцент4 18 3" xfId="3042" xr:uid="{00000000-0005-0000-0000-0000EC0A0000}"/>
    <cellStyle name="40% - Акцент4 19" xfId="1098" xr:uid="{00000000-0005-0000-0000-0000ED0A0000}"/>
    <cellStyle name="40% - Акцент4 19 2" xfId="1450" xr:uid="{00000000-0005-0000-0000-0000EE0A0000}"/>
    <cellStyle name="40% - Акцент4 19 3" xfId="3043" xr:uid="{00000000-0005-0000-0000-0000EF0A0000}"/>
    <cellStyle name="40% - Акцент4 2" xfId="181" xr:uid="{00000000-0005-0000-0000-0000F00A0000}"/>
    <cellStyle name="40% — акцент4 2" xfId="2179" xr:uid="{00000000-0005-0000-0000-0000F10A0000}"/>
    <cellStyle name="40% - Акцент4 2 10" xfId="9401" xr:uid="{00000000-0005-0000-0000-0000F20A0000}"/>
    <cellStyle name="40% - Акцент4 2 11" xfId="9695" xr:uid="{00000000-0005-0000-0000-0000F30A0000}"/>
    <cellStyle name="40% - Акцент4 2 12" xfId="10199" xr:uid="{00000000-0005-0000-0000-0000F40A0000}"/>
    <cellStyle name="40% - Акцент4 2 13" xfId="10964" xr:uid="{00000000-0005-0000-0000-0000F50A0000}"/>
    <cellStyle name="40% - Акцент4 2 14" xfId="10457" xr:uid="{00000000-0005-0000-0000-0000F60A0000}"/>
    <cellStyle name="40% - Акцент4 2 15" xfId="10906" xr:uid="{00000000-0005-0000-0000-0000F70A0000}"/>
    <cellStyle name="40% - Акцент4 2 16" xfId="10525" xr:uid="{00000000-0005-0000-0000-0000F80A0000}"/>
    <cellStyle name="40% - Акцент4 2 17" xfId="11054" xr:uid="{00000000-0005-0000-0000-0000F90A0000}"/>
    <cellStyle name="40% - Акцент4 2 18" xfId="10584" xr:uid="{00000000-0005-0000-0000-0000FA0A0000}"/>
    <cellStyle name="40% - Акцент4 2 19" xfId="10790" xr:uid="{00000000-0005-0000-0000-0000FB0A0000}"/>
    <cellStyle name="40% - Акцент4 2 2" xfId="903" xr:uid="{00000000-0005-0000-0000-0000FC0A0000}"/>
    <cellStyle name="40% — акцент4 2 2" xfId="9085" xr:uid="{00000000-0005-0000-0000-0000FD0A0000}"/>
    <cellStyle name="40% - Акцент4 2 2 10" xfId="10963" xr:uid="{00000000-0005-0000-0000-0000FE0A0000}"/>
    <cellStyle name="40% - Акцент4 2 2 11" xfId="11006" xr:uid="{00000000-0005-0000-0000-0000FF0A0000}"/>
    <cellStyle name="40% - Акцент4 2 2 12" xfId="10905" xr:uid="{00000000-0005-0000-0000-0000000B0000}"/>
    <cellStyle name="40% - Акцент4 2 2 13" xfId="11126" xr:uid="{00000000-0005-0000-0000-0000010B0000}"/>
    <cellStyle name="40% - Акцент4 2 2 14" xfId="11186" xr:uid="{00000000-0005-0000-0000-0000020B0000}"/>
    <cellStyle name="40% - Акцент4 2 2 15" xfId="11248" xr:uid="{00000000-0005-0000-0000-0000030B0000}"/>
    <cellStyle name="40% - Акцент4 2 2 16" xfId="11310" xr:uid="{00000000-0005-0000-0000-0000040B0000}"/>
    <cellStyle name="40% - Акцент4 2 2 17" xfId="11361" xr:uid="{00000000-0005-0000-0000-0000050B0000}"/>
    <cellStyle name="40% - Акцент4 2 2 18" xfId="11415" xr:uid="{00000000-0005-0000-0000-0000060B0000}"/>
    <cellStyle name="40% - Акцент4 2 2 19" xfId="11466" xr:uid="{00000000-0005-0000-0000-0000070B0000}"/>
    <cellStyle name="40% - Акцент4 2 2 2" xfId="1255" xr:uid="{00000000-0005-0000-0000-0000080B0000}"/>
    <cellStyle name="40% - Акцент4 2 2 2 2" xfId="2799" xr:uid="{00000000-0005-0000-0000-0000090B0000}"/>
    <cellStyle name="40% - Акцент4 2 2 2 3" xfId="11835" xr:uid="{00000000-0005-0000-0000-00000A0B0000}"/>
    <cellStyle name="40% - Акцент4 2 2 2 4" xfId="11907" xr:uid="{00000000-0005-0000-0000-00000B0B0000}"/>
    <cellStyle name="40% - Акцент4 2 2 20" xfId="11518" xr:uid="{00000000-0005-0000-0000-00000C0B0000}"/>
    <cellStyle name="40% - Акцент4 2 2 21" xfId="11571" xr:uid="{00000000-0005-0000-0000-00000D0B0000}"/>
    <cellStyle name="40% - Акцент4 2 2 22" xfId="11622" xr:uid="{00000000-0005-0000-0000-00000E0B0000}"/>
    <cellStyle name="40% - Акцент4 2 2 23" xfId="11629" xr:uid="{00000000-0005-0000-0000-00000F0B0000}"/>
    <cellStyle name="40% - Акцент4 2 2 24" xfId="11881" xr:uid="{00000000-0005-0000-0000-0000100B0000}"/>
    <cellStyle name="40% - Акцент4 2 2 25" xfId="11446" xr:uid="{00000000-0005-0000-0000-0000110B0000}"/>
    <cellStyle name="40% - Акцент4 2 2 26" xfId="10678" xr:uid="{00000000-0005-0000-0000-0000120B0000}"/>
    <cellStyle name="40% - Акцент4 2 2 27" xfId="11989" xr:uid="{00000000-0005-0000-0000-0000130B0000}"/>
    <cellStyle name="40% - Акцент4 2 2 28" xfId="11343" xr:uid="{00000000-0005-0000-0000-0000140B0000}"/>
    <cellStyle name="40% - Акцент4 2 2 29" xfId="12044" xr:uid="{00000000-0005-0000-0000-0000150B0000}"/>
    <cellStyle name="40% - Акцент4 2 2 3" xfId="3044" xr:uid="{00000000-0005-0000-0000-0000160B0000}"/>
    <cellStyle name="40% - Акцент4 2 2 3 2" xfId="11720" xr:uid="{00000000-0005-0000-0000-0000170B0000}"/>
    <cellStyle name="40% - Акцент4 2 2 30" xfId="11322" xr:uid="{00000000-0005-0000-0000-0000180B0000}"/>
    <cellStyle name="40% - Акцент4 2 2 4" xfId="2674" xr:uid="{00000000-0005-0000-0000-0000190B0000}"/>
    <cellStyle name="40% - Акцент4 2 2 4 2" xfId="11810" xr:uid="{00000000-0005-0000-0000-00001A0B0000}"/>
    <cellStyle name="40% - Акцент4 2 2 5" xfId="9410" xr:uid="{00000000-0005-0000-0000-00001B0B0000}"/>
    <cellStyle name="40% - Акцент4 2 2 6" xfId="9399" xr:uid="{00000000-0005-0000-0000-00001C0B0000}"/>
    <cellStyle name="40% - Акцент4 2 2 7" xfId="1726" xr:uid="{00000000-0005-0000-0000-00001D0B0000}"/>
    <cellStyle name="40% - Акцент4 2 2 8" xfId="9696" xr:uid="{00000000-0005-0000-0000-00001E0B0000}"/>
    <cellStyle name="40% - Акцент4 2 2 9" xfId="10195" xr:uid="{00000000-0005-0000-0000-00001F0B0000}"/>
    <cellStyle name="40% - Акцент4 2 20" xfId="10632" xr:uid="{00000000-0005-0000-0000-0000200B0000}"/>
    <cellStyle name="40% - Акцент4 2 21" xfId="9694" xr:uid="{00000000-0005-0000-0000-0000210B0000}"/>
    <cellStyle name="40% - Акцент4 2 22" xfId="10662" xr:uid="{00000000-0005-0000-0000-0000220B0000}"/>
    <cellStyle name="40% - Акцент4 2 23" xfId="10725" xr:uid="{00000000-0005-0000-0000-0000230B0000}"/>
    <cellStyle name="40% - Акцент4 2 24" xfId="10932" xr:uid="{00000000-0005-0000-0000-0000240B0000}"/>
    <cellStyle name="40% - Акцент4 2 25" xfId="11044" xr:uid="{00000000-0005-0000-0000-0000250B0000}"/>
    <cellStyle name="40% - Акцент4 2 26" xfId="11631" xr:uid="{00000000-0005-0000-0000-0000260B0000}"/>
    <cellStyle name="40% - Акцент4 2 27" xfId="11506" xr:uid="{00000000-0005-0000-0000-0000270B0000}"/>
    <cellStyle name="40% - Акцент4 2 28" xfId="11492" xr:uid="{00000000-0005-0000-0000-0000280B0000}"/>
    <cellStyle name="40% - Акцент4 2 29" xfId="11107" xr:uid="{00000000-0005-0000-0000-0000290B0000}"/>
    <cellStyle name="40% - Акцент4 2 3" xfId="1164" xr:uid="{00000000-0005-0000-0000-00002A0B0000}"/>
    <cellStyle name="40% — акцент4 2 3" xfId="9409" xr:uid="{00000000-0005-0000-0000-00002B0B0000}"/>
    <cellStyle name="40% - Акцент4 2 3 10" xfId="11104" xr:uid="{00000000-0005-0000-0000-00002C0B0000}"/>
    <cellStyle name="40% - Акцент4 2 3 11" xfId="11163" xr:uid="{00000000-0005-0000-0000-00002D0B0000}"/>
    <cellStyle name="40% - Акцент4 2 3 12" xfId="11227" xr:uid="{00000000-0005-0000-0000-00002E0B0000}"/>
    <cellStyle name="40% - Акцент4 2 3 13" xfId="11287" xr:uid="{00000000-0005-0000-0000-00002F0B0000}"/>
    <cellStyle name="40% - Акцент4 2 3 14" xfId="11342" xr:uid="{00000000-0005-0000-0000-0000300B0000}"/>
    <cellStyle name="40% - Акцент4 2 3 15" xfId="11396" xr:uid="{00000000-0005-0000-0000-0000310B0000}"/>
    <cellStyle name="40% - Акцент4 2 3 16" xfId="11445" xr:uid="{00000000-0005-0000-0000-0000320B0000}"/>
    <cellStyle name="40% - Акцент4 2 3 17" xfId="11497" xr:uid="{00000000-0005-0000-0000-0000330B0000}"/>
    <cellStyle name="40% - Акцент4 2 3 18" xfId="11277" xr:uid="{00000000-0005-0000-0000-0000340B0000}"/>
    <cellStyle name="40% - Акцент4 2 3 19" xfId="11694" xr:uid="{00000000-0005-0000-0000-0000350B0000}"/>
    <cellStyle name="40% - Акцент4 2 3 2" xfId="2421" xr:uid="{00000000-0005-0000-0000-0000360B0000}"/>
    <cellStyle name="40% - Акцент4 2 3 20" xfId="11648" xr:uid="{00000000-0005-0000-0000-0000370B0000}"/>
    <cellStyle name="40% - Акцент4 2 3 21" xfId="11899" xr:uid="{00000000-0005-0000-0000-0000380B0000}"/>
    <cellStyle name="40% - Акцент4 2 3 22" xfId="10734" xr:uid="{00000000-0005-0000-0000-0000390B0000}"/>
    <cellStyle name="40% - Акцент4 2 3 23" xfId="11605" xr:uid="{00000000-0005-0000-0000-00003A0B0000}"/>
    <cellStyle name="40% - Акцент4 2 3 24" xfId="11531" xr:uid="{00000000-0005-0000-0000-00003B0B0000}"/>
    <cellStyle name="40% - Акцент4 2 3 25" xfId="12080" xr:uid="{00000000-0005-0000-0000-00003C0B0000}"/>
    <cellStyle name="40% - Акцент4 2 3 3" xfId="9879" xr:uid="{00000000-0005-0000-0000-00003D0B0000}"/>
    <cellStyle name="40% - Акцент4 2 3 4" xfId="10553" xr:uid="{00000000-0005-0000-0000-00003E0B0000}"/>
    <cellStyle name="40% - Акцент4 2 3 5" xfId="10819" xr:uid="{00000000-0005-0000-0000-00003F0B0000}"/>
    <cellStyle name="40% - Акцент4 2 3 6" xfId="10611" xr:uid="{00000000-0005-0000-0000-0000400B0000}"/>
    <cellStyle name="40% - Акцент4 2 3 7" xfId="10762" xr:uid="{00000000-0005-0000-0000-0000410B0000}"/>
    <cellStyle name="40% - Акцент4 2 3 8" xfId="10649" xr:uid="{00000000-0005-0000-0000-0000420B0000}"/>
    <cellStyle name="40% - Акцент4 2 3 9" xfId="9703" xr:uid="{00000000-0005-0000-0000-0000430B0000}"/>
    <cellStyle name="40% - Акцент4 2 30" xfId="12078" xr:uid="{00000000-0005-0000-0000-0000440B0000}"/>
    <cellStyle name="40% - Акцент4 2 31" xfId="12114" xr:uid="{00000000-0005-0000-0000-0000450B0000}"/>
    <cellStyle name="40% - Акцент4 2 32" xfId="12146" xr:uid="{00000000-0005-0000-0000-0000460B0000}"/>
    <cellStyle name="40% - Акцент4 2 33" xfId="12175" xr:uid="{00000000-0005-0000-0000-0000470B0000}"/>
    <cellStyle name="40% - Акцент4 2 34" xfId="712" xr:uid="{00000000-0005-0000-0000-0000480B0000}"/>
    <cellStyle name="40% - Акцент4 2 4" xfId="793" xr:uid="{00000000-0005-0000-0000-0000490B0000}"/>
    <cellStyle name="40% — акцент4 2 4" xfId="9400" xr:uid="{00000000-0005-0000-0000-00004A0B0000}"/>
    <cellStyle name="40% - Акцент4 2 4 10" xfId="10674" xr:uid="{00000000-0005-0000-0000-00004B0B0000}"/>
    <cellStyle name="40% - Акцент4 2 4 11" xfId="9938" xr:uid="{00000000-0005-0000-0000-00004C0B0000}"/>
    <cellStyle name="40% - Акцент4 2 4 12" xfId="10687" xr:uid="{00000000-0005-0000-0000-00004D0B0000}"/>
    <cellStyle name="40% - Акцент4 2 4 13" xfId="9717" xr:uid="{00000000-0005-0000-0000-00004E0B0000}"/>
    <cellStyle name="40% - Акцент4 2 4 14" xfId="11100" xr:uid="{00000000-0005-0000-0000-00004F0B0000}"/>
    <cellStyle name="40% - Акцент4 2 4 15" xfId="11159" xr:uid="{00000000-0005-0000-0000-0000500B0000}"/>
    <cellStyle name="40% - Акцент4 2 4 16" xfId="11223" xr:uid="{00000000-0005-0000-0000-0000510B0000}"/>
    <cellStyle name="40% - Акцент4 2 4 17" xfId="11281" xr:uid="{00000000-0005-0000-0000-0000520B0000}"/>
    <cellStyle name="40% - Акцент4 2 4 18" xfId="11306" xr:uid="{00000000-0005-0000-0000-0000530B0000}"/>
    <cellStyle name="40% - Акцент4 2 4 19" xfId="11624" xr:uid="{00000000-0005-0000-0000-0000540B0000}"/>
    <cellStyle name="40% - Акцент4 2 4 2" xfId="5665" xr:uid="{00000000-0005-0000-0000-0000550B0000}"/>
    <cellStyle name="40% - Акцент4 2 4 2 2" xfId="11749" xr:uid="{00000000-0005-0000-0000-0000560B0000}"/>
    <cellStyle name="40% - Акцент4 2 4 20" xfId="11489" xr:uid="{00000000-0005-0000-0000-0000570B0000}"/>
    <cellStyle name="40% - Акцент4 2 4 21" xfId="12098" xr:uid="{00000000-0005-0000-0000-0000580B0000}"/>
    <cellStyle name="40% - Акцент4 2 4 22" xfId="12130" xr:uid="{00000000-0005-0000-0000-0000590B0000}"/>
    <cellStyle name="40% - Акцент4 2 4 23" xfId="12162" xr:uid="{00000000-0005-0000-0000-00005A0B0000}"/>
    <cellStyle name="40% - Акцент4 2 4 24" xfId="12190" xr:uid="{00000000-0005-0000-0000-00005B0B0000}"/>
    <cellStyle name="40% - Акцент4 2 4 25" xfId="12218" xr:uid="{00000000-0005-0000-0000-00005C0B0000}"/>
    <cellStyle name="40% - Акцент4 2 4 3" xfId="9877" xr:uid="{00000000-0005-0000-0000-00005D0B0000}"/>
    <cellStyle name="40% - Акцент4 2 4 4" xfId="10551" xr:uid="{00000000-0005-0000-0000-00005E0B0000}"/>
    <cellStyle name="40% - Акцент4 2 4 5" xfId="10821" xr:uid="{00000000-0005-0000-0000-00005F0B0000}"/>
    <cellStyle name="40% - Акцент4 2 4 6" xfId="10609" xr:uid="{00000000-0005-0000-0000-0000600B0000}"/>
    <cellStyle name="40% - Акцент4 2 4 7" xfId="10763" xr:uid="{00000000-0005-0000-0000-0000610B0000}"/>
    <cellStyle name="40% - Акцент4 2 4 8" xfId="10648" xr:uid="{00000000-0005-0000-0000-0000620B0000}"/>
    <cellStyle name="40% - Акцент4 2 4 9" xfId="9701" xr:uid="{00000000-0005-0000-0000-0000630B0000}"/>
    <cellStyle name="40% - Акцент4 2 5" xfId="5684" xr:uid="{00000000-0005-0000-0000-0000640B0000}"/>
    <cellStyle name="40% - Акцент4 2 6" xfId="5664" xr:uid="{00000000-0005-0000-0000-0000650B0000}"/>
    <cellStyle name="40% - Акцент4 2 7" xfId="2199" xr:uid="{00000000-0005-0000-0000-0000660B0000}"/>
    <cellStyle name="40% - Акцент4 2 8" xfId="9084" xr:uid="{00000000-0005-0000-0000-0000670B0000}"/>
    <cellStyle name="40% - Акцент4 2 9" xfId="9408" xr:uid="{00000000-0005-0000-0000-0000680B0000}"/>
    <cellStyle name="40% - Акцент4 20" xfId="1111" xr:uid="{00000000-0005-0000-0000-0000690B0000}"/>
    <cellStyle name="40% - Акцент4 20 2" xfId="1463" xr:uid="{00000000-0005-0000-0000-00006A0B0000}"/>
    <cellStyle name="40% - Акцент4 20 3" xfId="3045" xr:uid="{00000000-0005-0000-0000-00006B0B0000}"/>
    <cellStyle name="40% - Акцент4 21" xfId="1124" xr:uid="{00000000-0005-0000-0000-00006C0B0000}"/>
    <cellStyle name="40% - Акцент4 21 2" xfId="1476" xr:uid="{00000000-0005-0000-0000-00006D0B0000}"/>
    <cellStyle name="40% - Акцент4 21 3" xfId="3046" xr:uid="{00000000-0005-0000-0000-00006E0B0000}"/>
    <cellStyle name="40% - Акцент4 22" xfId="1137" xr:uid="{00000000-0005-0000-0000-00006F0B0000}"/>
    <cellStyle name="40% - Акцент4 22 2" xfId="3047" xr:uid="{00000000-0005-0000-0000-0000700B0000}"/>
    <cellStyle name="40% - Акцент4 23" xfId="1151" xr:uid="{00000000-0005-0000-0000-0000710B0000}"/>
    <cellStyle name="40% - Акцент4 23 2" xfId="1704" xr:uid="{00000000-0005-0000-0000-0000720B0000}"/>
    <cellStyle name="40% - Акцент4 24" xfId="1489" xr:uid="{00000000-0005-0000-0000-0000730B0000}"/>
    <cellStyle name="40% - Акцент4 24 2" xfId="3356" xr:uid="{00000000-0005-0000-0000-0000740B0000}"/>
    <cellStyle name="40% - Акцент4 25" xfId="1502" xr:uid="{00000000-0005-0000-0000-0000750B0000}"/>
    <cellStyle name="40% - Акцент4 25 2" xfId="3395" xr:uid="{00000000-0005-0000-0000-0000760B0000}"/>
    <cellStyle name="40% - Акцент4 26" xfId="1515" xr:uid="{00000000-0005-0000-0000-0000770B0000}"/>
    <cellStyle name="40% - Акцент4 26 2" xfId="3501" xr:uid="{00000000-0005-0000-0000-0000780B0000}"/>
    <cellStyle name="40% - Акцент4 27" xfId="1528" xr:uid="{00000000-0005-0000-0000-0000790B0000}"/>
    <cellStyle name="40% - Акцент4 27 2" xfId="3586" xr:uid="{00000000-0005-0000-0000-00007A0B0000}"/>
    <cellStyle name="40% - Акцент4 28" xfId="1541" xr:uid="{00000000-0005-0000-0000-00007B0B0000}"/>
    <cellStyle name="40% - Акцент4 28 2" xfId="3548" xr:uid="{00000000-0005-0000-0000-00007C0B0000}"/>
    <cellStyle name="40% - Акцент4 29" xfId="1554" xr:uid="{00000000-0005-0000-0000-00007D0B0000}"/>
    <cellStyle name="40% - Акцент4 29 2" xfId="3555" xr:uid="{00000000-0005-0000-0000-00007E0B0000}"/>
    <cellStyle name="40% - Акцент4 3" xfId="811" xr:uid="{00000000-0005-0000-0000-00007F0B0000}"/>
    <cellStyle name="40% — акцент4 3" xfId="9086" xr:uid="{00000000-0005-0000-0000-0000800B0000}"/>
    <cellStyle name="40% - Акцент4 3 10" xfId="10651" xr:uid="{00000000-0005-0000-0000-0000810B0000}"/>
    <cellStyle name="40% - Акцент4 3 11" xfId="11043" xr:uid="{00000000-0005-0000-0000-0000820B0000}"/>
    <cellStyle name="40% - Акцент4 3 12" xfId="10676" xr:uid="{00000000-0005-0000-0000-0000830B0000}"/>
    <cellStyle name="40% - Акцент4 3 13" xfId="10715" xr:uid="{00000000-0005-0000-0000-0000840B0000}"/>
    <cellStyle name="40% - Акцент4 3 14" xfId="10688" xr:uid="{00000000-0005-0000-0000-0000850B0000}"/>
    <cellStyle name="40% - Акцент4 3 15" xfId="11036" xr:uid="{00000000-0005-0000-0000-0000860B0000}"/>
    <cellStyle name="40% - Акцент4 3 16" xfId="10938" xr:uid="{00000000-0005-0000-0000-0000870B0000}"/>
    <cellStyle name="40% - Акцент4 3 17" xfId="10946" xr:uid="{00000000-0005-0000-0000-0000880B0000}"/>
    <cellStyle name="40% - Акцент4 3 18" xfId="10942" xr:uid="{00000000-0005-0000-0000-0000890B0000}"/>
    <cellStyle name="40% - Акцент4 3 19" xfId="9728" xr:uid="{00000000-0005-0000-0000-00008A0B0000}"/>
    <cellStyle name="40% - Акцент4 3 2" xfId="916" xr:uid="{00000000-0005-0000-0000-00008B0B0000}"/>
    <cellStyle name="40% - Акцент4 3 2 2" xfId="1268" xr:uid="{00000000-0005-0000-0000-00008C0B0000}"/>
    <cellStyle name="40% - Акцент4 3 2 3" xfId="9087" xr:uid="{00000000-0005-0000-0000-00008D0B0000}"/>
    <cellStyle name="40% - Акцент4 3 2 4" xfId="11750" xr:uid="{00000000-0005-0000-0000-00008E0B0000}"/>
    <cellStyle name="40% - Акцент4 3 20" xfId="11549" xr:uid="{00000000-0005-0000-0000-00008F0B0000}"/>
    <cellStyle name="40% - Акцент4 3 21" xfId="11441" xr:uid="{00000000-0005-0000-0000-0000900B0000}"/>
    <cellStyle name="40% - Акцент4 3 22" xfId="11647" xr:uid="{00000000-0005-0000-0000-0000910B0000}"/>
    <cellStyle name="40% - Акцент4 3 23" xfId="11517" xr:uid="{00000000-0005-0000-0000-0000920B0000}"/>
    <cellStyle name="40% - Акцент4 3 24" xfId="11148" xr:uid="{00000000-0005-0000-0000-0000930B0000}"/>
    <cellStyle name="40% - Акцент4 3 25" xfId="11618" xr:uid="{00000000-0005-0000-0000-0000940B0000}"/>
    <cellStyle name="40% - Акцент4 3 26" xfId="11930" xr:uid="{00000000-0005-0000-0000-0000950B0000}"/>
    <cellStyle name="40% - Акцент4 3 27" xfId="11997" xr:uid="{00000000-0005-0000-0000-0000960B0000}"/>
    <cellStyle name="40% - Акцент4 3 3" xfId="1177" xr:uid="{00000000-0005-0000-0000-0000970B0000}"/>
    <cellStyle name="40% - Акцент4 3 3 2" xfId="11836" xr:uid="{00000000-0005-0000-0000-0000980B0000}"/>
    <cellStyle name="40% - Акцент4 3 4" xfId="2458" xr:uid="{00000000-0005-0000-0000-0000990B0000}"/>
    <cellStyle name="40% - Акцент4 3 4 2" xfId="11908" xr:uid="{00000000-0005-0000-0000-00009A0B0000}"/>
    <cellStyle name="40% - Акцент4 3 5" xfId="9880" xr:uid="{00000000-0005-0000-0000-00009B0B0000}"/>
    <cellStyle name="40% - Акцент4 3 6" xfId="10554" xr:uid="{00000000-0005-0000-0000-00009C0B0000}"/>
    <cellStyle name="40% - Акцент4 3 7" xfId="10818" xr:uid="{00000000-0005-0000-0000-00009D0B0000}"/>
    <cellStyle name="40% - Акцент4 3 8" xfId="10612" xr:uid="{00000000-0005-0000-0000-00009E0B0000}"/>
    <cellStyle name="40% - Акцент4 3 9" xfId="10953" xr:uid="{00000000-0005-0000-0000-00009F0B0000}"/>
    <cellStyle name="40% - Акцент4 30" xfId="1567" xr:uid="{00000000-0005-0000-0000-0000A00B0000}"/>
    <cellStyle name="40% - Акцент4 30 2" xfId="3588" xr:uid="{00000000-0005-0000-0000-0000A10B0000}"/>
    <cellStyle name="40% - Акцент4 31" xfId="1580" xr:uid="{00000000-0005-0000-0000-0000A20B0000}"/>
    <cellStyle name="40% - Акцент4 31 2" xfId="3543" xr:uid="{00000000-0005-0000-0000-0000A30B0000}"/>
    <cellStyle name="40% - Акцент4 32" xfId="1593" xr:uid="{00000000-0005-0000-0000-0000A40B0000}"/>
    <cellStyle name="40% - Акцент4 32 2" xfId="3407" xr:uid="{00000000-0005-0000-0000-0000A50B0000}"/>
    <cellStyle name="40% - Акцент4 33" xfId="1606" xr:uid="{00000000-0005-0000-0000-0000A60B0000}"/>
    <cellStyle name="40% - Акцент4 33 2" xfId="3456" xr:uid="{00000000-0005-0000-0000-0000A70B0000}"/>
    <cellStyle name="40% - Акцент4 34" xfId="1619" xr:uid="{00000000-0005-0000-0000-0000A80B0000}"/>
    <cellStyle name="40% - Акцент4 34 2" xfId="3636" xr:uid="{00000000-0005-0000-0000-0000A90B0000}"/>
    <cellStyle name="40% - Акцент4 35" xfId="1632" xr:uid="{00000000-0005-0000-0000-0000AA0B0000}"/>
    <cellStyle name="40% - Акцент4 35 2" xfId="3764" xr:uid="{00000000-0005-0000-0000-0000AB0B0000}"/>
    <cellStyle name="40% - Акцент4 36" xfId="1667" xr:uid="{00000000-0005-0000-0000-0000AC0B0000}"/>
    <cellStyle name="40% - Акцент4 37" xfId="4083" xr:uid="{00000000-0005-0000-0000-0000AD0B0000}"/>
    <cellStyle name="40% - Акцент4 38" xfId="4124" xr:uid="{00000000-0005-0000-0000-0000AE0B0000}"/>
    <cellStyle name="40% - Акцент4 39" xfId="4654" xr:uid="{00000000-0005-0000-0000-0000AF0B0000}"/>
    <cellStyle name="40% - Акцент4 4" xfId="824" xr:uid="{00000000-0005-0000-0000-0000B00B0000}"/>
    <cellStyle name="40% — акцент4 4" xfId="2178" xr:uid="{00000000-0005-0000-0000-0000B10B0000}"/>
    <cellStyle name="40% - Акцент4 4 10" xfId="10652" xr:uid="{00000000-0005-0000-0000-0000B20B0000}"/>
    <cellStyle name="40% - Акцент4 4 11" xfId="10732" xr:uid="{00000000-0005-0000-0000-0000B30B0000}"/>
    <cellStyle name="40% - Акцент4 4 12" xfId="10677" xr:uid="{00000000-0005-0000-0000-0000B40B0000}"/>
    <cellStyle name="40% - Акцент4 4 13" xfId="10714" xr:uid="{00000000-0005-0000-0000-0000B50B0000}"/>
    <cellStyle name="40% - Акцент4 4 14" xfId="10934" xr:uid="{00000000-0005-0000-0000-0000B60B0000}"/>
    <cellStyle name="40% - Акцент4 4 15" xfId="10705" xr:uid="{00000000-0005-0000-0000-0000B70B0000}"/>
    <cellStyle name="40% - Акцент4 4 16" xfId="11110" xr:uid="{00000000-0005-0000-0000-0000B80B0000}"/>
    <cellStyle name="40% - Акцент4 4 17" xfId="11169" xr:uid="{00000000-0005-0000-0000-0000B90B0000}"/>
    <cellStyle name="40% - Акцент4 4 18" xfId="11232" xr:uid="{00000000-0005-0000-0000-0000BA0B0000}"/>
    <cellStyle name="40% - Акцент4 4 19" xfId="11293" xr:uid="{00000000-0005-0000-0000-0000BB0B0000}"/>
    <cellStyle name="40% - Акцент4 4 2" xfId="929" xr:uid="{00000000-0005-0000-0000-0000BC0B0000}"/>
    <cellStyle name="40% - Акцент4 4 2 2" xfId="1281" xr:uid="{00000000-0005-0000-0000-0000BD0B0000}"/>
    <cellStyle name="40% - Акцент4 4 2 3" xfId="9090" xr:uid="{00000000-0005-0000-0000-0000BE0B0000}"/>
    <cellStyle name="40% - Акцент4 4 20" xfId="10730" xr:uid="{00000000-0005-0000-0000-0000BF0B0000}"/>
    <cellStyle name="40% - Акцент4 4 21" xfId="11604" xr:uid="{00000000-0005-0000-0000-0000C00B0000}"/>
    <cellStyle name="40% - Акцент4 4 22" xfId="11630" xr:uid="{00000000-0005-0000-0000-0000C10B0000}"/>
    <cellStyle name="40% - Акцент4 4 23" xfId="11736" xr:uid="{00000000-0005-0000-0000-0000C20B0000}"/>
    <cellStyle name="40% - Акцент4 4 24" xfId="10843" xr:uid="{00000000-0005-0000-0000-0000C30B0000}"/>
    <cellStyle name="40% - Акцент4 4 25" xfId="10698" xr:uid="{00000000-0005-0000-0000-0000C40B0000}"/>
    <cellStyle name="40% - Акцент4 4 26" xfId="11991" xr:uid="{00000000-0005-0000-0000-0000C50B0000}"/>
    <cellStyle name="40% - Акцент4 4 27" xfId="11309" xr:uid="{00000000-0005-0000-0000-0000C60B0000}"/>
    <cellStyle name="40% - Акцент4 4 3" xfId="1190" xr:uid="{00000000-0005-0000-0000-0000C70B0000}"/>
    <cellStyle name="40% - Акцент4 4 4" xfId="2479" xr:uid="{00000000-0005-0000-0000-0000C80B0000}"/>
    <cellStyle name="40% - Акцент4 4 5" xfId="9881" xr:uid="{00000000-0005-0000-0000-0000C90B0000}"/>
    <cellStyle name="40% - Акцент4 4 6" xfId="10555" xr:uid="{00000000-0005-0000-0000-0000CA0B0000}"/>
    <cellStyle name="40% - Акцент4 4 7" xfId="10817" xr:uid="{00000000-0005-0000-0000-0000CB0B0000}"/>
    <cellStyle name="40% - Акцент4 4 8" xfId="10613" xr:uid="{00000000-0005-0000-0000-0000CC0B0000}"/>
    <cellStyle name="40% - Акцент4 4 9" xfId="10761" xr:uid="{00000000-0005-0000-0000-0000CD0B0000}"/>
    <cellStyle name="40% - Акцент4 40" xfId="2391" xr:uid="{00000000-0005-0000-0000-0000CE0B0000}"/>
    <cellStyle name="40% - Акцент4 41" xfId="9092" xr:uid="{00000000-0005-0000-0000-0000CF0B0000}"/>
    <cellStyle name="40% - Акцент4 42" xfId="9093" xr:uid="{00000000-0005-0000-0000-0000D00B0000}"/>
    <cellStyle name="40% - Акцент4 43" xfId="9094" xr:uid="{00000000-0005-0000-0000-0000D10B0000}"/>
    <cellStyle name="40% - Акцент4 44" xfId="9095" xr:uid="{00000000-0005-0000-0000-0000D20B0000}"/>
    <cellStyle name="40% - Акцент4 45" xfId="9096" xr:uid="{00000000-0005-0000-0000-0000D30B0000}"/>
    <cellStyle name="40% - Акцент4 46" xfId="9097" xr:uid="{00000000-0005-0000-0000-0000D40B0000}"/>
    <cellStyle name="40% - Акцент4 47" xfId="9098" xr:uid="{00000000-0005-0000-0000-0000D50B0000}"/>
    <cellStyle name="40% - Акцент4 48" xfId="9099" xr:uid="{00000000-0005-0000-0000-0000D60B0000}"/>
    <cellStyle name="40% - Акцент4 49" xfId="9100" xr:uid="{00000000-0005-0000-0000-0000D70B0000}"/>
    <cellStyle name="40% - Акцент4 5" xfId="837" xr:uid="{00000000-0005-0000-0000-0000D80B0000}"/>
    <cellStyle name="40% - Акцент4 5 2" xfId="942" xr:uid="{00000000-0005-0000-0000-0000D90B0000}"/>
    <cellStyle name="40% - Акцент4 5 2 2" xfId="1294" xr:uid="{00000000-0005-0000-0000-0000DA0B0000}"/>
    <cellStyle name="40% - Акцент4 5 2 3" xfId="9101" xr:uid="{00000000-0005-0000-0000-0000DB0B0000}"/>
    <cellStyle name="40% - Акцент4 5 3" xfId="1203" xr:uid="{00000000-0005-0000-0000-0000DC0B0000}"/>
    <cellStyle name="40% - Акцент4 5 4" xfId="2493" xr:uid="{00000000-0005-0000-0000-0000DD0B0000}"/>
    <cellStyle name="40% - Акцент4 5 5" xfId="10427" xr:uid="{00000000-0005-0000-0000-0000DE0B0000}"/>
    <cellStyle name="40% - Акцент4 50" xfId="9102" xr:uid="{00000000-0005-0000-0000-0000DF0B0000}"/>
    <cellStyle name="40% - Акцент4 51" xfId="9103" xr:uid="{00000000-0005-0000-0000-0000E00B0000}"/>
    <cellStyle name="40% - Акцент4 52" xfId="9104" xr:uid="{00000000-0005-0000-0000-0000E10B0000}"/>
    <cellStyle name="40% - Акцент4 53" xfId="9105" xr:uid="{00000000-0005-0000-0000-0000E20B0000}"/>
    <cellStyle name="40% - Акцент4 54" xfId="9106" xr:uid="{00000000-0005-0000-0000-0000E30B0000}"/>
    <cellStyle name="40% - Акцент4 55" xfId="9107" xr:uid="{00000000-0005-0000-0000-0000E40B0000}"/>
    <cellStyle name="40% - Акцент4 56" xfId="9108" xr:uid="{00000000-0005-0000-0000-0000E50B0000}"/>
    <cellStyle name="40% - Акцент4 57" xfId="9109" xr:uid="{00000000-0005-0000-0000-0000E60B0000}"/>
    <cellStyle name="40% - Акцент4 58" xfId="9110" xr:uid="{00000000-0005-0000-0000-0000E70B0000}"/>
    <cellStyle name="40% - Акцент4 59" xfId="9111" xr:uid="{00000000-0005-0000-0000-0000E80B0000}"/>
    <cellStyle name="40% - Акцент4 6" xfId="850" xr:uid="{00000000-0005-0000-0000-0000E90B0000}"/>
    <cellStyle name="40% - Акцент4 6 2" xfId="955" xr:uid="{00000000-0005-0000-0000-0000EA0B0000}"/>
    <cellStyle name="40% - Акцент4 6 2 2" xfId="1307" xr:uid="{00000000-0005-0000-0000-0000EB0B0000}"/>
    <cellStyle name="40% - Акцент4 6 2 3" xfId="9112" xr:uid="{00000000-0005-0000-0000-0000EC0B0000}"/>
    <cellStyle name="40% - Акцент4 6 3" xfId="1216" xr:uid="{00000000-0005-0000-0000-0000ED0B0000}"/>
    <cellStyle name="40% - Акцент4 6 4" xfId="2516" xr:uid="{00000000-0005-0000-0000-0000EE0B0000}"/>
    <cellStyle name="40% - Акцент4 60" xfId="9113" xr:uid="{00000000-0005-0000-0000-0000EF0B0000}"/>
    <cellStyle name="40% - Акцент4 61" xfId="9114" xr:uid="{00000000-0005-0000-0000-0000F00B0000}"/>
    <cellStyle name="40% - Акцент4 62" xfId="9115" xr:uid="{00000000-0005-0000-0000-0000F10B0000}"/>
    <cellStyle name="40% - Акцент4 63" xfId="9116" xr:uid="{00000000-0005-0000-0000-0000F20B0000}"/>
    <cellStyle name="40% - Акцент4 64" xfId="9117" xr:uid="{00000000-0005-0000-0000-0000F30B0000}"/>
    <cellStyle name="40% - Акцент4 65" xfId="9118" xr:uid="{00000000-0005-0000-0000-0000F40B0000}"/>
    <cellStyle name="40% - Акцент4 7" xfId="863" xr:uid="{00000000-0005-0000-0000-0000F50B0000}"/>
    <cellStyle name="40% - Акцент4 7 2" xfId="968" xr:uid="{00000000-0005-0000-0000-0000F60B0000}"/>
    <cellStyle name="40% - Акцент4 7 2 2" xfId="1320" xr:uid="{00000000-0005-0000-0000-0000F70B0000}"/>
    <cellStyle name="40% - Акцент4 7 2 3" xfId="9119" xr:uid="{00000000-0005-0000-0000-0000F80B0000}"/>
    <cellStyle name="40% - Акцент4 7 3" xfId="1229" xr:uid="{00000000-0005-0000-0000-0000F90B0000}"/>
    <cellStyle name="40% - Акцент4 7 4" xfId="2555" xr:uid="{00000000-0005-0000-0000-0000FA0B0000}"/>
    <cellStyle name="40% - Акцент4 8" xfId="876" xr:uid="{00000000-0005-0000-0000-0000FB0B0000}"/>
    <cellStyle name="40% - Акцент4 8 2" xfId="1242" xr:uid="{00000000-0005-0000-0000-0000FC0B0000}"/>
    <cellStyle name="40% - Акцент4 8 2 2" xfId="9120" xr:uid="{00000000-0005-0000-0000-0000FD0B0000}"/>
    <cellStyle name="40% - Акцент4 8 3" xfId="2576" xr:uid="{00000000-0005-0000-0000-0000FE0B0000}"/>
    <cellStyle name="40% - Акцент4 9" xfId="890" xr:uid="{00000000-0005-0000-0000-0000FF0B0000}"/>
    <cellStyle name="40% - Акцент4 9 2" xfId="1691" xr:uid="{00000000-0005-0000-0000-0000000C0000}"/>
    <cellStyle name="40% - Акцент5 10" xfId="983" xr:uid="{00000000-0005-0000-0000-0000010C0000}"/>
    <cellStyle name="40% - Акцент5 10 2" xfId="1335" xr:uid="{00000000-0005-0000-0000-0000020C0000}"/>
    <cellStyle name="40% - Акцент5 10 3" xfId="2652" xr:uid="{00000000-0005-0000-0000-0000030C0000}"/>
    <cellStyle name="40% - Акцент5 11" xfId="996" xr:uid="{00000000-0005-0000-0000-0000040C0000}"/>
    <cellStyle name="40% - Акцент5 11 2" xfId="1348" xr:uid="{00000000-0005-0000-0000-0000050C0000}"/>
    <cellStyle name="40% - Акцент5 11 3" xfId="2800" xr:uid="{00000000-0005-0000-0000-0000060C0000}"/>
    <cellStyle name="40% - Акцент5 12" xfId="1009" xr:uid="{00000000-0005-0000-0000-0000070C0000}"/>
    <cellStyle name="40% - Акцент5 12 2" xfId="1361" xr:uid="{00000000-0005-0000-0000-0000080C0000}"/>
    <cellStyle name="40% - Акцент5 12 3" xfId="2801" xr:uid="{00000000-0005-0000-0000-0000090C0000}"/>
    <cellStyle name="40% - Акцент5 13" xfId="1022" xr:uid="{00000000-0005-0000-0000-00000A0C0000}"/>
    <cellStyle name="40% - Акцент5 13 2" xfId="1374" xr:uid="{00000000-0005-0000-0000-00000B0C0000}"/>
    <cellStyle name="40% - Акцент5 13 3" xfId="2802" xr:uid="{00000000-0005-0000-0000-00000C0C0000}"/>
    <cellStyle name="40% - Акцент5 14" xfId="1035" xr:uid="{00000000-0005-0000-0000-00000D0C0000}"/>
    <cellStyle name="40% - Акцент5 14 2" xfId="1387" xr:uid="{00000000-0005-0000-0000-00000E0C0000}"/>
    <cellStyle name="40% - Акцент5 14 3" xfId="2803" xr:uid="{00000000-0005-0000-0000-00000F0C0000}"/>
    <cellStyle name="40% - Акцент5 15" xfId="1048" xr:uid="{00000000-0005-0000-0000-0000100C0000}"/>
    <cellStyle name="40% - Акцент5 15 2" xfId="1400" xr:uid="{00000000-0005-0000-0000-0000110C0000}"/>
    <cellStyle name="40% - Акцент5 15 3" xfId="3048" xr:uid="{00000000-0005-0000-0000-0000120C0000}"/>
    <cellStyle name="40% - Акцент5 16" xfId="1061" xr:uid="{00000000-0005-0000-0000-0000130C0000}"/>
    <cellStyle name="40% - Акцент5 16 2" xfId="1413" xr:uid="{00000000-0005-0000-0000-0000140C0000}"/>
    <cellStyle name="40% - Акцент5 16 3" xfId="3049" xr:uid="{00000000-0005-0000-0000-0000150C0000}"/>
    <cellStyle name="40% - Акцент5 17" xfId="1074" xr:uid="{00000000-0005-0000-0000-0000160C0000}"/>
    <cellStyle name="40% - Акцент5 17 2" xfId="1426" xr:uid="{00000000-0005-0000-0000-0000170C0000}"/>
    <cellStyle name="40% - Акцент5 17 3" xfId="3050" xr:uid="{00000000-0005-0000-0000-0000180C0000}"/>
    <cellStyle name="40% - Акцент5 18" xfId="1087" xr:uid="{00000000-0005-0000-0000-0000190C0000}"/>
    <cellStyle name="40% - Акцент5 18 2" xfId="1439" xr:uid="{00000000-0005-0000-0000-00001A0C0000}"/>
    <cellStyle name="40% - Акцент5 18 3" xfId="3051" xr:uid="{00000000-0005-0000-0000-00001B0C0000}"/>
    <cellStyle name="40% - Акцент5 19" xfId="1100" xr:uid="{00000000-0005-0000-0000-00001C0C0000}"/>
    <cellStyle name="40% - Акцент5 19 2" xfId="1452" xr:uid="{00000000-0005-0000-0000-00001D0C0000}"/>
    <cellStyle name="40% - Акцент5 19 3" xfId="3052" xr:uid="{00000000-0005-0000-0000-00001E0C0000}"/>
    <cellStyle name="40% - Акцент5 2" xfId="182" xr:uid="{00000000-0005-0000-0000-00001F0C0000}"/>
    <cellStyle name="40% — акцент5 2" xfId="9121" xr:uid="{00000000-0005-0000-0000-0000200C0000}"/>
    <cellStyle name="40% - Акцент5 2 10" xfId="11063" xr:uid="{00000000-0005-0000-0000-0000210C0000}"/>
    <cellStyle name="40% - Акцент5 2 11" xfId="9791" xr:uid="{00000000-0005-0000-0000-0000220C0000}"/>
    <cellStyle name="40% - Акцент5 2 12" xfId="10849" xr:uid="{00000000-0005-0000-0000-0000230C0000}"/>
    <cellStyle name="40% - Акцент5 2 13" xfId="11119" xr:uid="{00000000-0005-0000-0000-0000240C0000}"/>
    <cellStyle name="40% - Акцент5 2 14" xfId="11180" xr:uid="{00000000-0005-0000-0000-0000250C0000}"/>
    <cellStyle name="40% - Акцент5 2 15" xfId="11242" xr:uid="{00000000-0005-0000-0000-0000260C0000}"/>
    <cellStyle name="40% - Акцент5 2 16" xfId="11304" xr:uid="{00000000-0005-0000-0000-0000270C0000}"/>
    <cellStyle name="40% - Акцент5 2 17" xfId="11357" xr:uid="{00000000-0005-0000-0000-0000280C0000}"/>
    <cellStyle name="40% - Акцент5 2 18" xfId="11411" xr:uid="{00000000-0005-0000-0000-0000290C0000}"/>
    <cellStyle name="40% - Акцент5 2 19" xfId="11461" xr:uid="{00000000-0005-0000-0000-00002A0C0000}"/>
    <cellStyle name="40% - Акцент5 2 2" xfId="905" xr:uid="{00000000-0005-0000-0000-00002B0C0000}"/>
    <cellStyle name="40% - Акцент5 2 2 2" xfId="1257" xr:uid="{00000000-0005-0000-0000-00002C0C0000}"/>
    <cellStyle name="40% - Акцент5 2 2 2 2" xfId="2804" xr:uid="{00000000-0005-0000-0000-00002D0C0000}"/>
    <cellStyle name="40% - Акцент5 2 2 2 3" xfId="9884" xr:uid="{00000000-0005-0000-0000-00002E0C0000}"/>
    <cellStyle name="40% - Акцент5 2 2 3" xfId="3053" xr:uid="{00000000-0005-0000-0000-00002F0C0000}"/>
    <cellStyle name="40% - Акцент5 2 2 4" xfId="2675" xr:uid="{00000000-0005-0000-0000-0000300C0000}"/>
    <cellStyle name="40% - Акцент5 2 2 4 2" xfId="9883" xr:uid="{00000000-0005-0000-0000-0000310C0000}"/>
    <cellStyle name="40% - Акцент5 2 2 4 3" xfId="11838" xr:uid="{00000000-0005-0000-0000-0000320C0000}"/>
    <cellStyle name="40% - Акцент5 2 2 4 4" xfId="11910" xr:uid="{00000000-0005-0000-0000-0000330C0000}"/>
    <cellStyle name="40% - Акцент5 2 2 5" xfId="1727" xr:uid="{00000000-0005-0000-0000-0000340C0000}"/>
    <cellStyle name="40% - Акцент5 2 2 5 2" xfId="11721" xr:uid="{00000000-0005-0000-0000-0000350C0000}"/>
    <cellStyle name="40% - Акцент5 2 2 6" xfId="11811" xr:uid="{00000000-0005-0000-0000-0000360C0000}"/>
    <cellStyle name="40% - Акцент5 2 2 7" xfId="11886" xr:uid="{00000000-0005-0000-0000-0000370C0000}"/>
    <cellStyle name="40% - Акцент5 2 20" xfId="11512" xr:uid="{00000000-0005-0000-0000-0000380C0000}"/>
    <cellStyle name="40% - Акцент5 2 21" xfId="10692" xr:uid="{00000000-0005-0000-0000-0000390C0000}"/>
    <cellStyle name="40% - Акцент5 2 22" xfId="11733" xr:uid="{00000000-0005-0000-0000-00003A0C0000}"/>
    <cellStyle name="40% - Акцент5 2 23" xfId="11009" xr:uid="{00000000-0005-0000-0000-00003B0C0000}"/>
    <cellStyle name="40% - Акцент5 2 24" xfId="11199" xr:uid="{00000000-0005-0000-0000-00003C0C0000}"/>
    <cellStyle name="40% - Акцент5 2 25" xfId="12036" xr:uid="{00000000-0005-0000-0000-00003D0C0000}"/>
    <cellStyle name="40% - Акцент5 2 26" xfId="12015" xr:uid="{00000000-0005-0000-0000-00003E0C0000}"/>
    <cellStyle name="40% - Акцент5 2 27" xfId="11974" xr:uid="{00000000-0005-0000-0000-00003F0C0000}"/>
    <cellStyle name="40% - Акцент5 2 28" xfId="12028" xr:uid="{00000000-0005-0000-0000-0000400C0000}"/>
    <cellStyle name="40% - Акцент5 2 29" xfId="713" xr:uid="{00000000-0005-0000-0000-0000410C0000}"/>
    <cellStyle name="40% - Акцент5 2 3" xfId="1166" xr:uid="{00000000-0005-0000-0000-0000420C0000}"/>
    <cellStyle name="40% - Акцент5 2 3 2" xfId="2439" xr:uid="{00000000-0005-0000-0000-0000430C0000}"/>
    <cellStyle name="40% - Акцент5 2 3 3" xfId="9886" xr:uid="{00000000-0005-0000-0000-0000440C0000}"/>
    <cellStyle name="40% - Акцент5 2 4" xfId="797" xr:uid="{00000000-0005-0000-0000-0000450C0000}"/>
    <cellStyle name="40% - Акцент5 2 4 2" xfId="9414" xr:uid="{00000000-0005-0000-0000-0000460C0000}"/>
    <cellStyle name="40% - Акцент5 2 4 3" xfId="11837" xr:uid="{00000000-0005-0000-0000-0000470C0000}"/>
    <cellStyle name="40% - Акцент5 2 4 4" xfId="11909" xr:uid="{00000000-0005-0000-0000-0000480C0000}"/>
    <cellStyle name="40% - Акцент5 2 5" xfId="8789" xr:uid="{00000000-0005-0000-0000-0000490C0000}"/>
    <cellStyle name="40% - Акцент5 2 6" xfId="9697" xr:uid="{00000000-0005-0000-0000-00004A0C0000}"/>
    <cellStyle name="40% - Акцент5 2 7" xfId="10169" xr:uid="{00000000-0005-0000-0000-00004B0C0000}"/>
    <cellStyle name="40% - Акцент5 2 8" xfId="10962" xr:uid="{00000000-0005-0000-0000-00004C0C0000}"/>
    <cellStyle name="40% - Акцент5 2 9" xfId="10458" xr:uid="{00000000-0005-0000-0000-00004D0C0000}"/>
    <cellStyle name="40% - Акцент5 2_T47" xfId="9887" xr:uid="{00000000-0005-0000-0000-00004E0C0000}"/>
    <cellStyle name="40% - Акцент5 20" xfId="1113" xr:uid="{00000000-0005-0000-0000-00004F0C0000}"/>
    <cellStyle name="40% - Акцент5 20 2" xfId="1465" xr:uid="{00000000-0005-0000-0000-0000500C0000}"/>
    <cellStyle name="40% - Акцент5 20 3" xfId="3054" xr:uid="{00000000-0005-0000-0000-0000510C0000}"/>
    <cellStyle name="40% - Акцент5 21" xfId="1126" xr:uid="{00000000-0005-0000-0000-0000520C0000}"/>
    <cellStyle name="40% - Акцент5 21 2" xfId="1478" xr:uid="{00000000-0005-0000-0000-0000530C0000}"/>
    <cellStyle name="40% - Акцент5 21 3" xfId="3055" xr:uid="{00000000-0005-0000-0000-0000540C0000}"/>
    <cellStyle name="40% - Акцент5 22" xfId="1139" xr:uid="{00000000-0005-0000-0000-0000550C0000}"/>
    <cellStyle name="40% - Акцент5 22 2" xfId="3056" xr:uid="{00000000-0005-0000-0000-0000560C0000}"/>
    <cellStyle name="40% - Акцент5 23" xfId="1153" xr:uid="{00000000-0005-0000-0000-0000570C0000}"/>
    <cellStyle name="40% - Акцент5 23 2" xfId="1706" xr:uid="{00000000-0005-0000-0000-0000580C0000}"/>
    <cellStyle name="40% - Акцент5 24" xfId="1491" xr:uid="{00000000-0005-0000-0000-0000590C0000}"/>
    <cellStyle name="40% - Акцент5 24 2" xfId="3353" xr:uid="{00000000-0005-0000-0000-00005A0C0000}"/>
    <cellStyle name="40% - Акцент5 25" xfId="1504" xr:uid="{00000000-0005-0000-0000-00005B0C0000}"/>
    <cellStyle name="40% - Акцент5 25 2" xfId="3399" xr:uid="{00000000-0005-0000-0000-00005C0C0000}"/>
    <cellStyle name="40% - Акцент5 26" xfId="1517" xr:uid="{00000000-0005-0000-0000-00005D0C0000}"/>
    <cellStyle name="40% - Акцент5 26 2" xfId="3504" xr:uid="{00000000-0005-0000-0000-00005E0C0000}"/>
    <cellStyle name="40% - Акцент5 27" xfId="1530" xr:uid="{00000000-0005-0000-0000-00005F0C0000}"/>
    <cellStyle name="40% - Акцент5 27 2" xfId="3585" xr:uid="{00000000-0005-0000-0000-0000600C0000}"/>
    <cellStyle name="40% - Акцент5 28" xfId="1543" xr:uid="{00000000-0005-0000-0000-0000610C0000}"/>
    <cellStyle name="40% - Акцент5 28 2" xfId="3515" xr:uid="{00000000-0005-0000-0000-0000620C0000}"/>
    <cellStyle name="40% - Акцент5 29" xfId="1556" xr:uid="{00000000-0005-0000-0000-0000630C0000}"/>
    <cellStyle name="40% - Акцент5 29 2" xfId="3524" xr:uid="{00000000-0005-0000-0000-0000640C0000}"/>
    <cellStyle name="40% - Акцент5 3" xfId="813" xr:uid="{00000000-0005-0000-0000-0000650C0000}"/>
    <cellStyle name="40% — акцент5 3" xfId="9122" xr:uid="{00000000-0005-0000-0000-0000660C0000}"/>
    <cellStyle name="40% - Акцент5 3 10" xfId="10082" xr:uid="{00000000-0005-0000-0000-0000670C0000}"/>
    <cellStyle name="40% - Акцент5 3 11" xfId="10728" xr:uid="{00000000-0005-0000-0000-0000680C0000}"/>
    <cellStyle name="40% - Акцент5 3 12" xfId="10929" xr:uid="{00000000-0005-0000-0000-0000690C0000}"/>
    <cellStyle name="40% - Акцент5 3 13" xfId="10006" xr:uid="{00000000-0005-0000-0000-00006A0C0000}"/>
    <cellStyle name="40% - Акцент5 3 14" xfId="10690" xr:uid="{00000000-0005-0000-0000-00006B0C0000}"/>
    <cellStyle name="40% - Акцент5 3 15" xfId="10703" xr:uid="{00000000-0005-0000-0000-00006C0C0000}"/>
    <cellStyle name="40% - Акцент5 3 16" xfId="10068" xr:uid="{00000000-0005-0000-0000-00006D0C0000}"/>
    <cellStyle name="40% - Акцент5 3 17" xfId="10482" xr:uid="{00000000-0005-0000-0000-00006E0C0000}"/>
    <cellStyle name="40% - Акцент5 3 18" xfId="10892" xr:uid="{00000000-0005-0000-0000-00006F0C0000}"/>
    <cellStyle name="40% - Акцент5 3 19" xfId="11017" xr:uid="{00000000-0005-0000-0000-0000700C0000}"/>
    <cellStyle name="40% - Акцент5 3 2" xfId="918" xr:uid="{00000000-0005-0000-0000-0000710C0000}"/>
    <cellStyle name="40% - Акцент5 3 2 2" xfId="1270" xr:uid="{00000000-0005-0000-0000-0000720C0000}"/>
    <cellStyle name="40% - Акцент5 3 20" xfId="10896" xr:uid="{00000000-0005-0000-0000-0000730C0000}"/>
    <cellStyle name="40% - Акцент5 3 21" xfId="11999" xr:uid="{00000000-0005-0000-0000-0000740C0000}"/>
    <cellStyle name="40% - Акцент5 3 22" xfId="12026" xr:uid="{00000000-0005-0000-0000-0000750C0000}"/>
    <cellStyle name="40% - Акцент5 3 23" xfId="11972" xr:uid="{00000000-0005-0000-0000-0000760C0000}"/>
    <cellStyle name="40% - Акцент5 3 24" xfId="11965" xr:uid="{00000000-0005-0000-0000-0000770C0000}"/>
    <cellStyle name="40% - Акцент5 3 25" xfId="12071" xr:uid="{00000000-0005-0000-0000-0000780C0000}"/>
    <cellStyle name="40% - Акцент5 3 26" xfId="12107" xr:uid="{00000000-0005-0000-0000-0000790C0000}"/>
    <cellStyle name="40% - Акцент5 3 27" xfId="12139" xr:uid="{00000000-0005-0000-0000-00007A0C0000}"/>
    <cellStyle name="40% - Акцент5 3 3" xfId="1179" xr:uid="{00000000-0005-0000-0000-00007B0C0000}"/>
    <cellStyle name="40% - Акцент5 3 4" xfId="2461" xr:uid="{00000000-0005-0000-0000-00007C0C0000}"/>
    <cellStyle name="40% - Акцент5 3 5" xfId="9888" xr:uid="{00000000-0005-0000-0000-00007D0C0000}"/>
    <cellStyle name="40% - Акцент5 3 6" xfId="10561" xr:uid="{00000000-0005-0000-0000-00007E0C0000}"/>
    <cellStyle name="40% - Акцент5 3 7" xfId="10810" xr:uid="{00000000-0005-0000-0000-00007F0C0000}"/>
    <cellStyle name="40% - Акцент5 3 8" xfId="10989" xr:uid="{00000000-0005-0000-0000-0000800C0000}"/>
    <cellStyle name="40% - Акцент5 3 9" xfId="10755" xr:uid="{00000000-0005-0000-0000-0000810C0000}"/>
    <cellStyle name="40% - Акцент5 30" xfId="1569" xr:uid="{00000000-0005-0000-0000-0000820C0000}"/>
    <cellStyle name="40% - Акцент5 30 2" xfId="3516" xr:uid="{00000000-0005-0000-0000-0000830C0000}"/>
    <cellStyle name="40% - Акцент5 31" xfId="1582" xr:uid="{00000000-0005-0000-0000-0000840C0000}"/>
    <cellStyle name="40% - Акцент5 31 2" xfId="3597" xr:uid="{00000000-0005-0000-0000-0000850C0000}"/>
    <cellStyle name="40% - Акцент5 32" xfId="1595" xr:uid="{00000000-0005-0000-0000-0000860C0000}"/>
    <cellStyle name="40% - Акцент5 32 2" xfId="3422" xr:uid="{00000000-0005-0000-0000-0000870C0000}"/>
    <cellStyle name="40% - Акцент5 33" xfId="1608" xr:uid="{00000000-0005-0000-0000-0000880C0000}"/>
    <cellStyle name="40% - Акцент5 33 2" xfId="3457" xr:uid="{00000000-0005-0000-0000-0000890C0000}"/>
    <cellStyle name="40% - Акцент5 34" xfId="1621" xr:uid="{00000000-0005-0000-0000-00008A0C0000}"/>
    <cellStyle name="40% - Акцент5 34 2" xfId="3640" xr:uid="{00000000-0005-0000-0000-00008B0C0000}"/>
    <cellStyle name="40% - Акцент5 35" xfId="1634" xr:uid="{00000000-0005-0000-0000-00008C0C0000}"/>
    <cellStyle name="40% - Акцент5 35 2" xfId="3767" xr:uid="{00000000-0005-0000-0000-00008D0C0000}"/>
    <cellStyle name="40% - Акцент5 36" xfId="1669" xr:uid="{00000000-0005-0000-0000-00008E0C0000}"/>
    <cellStyle name="40% - Акцент5 37" xfId="4086" xr:uid="{00000000-0005-0000-0000-00008F0C0000}"/>
    <cellStyle name="40% - Акцент5 38" xfId="4128" xr:uid="{00000000-0005-0000-0000-0000900C0000}"/>
    <cellStyle name="40% - Акцент5 39" xfId="4658" xr:uid="{00000000-0005-0000-0000-0000910C0000}"/>
    <cellStyle name="40% - Акцент5 4" xfId="826" xr:uid="{00000000-0005-0000-0000-0000920C0000}"/>
    <cellStyle name="40% — акцент5 4" xfId="2180" xr:uid="{00000000-0005-0000-0000-0000930C0000}"/>
    <cellStyle name="40% - Акцент5 4 10" xfId="11264" xr:uid="{00000000-0005-0000-0000-0000940C0000}"/>
    <cellStyle name="40% - Акцент5 4 11" xfId="11325" xr:uid="{00000000-0005-0000-0000-0000950C0000}"/>
    <cellStyle name="40% - Акцент5 4 12" xfId="11376" xr:uid="{00000000-0005-0000-0000-0000960C0000}"/>
    <cellStyle name="40% - Акцент5 4 13" xfId="11427" xr:uid="{00000000-0005-0000-0000-0000970C0000}"/>
    <cellStyle name="40% - Акцент5 4 14" xfId="11477" xr:uid="{00000000-0005-0000-0000-0000980C0000}"/>
    <cellStyle name="40% - Акцент5 4 15" xfId="11533" xr:uid="{00000000-0005-0000-0000-0000990C0000}"/>
    <cellStyle name="40% - Акцент5 4 16" xfId="11585" xr:uid="{00000000-0005-0000-0000-00009A0C0000}"/>
    <cellStyle name="40% - Акцент5 4 17" xfId="11637" xr:uid="{00000000-0005-0000-0000-00009B0C0000}"/>
    <cellStyle name="40% - Акцент5 4 18" xfId="11672" xr:uid="{00000000-0005-0000-0000-00009C0C0000}"/>
    <cellStyle name="40% - Акцент5 4 19" xfId="11701" xr:uid="{00000000-0005-0000-0000-00009D0C0000}"/>
    <cellStyle name="40% - Акцент5 4 2" xfId="931" xr:uid="{00000000-0005-0000-0000-00009E0C0000}"/>
    <cellStyle name="40% - Акцент5 4 2 2" xfId="1283" xr:uid="{00000000-0005-0000-0000-00009F0C0000}"/>
    <cellStyle name="40% - Акцент5 4 20" xfId="11785" xr:uid="{00000000-0005-0000-0000-0000A00C0000}"/>
    <cellStyle name="40% - Акцент5 4 21" xfId="12073" xr:uid="{00000000-0005-0000-0000-0000A10C0000}"/>
    <cellStyle name="40% - Акцент5 4 22" xfId="12109" xr:uid="{00000000-0005-0000-0000-0000A20C0000}"/>
    <cellStyle name="40% - Акцент5 4 23" xfId="12141" xr:uid="{00000000-0005-0000-0000-0000A30C0000}"/>
    <cellStyle name="40% - Акцент5 4 24" xfId="12170" xr:uid="{00000000-0005-0000-0000-0000A40C0000}"/>
    <cellStyle name="40% - Акцент5 4 25" xfId="12197" xr:uid="{00000000-0005-0000-0000-0000A50C0000}"/>
    <cellStyle name="40% - Акцент5 4 26" xfId="12223" xr:uid="{00000000-0005-0000-0000-0000A60C0000}"/>
    <cellStyle name="40% - Акцент5 4 27" xfId="12240" xr:uid="{00000000-0005-0000-0000-0000A70C0000}"/>
    <cellStyle name="40% - Акцент5 4 3" xfId="1192" xr:uid="{00000000-0005-0000-0000-0000A80C0000}"/>
    <cellStyle name="40% - Акцент5 4 4" xfId="2485" xr:uid="{00000000-0005-0000-0000-0000A90C0000}"/>
    <cellStyle name="40% - Акцент5 4 5" xfId="10429" xr:uid="{00000000-0005-0000-0000-0000AA0C0000}"/>
    <cellStyle name="40% - Акцент5 4 6" xfId="11021" xr:uid="{00000000-0005-0000-0000-0000AB0C0000}"/>
    <cellStyle name="40% - Акцент5 4 7" xfId="11080" xr:uid="{00000000-0005-0000-0000-0000AC0C0000}"/>
    <cellStyle name="40% - Акцент5 4 8" xfId="11143" xr:uid="{00000000-0005-0000-0000-0000AD0C0000}"/>
    <cellStyle name="40% - Акцент5 4 9" xfId="11205" xr:uid="{00000000-0005-0000-0000-0000AE0C0000}"/>
    <cellStyle name="40% - Акцент5 40" xfId="2395" xr:uid="{00000000-0005-0000-0000-0000AF0C0000}"/>
    <cellStyle name="40% - Акцент5 41" xfId="9123" xr:uid="{00000000-0005-0000-0000-0000B00C0000}"/>
    <cellStyle name="40% - Акцент5 42" xfId="9124" xr:uid="{00000000-0005-0000-0000-0000B10C0000}"/>
    <cellStyle name="40% - Акцент5 43" xfId="9125" xr:uid="{00000000-0005-0000-0000-0000B20C0000}"/>
    <cellStyle name="40% - Акцент5 44" xfId="9126" xr:uid="{00000000-0005-0000-0000-0000B30C0000}"/>
    <cellStyle name="40% - Акцент5 45" xfId="9127" xr:uid="{00000000-0005-0000-0000-0000B40C0000}"/>
    <cellStyle name="40% - Акцент5 46" xfId="9128" xr:uid="{00000000-0005-0000-0000-0000B50C0000}"/>
    <cellStyle name="40% - Акцент5 47" xfId="9129" xr:uid="{00000000-0005-0000-0000-0000B60C0000}"/>
    <cellStyle name="40% - Акцент5 48" xfId="9130" xr:uid="{00000000-0005-0000-0000-0000B70C0000}"/>
    <cellStyle name="40% - Акцент5 5" xfId="839" xr:uid="{00000000-0005-0000-0000-0000B80C0000}"/>
    <cellStyle name="40% - Акцент5 5 2" xfId="944" xr:uid="{00000000-0005-0000-0000-0000B90C0000}"/>
    <cellStyle name="40% - Акцент5 5 2 2" xfId="1296" xr:uid="{00000000-0005-0000-0000-0000BA0C0000}"/>
    <cellStyle name="40% - Акцент5 5 3" xfId="1205" xr:uid="{00000000-0005-0000-0000-0000BB0C0000}"/>
    <cellStyle name="40% - Акцент5 5 4" xfId="2492" xr:uid="{00000000-0005-0000-0000-0000BC0C0000}"/>
    <cellStyle name="40% - Акцент5 6" xfId="852" xr:uid="{00000000-0005-0000-0000-0000BD0C0000}"/>
    <cellStyle name="40% - Акцент5 6 2" xfId="957" xr:uid="{00000000-0005-0000-0000-0000BE0C0000}"/>
    <cellStyle name="40% - Акцент5 6 2 2" xfId="1309" xr:uid="{00000000-0005-0000-0000-0000BF0C0000}"/>
    <cellStyle name="40% - Акцент5 6 3" xfId="1218" xr:uid="{00000000-0005-0000-0000-0000C00C0000}"/>
    <cellStyle name="40% - Акцент5 6 4" xfId="2500" xr:uid="{00000000-0005-0000-0000-0000C10C0000}"/>
    <cellStyle name="40% - Акцент5 7" xfId="865" xr:uid="{00000000-0005-0000-0000-0000C20C0000}"/>
    <cellStyle name="40% - Акцент5 7 2" xfId="970" xr:uid="{00000000-0005-0000-0000-0000C30C0000}"/>
    <cellStyle name="40% - Акцент5 7 2 2" xfId="1322" xr:uid="{00000000-0005-0000-0000-0000C40C0000}"/>
    <cellStyle name="40% - Акцент5 7 3" xfId="1231" xr:uid="{00000000-0005-0000-0000-0000C50C0000}"/>
    <cellStyle name="40% - Акцент5 7 4" xfId="2559" xr:uid="{00000000-0005-0000-0000-0000C60C0000}"/>
    <cellStyle name="40% - Акцент5 8" xfId="878" xr:uid="{00000000-0005-0000-0000-0000C70C0000}"/>
    <cellStyle name="40% - Акцент5 8 2" xfId="1244" xr:uid="{00000000-0005-0000-0000-0000C80C0000}"/>
    <cellStyle name="40% - Акцент5 8 3" xfId="2579" xr:uid="{00000000-0005-0000-0000-0000C90C0000}"/>
    <cellStyle name="40% - Акцент5 9" xfId="892" xr:uid="{00000000-0005-0000-0000-0000CA0C0000}"/>
    <cellStyle name="40% - Акцент5 9 2" xfId="1693" xr:uid="{00000000-0005-0000-0000-0000CB0C0000}"/>
    <cellStyle name="40% - Акцент6 10" xfId="985" xr:uid="{00000000-0005-0000-0000-0000CC0C0000}"/>
    <cellStyle name="40% - Акцент6 10 2" xfId="1337" xr:uid="{00000000-0005-0000-0000-0000CD0C0000}"/>
    <cellStyle name="40% - Акцент6 10 2 2" xfId="9131" xr:uid="{00000000-0005-0000-0000-0000CE0C0000}"/>
    <cellStyle name="40% - Акцент6 10 3" xfId="2656" xr:uid="{00000000-0005-0000-0000-0000CF0C0000}"/>
    <cellStyle name="40% - Акцент6 11" xfId="998" xr:uid="{00000000-0005-0000-0000-0000D00C0000}"/>
    <cellStyle name="40% - Акцент6 11 2" xfId="1350" xr:uid="{00000000-0005-0000-0000-0000D10C0000}"/>
    <cellStyle name="40% - Акцент6 11 2 2" xfId="9132" xr:uid="{00000000-0005-0000-0000-0000D20C0000}"/>
    <cellStyle name="40% - Акцент6 11 3" xfId="2805" xr:uid="{00000000-0005-0000-0000-0000D30C0000}"/>
    <cellStyle name="40% - Акцент6 12" xfId="1011" xr:uid="{00000000-0005-0000-0000-0000D40C0000}"/>
    <cellStyle name="40% - Акцент6 12 2" xfId="1363" xr:uid="{00000000-0005-0000-0000-0000D50C0000}"/>
    <cellStyle name="40% - Акцент6 12 2 2" xfId="9133" xr:uid="{00000000-0005-0000-0000-0000D60C0000}"/>
    <cellStyle name="40% - Акцент6 12 3" xfId="2806" xr:uid="{00000000-0005-0000-0000-0000D70C0000}"/>
    <cellStyle name="40% - Акцент6 13" xfId="1024" xr:uid="{00000000-0005-0000-0000-0000D80C0000}"/>
    <cellStyle name="40% - Акцент6 13 2" xfId="1376" xr:uid="{00000000-0005-0000-0000-0000D90C0000}"/>
    <cellStyle name="40% - Акцент6 13 2 2" xfId="9134" xr:uid="{00000000-0005-0000-0000-0000DA0C0000}"/>
    <cellStyle name="40% - Акцент6 13 3" xfId="2807" xr:uid="{00000000-0005-0000-0000-0000DB0C0000}"/>
    <cellStyle name="40% - Акцент6 14" xfId="1037" xr:uid="{00000000-0005-0000-0000-0000DC0C0000}"/>
    <cellStyle name="40% - Акцент6 14 2" xfId="1389" xr:uid="{00000000-0005-0000-0000-0000DD0C0000}"/>
    <cellStyle name="40% - Акцент6 14 2 2" xfId="9135" xr:uid="{00000000-0005-0000-0000-0000DE0C0000}"/>
    <cellStyle name="40% - Акцент6 14 3" xfId="2808" xr:uid="{00000000-0005-0000-0000-0000DF0C0000}"/>
    <cellStyle name="40% - Акцент6 15" xfId="1050" xr:uid="{00000000-0005-0000-0000-0000E00C0000}"/>
    <cellStyle name="40% - Акцент6 15 2" xfId="1402" xr:uid="{00000000-0005-0000-0000-0000E10C0000}"/>
    <cellStyle name="40% - Акцент6 15 2 2" xfId="9136" xr:uid="{00000000-0005-0000-0000-0000E20C0000}"/>
    <cellStyle name="40% - Акцент6 15 3" xfId="3057" xr:uid="{00000000-0005-0000-0000-0000E30C0000}"/>
    <cellStyle name="40% - Акцент6 16" xfId="1063" xr:uid="{00000000-0005-0000-0000-0000E40C0000}"/>
    <cellStyle name="40% - Акцент6 16 2" xfId="1415" xr:uid="{00000000-0005-0000-0000-0000E50C0000}"/>
    <cellStyle name="40% - Акцент6 16 2 2" xfId="9137" xr:uid="{00000000-0005-0000-0000-0000E60C0000}"/>
    <cellStyle name="40% - Акцент6 16 3" xfId="3058" xr:uid="{00000000-0005-0000-0000-0000E70C0000}"/>
    <cellStyle name="40% - Акцент6 17" xfId="1076" xr:uid="{00000000-0005-0000-0000-0000E80C0000}"/>
    <cellStyle name="40% - Акцент6 17 2" xfId="1428" xr:uid="{00000000-0005-0000-0000-0000E90C0000}"/>
    <cellStyle name="40% - Акцент6 17 2 2" xfId="9138" xr:uid="{00000000-0005-0000-0000-0000EA0C0000}"/>
    <cellStyle name="40% - Акцент6 17 3" xfId="3059" xr:uid="{00000000-0005-0000-0000-0000EB0C0000}"/>
    <cellStyle name="40% - Акцент6 18" xfId="1089" xr:uid="{00000000-0005-0000-0000-0000EC0C0000}"/>
    <cellStyle name="40% - Акцент6 18 2" xfId="1441" xr:uid="{00000000-0005-0000-0000-0000ED0C0000}"/>
    <cellStyle name="40% - Акцент6 18 2 2" xfId="9139" xr:uid="{00000000-0005-0000-0000-0000EE0C0000}"/>
    <cellStyle name="40% - Акцент6 18 3" xfId="3060" xr:uid="{00000000-0005-0000-0000-0000EF0C0000}"/>
    <cellStyle name="40% - Акцент6 19" xfId="1102" xr:uid="{00000000-0005-0000-0000-0000F00C0000}"/>
    <cellStyle name="40% - Акцент6 19 2" xfId="1454" xr:uid="{00000000-0005-0000-0000-0000F10C0000}"/>
    <cellStyle name="40% - Акцент6 19 3" xfId="3061" xr:uid="{00000000-0005-0000-0000-0000F20C0000}"/>
    <cellStyle name="40% - Акцент6 2" xfId="183" xr:uid="{00000000-0005-0000-0000-0000F30C0000}"/>
    <cellStyle name="40% — акцент6 2" xfId="2183" xr:uid="{00000000-0005-0000-0000-0000F40C0000}"/>
    <cellStyle name="40% - Акцент6 2 10" xfId="8877" xr:uid="{00000000-0005-0000-0000-0000F50C0000}"/>
    <cellStyle name="40% - Акцент6 2 11" xfId="9698" xr:uid="{00000000-0005-0000-0000-0000F60C0000}"/>
    <cellStyle name="40% - Акцент6 2 12" xfId="9749" xr:uid="{00000000-0005-0000-0000-0000F70C0000}"/>
    <cellStyle name="40% - Акцент6 2 13" xfId="10961" xr:uid="{00000000-0005-0000-0000-0000F80C0000}"/>
    <cellStyle name="40% - Акцент6 2 14" xfId="10915" xr:uid="{00000000-0005-0000-0000-0000F90C0000}"/>
    <cellStyle name="40% - Акцент6 2 15" xfId="10904" xr:uid="{00000000-0005-0000-0000-0000FA0C0000}"/>
    <cellStyle name="40% - Акцент6 2 16" xfId="11129" xr:uid="{00000000-0005-0000-0000-0000FB0C0000}"/>
    <cellStyle name="40% - Акцент6 2 17" xfId="11190" xr:uid="{00000000-0005-0000-0000-0000FC0C0000}"/>
    <cellStyle name="40% - Акцент6 2 18" xfId="11251" xr:uid="{00000000-0005-0000-0000-0000FD0C0000}"/>
    <cellStyle name="40% - Акцент6 2 19" xfId="11313" xr:uid="{00000000-0005-0000-0000-0000FE0C0000}"/>
    <cellStyle name="40% - Акцент6 2 2" xfId="907" xr:uid="{00000000-0005-0000-0000-0000FF0C0000}"/>
    <cellStyle name="40% — акцент6 2 2" xfId="9141" xr:uid="{00000000-0005-0000-0000-0000000D0000}"/>
    <cellStyle name="40% - Акцент6 2 2 10" xfId="10960" xr:uid="{00000000-0005-0000-0000-0000010D0000}"/>
    <cellStyle name="40% - Акцент6 2 2 11" xfId="10916" xr:uid="{00000000-0005-0000-0000-0000020D0000}"/>
    <cellStyle name="40% - Акцент6 2 2 12" xfId="11067" xr:uid="{00000000-0005-0000-0000-0000030D0000}"/>
    <cellStyle name="40% - Акцент6 2 2 13" xfId="11092" xr:uid="{00000000-0005-0000-0000-0000040D0000}"/>
    <cellStyle name="40% - Акцент6 2 2 14" xfId="11071" xr:uid="{00000000-0005-0000-0000-0000050D0000}"/>
    <cellStyle name="40% - Акцент6 2 2 15" xfId="11020" xr:uid="{00000000-0005-0000-0000-0000060D0000}"/>
    <cellStyle name="40% - Акцент6 2 2 16" xfId="10865" xr:uid="{00000000-0005-0000-0000-0000070D0000}"/>
    <cellStyle name="40% - Акцент6 2 2 17" xfId="11000" xr:uid="{00000000-0005-0000-0000-0000080D0000}"/>
    <cellStyle name="40% - Акцент6 2 2 18" xfId="10802" xr:uid="{00000000-0005-0000-0000-0000090D0000}"/>
    <cellStyle name="40% - Акцент6 2 2 19" xfId="10624" xr:uid="{00000000-0005-0000-0000-00000A0D0000}"/>
    <cellStyle name="40% - Акцент6 2 2 2" xfId="1259" xr:uid="{00000000-0005-0000-0000-00000B0D0000}"/>
    <cellStyle name="40% - Акцент6 2 2 2 2" xfId="2809" xr:uid="{00000000-0005-0000-0000-00000C0D0000}"/>
    <cellStyle name="40% - Акцент6 2 2 2 3" xfId="11840" xr:uid="{00000000-0005-0000-0000-00000D0D0000}"/>
    <cellStyle name="40% - Акцент6 2 2 2 4" xfId="11912" xr:uid="{00000000-0005-0000-0000-00000E0D0000}"/>
    <cellStyle name="40% - Акцент6 2 2 20" xfId="11060" xr:uid="{00000000-0005-0000-0000-00000F0D0000}"/>
    <cellStyle name="40% - Акцент6 2 2 21" xfId="10657" xr:uid="{00000000-0005-0000-0000-0000100D0000}"/>
    <cellStyle name="40% - Акцент6 2 2 22" xfId="10950" xr:uid="{00000000-0005-0000-0000-0000110D0000}"/>
    <cellStyle name="40% - Акцент6 2 2 23" xfId="11565" xr:uid="{00000000-0005-0000-0000-0000120D0000}"/>
    <cellStyle name="40% - Акцент6 2 2 24" xfId="12099" xr:uid="{00000000-0005-0000-0000-0000130D0000}"/>
    <cellStyle name="40% - Акцент6 2 2 25" xfId="12131" xr:uid="{00000000-0005-0000-0000-0000140D0000}"/>
    <cellStyle name="40% - Акцент6 2 2 26" xfId="12163" xr:uid="{00000000-0005-0000-0000-0000150D0000}"/>
    <cellStyle name="40% - Акцент6 2 2 27" xfId="12191" xr:uid="{00000000-0005-0000-0000-0000160D0000}"/>
    <cellStyle name="40% - Акцент6 2 2 28" xfId="12219" xr:uid="{00000000-0005-0000-0000-0000170D0000}"/>
    <cellStyle name="40% - Акцент6 2 2 29" xfId="12238" xr:uid="{00000000-0005-0000-0000-0000180D0000}"/>
    <cellStyle name="40% - Акцент6 2 2 3" xfId="3062" xr:uid="{00000000-0005-0000-0000-0000190D0000}"/>
    <cellStyle name="40% - Акцент6 2 2 3 2" xfId="11722" xr:uid="{00000000-0005-0000-0000-00001A0D0000}"/>
    <cellStyle name="40% - Акцент6 2 2 30" xfId="12247" xr:uid="{00000000-0005-0000-0000-00001B0D0000}"/>
    <cellStyle name="40% - Акцент6 2 2 4" xfId="2676" xr:uid="{00000000-0005-0000-0000-00001C0D0000}"/>
    <cellStyle name="40% - Акцент6 2 2 4 2" xfId="11812" xr:uid="{00000000-0005-0000-0000-00001D0D0000}"/>
    <cellStyle name="40% - Акцент6 2 2 5" xfId="9417" xr:uid="{00000000-0005-0000-0000-00001E0D0000}"/>
    <cellStyle name="40% - Акцент6 2 2 6" xfId="8879" xr:uid="{00000000-0005-0000-0000-00001F0D0000}"/>
    <cellStyle name="40% - Акцент6 2 2 7" xfId="1728" xr:uid="{00000000-0005-0000-0000-0000200D0000}"/>
    <cellStyle name="40% - Акцент6 2 2 8" xfId="9699" xr:uid="{00000000-0005-0000-0000-0000210D0000}"/>
    <cellStyle name="40% - Акцент6 2 2 9" xfId="10122" xr:uid="{00000000-0005-0000-0000-0000220D0000}"/>
    <cellStyle name="40% - Акцент6 2 20" xfId="11364" xr:uid="{00000000-0005-0000-0000-0000230D0000}"/>
    <cellStyle name="40% - Акцент6 2 21" xfId="11418" xr:uid="{00000000-0005-0000-0000-0000240D0000}"/>
    <cellStyle name="40% - Акцент6 2 22" xfId="11469" xr:uid="{00000000-0005-0000-0000-0000250D0000}"/>
    <cellStyle name="40% - Акцент6 2 23" xfId="11521" xr:uid="{00000000-0005-0000-0000-0000260D0000}"/>
    <cellStyle name="40% - Акцент6 2 24" xfId="11574" xr:uid="{00000000-0005-0000-0000-0000270D0000}"/>
    <cellStyle name="40% - Акцент6 2 25" xfId="11625" xr:uid="{00000000-0005-0000-0000-0000280D0000}"/>
    <cellStyle name="40% - Акцент6 2 26" xfId="11664" xr:uid="{00000000-0005-0000-0000-0000290D0000}"/>
    <cellStyle name="40% - Акцент6 2 27" xfId="11895" xr:uid="{00000000-0005-0000-0000-00002A0D0000}"/>
    <cellStyle name="40% - Акцент6 2 28" xfId="11360" xr:uid="{00000000-0005-0000-0000-00002B0D0000}"/>
    <cellStyle name="40% - Акцент6 2 29" xfId="11514" xr:uid="{00000000-0005-0000-0000-00002C0D0000}"/>
    <cellStyle name="40% - Акцент6 2 3" xfId="1168" xr:uid="{00000000-0005-0000-0000-00002D0D0000}"/>
    <cellStyle name="40% — акцент6 2 3" xfId="9416" xr:uid="{00000000-0005-0000-0000-00002E0D0000}"/>
    <cellStyle name="40% - Акцент6 2 3 10" xfId="10475" xr:uid="{00000000-0005-0000-0000-00002F0D0000}"/>
    <cellStyle name="40% - Акцент6 2 3 11" xfId="11032" xr:uid="{00000000-0005-0000-0000-0000300D0000}"/>
    <cellStyle name="40% - Акцент6 2 3 12" xfId="11069" xr:uid="{00000000-0005-0000-0000-0000310D0000}"/>
    <cellStyle name="40% - Акцент6 2 3 13" xfId="11134" xr:uid="{00000000-0005-0000-0000-0000320D0000}"/>
    <cellStyle name="40% - Акцент6 2 3 14" xfId="11195" xr:uid="{00000000-0005-0000-0000-0000330D0000}"/>
    <cellStyle name="40% - Акцент6 2 3 15" xfId="11257" xr:uid="{00000000-0005-0000-0000-0000340D0000}"/>
    <cellStyle name="40% - Акцент6 2 3 16" xfId="11316" xr:uid="{00000000-0005-0000-0000-0000350D0000}"/>
    <cellStyle name="40% - Акцент6 2 3 17" xfId="11369" xr:uid="{00000000-0005-0000-0000-0000360D0000}"/>
    <cellStyle name="40% - Акцент6 2 3 18" xfId="10772" xr:uid="{00000000-0005-0000-0000-0000370D0000}"/>
    <cellStyle name="40% - Акцент6 2 3 19" xfId="10473" xr:uid="{00000000-0005-0000-0000-0000380D0000}"/>
    <cellStyle name="40% - Акцент6 2 3 2" xfId="2443" xr:uid="{00000000-0005-0000-0000-0000390D0000}"/>
    <cellStyle name="40% - Акцент6 2 3 20" xfId="11784" xr:uid="{00000000-0005-0000-0000-00003A0D0000}"/>
    <cellStyle name="40% - Акцент6 2 3 21" xfId="12018" xr:uid="{00000000-0005-0000-0000-00003B0D0000}"/>
    <cellStyle name="40% - Акцент6 2 3 22" xfId="11790" xr:uid="{00000000-0005-0000-0000-00003C0D0000}"/>
    <cellStyle name="40% - Акцент6 2 3 23" xfId="12051" xr:uid="{00000000-0005-0000-0000-00003D0D0000}"/>
    <cellStyle name="40% - Акцент6 2 3 24" xfId="11470" xr:uid="{00000000-0005-0000-0000-00003E0D0000}"/>
    <cellStyle name="40% - Акцент6 2 3 25" xfId="11699" xr:uid="{00000000-0005-0000-0000-00003F0D0000}"/>
    <cellStyle name="40% - Акцент6 2 3 3" xfId="9891" xr:uid="{00000000-0005-0000-0000-0000400D0000}"/>
    <cellStyle name="40% - Акцент6 2 3 4" xfId="10564" xr:uid="{00000000-0005-0000-0000-0000410D0000}"/>
    <cellStyle name="40% - Акцент6 2 3 5" xfId="10807" xr:uid="{00000000-0005-0000-0000-0000420D0000}"/>
    <cellStyle name="40% - Акцент6 2 3 6" xfId="10993" xr:uid="{00000000-0005-0000-0000-0000430D0000}"/>
    <cellStyle name="40% - Акцент6 2 3 7" xfId="10754" xr:uid="{00000000-0005-0000-0000-0000440D0000}"/>
    <cellStyle name="40% - Акцент6 2 3 8" xfId="10076" xr:uid="{00000000-0005-0000-0000-0000450D0000}"/>
    <cellStyle name="40% - Акцент6 2 3 9" xfId="10727" xr:uid="{00000000-0005-0000-0000-0000460D0000}"/>
    <cellStyle name="40% - Акцент6 2 30" xfId="11770" xr:uid="{00000000-0005-0000-0000-0000470D0000}"/>
    <cellStyle name="40% - Акцент6 2 31" xfId="12083" xr:uid="{00000000-0005-0000-0000-0000480D0000}"/>
    <cellStyle name="40% - Акцент6 2 32" xfId="12118" xr:uid="{00000000-0005-0000-0000-0000490D0000}"/>
    <cellStyle name="40% - Акцент6 2 33" xfId="12150" xr:uid="{00000000-0005-0000-0000-00004A0D0000}"/>
    <cellStyle name="40% - Акцент6 2 34" xfId="714" xr:uid="{00000000-0005-0000-0000-00004B0D0000}"/>
    <cellStyle name="40% - Акцент6 2 4" xfId="801" xr:uid="{00000000-0005-0000-0000-00004C0D0000}"/>
    <cellStyle name="40% — акцент6 2 4" xfId="8878" xr:uid="{00000000-0005-0000-0000-00004D0D0000}"/>
    <cellStyle name="40% - Акцент6 2 4 10" xfId="10930" xr:uid="{00000000-0005-0000-0000-00004E0D0000}"/>
    <cellStyle name="40% - Акцент6 2 4 11" xfId="10713" xr:uid="{00000000-0005-0000-0000-00004F0D0000}"/>
    <cellStyle name="40% - Акцент6 2 4 12" xfId="10691" xr:uid="{00000000-0005-0000-0000-0000500D0000}"/>
    <cellStyle name="40% - Акцент6 2 4 13" xfId="9719" xr:uid="{00000000-0005-0000-0000-0000510D0000}"/>
    <cellStyle name="40% - Акцент6 2 4 14" xfId="10940" xr:uid="{00000000-0005-0000-0000-0000520D0000}"/>
    <cellStyle name="40% - Акцент6 2 4 15" xfId="10700" xr:uid="{00000000-0005-0000-0000-0000530D0000}"/>
    <cellStyle name="40% - Акцент6 2 4 16" xfId="10477" xr:uid="{00000000-0005-0000-0000-0000540D0000}"/>
    <cellStyle name="40% - Акцент6 2 4 17" xfId="11074" xr:uid="{00000000-0005-0000-0000-0000550D0000}"/>
    <cellStyle name="40% - Акцент6 2 4 18" xfId="11320" xr:uid="{00000000-0005-0000-0000-0000560D0000}"/>
    <cellStyle name="40% - Акцент6 2 4 19" xfId="10541" xr:uid="{00000000-0005-0000-0000-0000570D0000}"/>
    <cellStyle name="40% - Акцент6 2 4 2" xfId="5667" xr:uid="{00000000-0005-0000-0000-0000580D0000}"/>
    <cellStyle name="40% - Акцент6 2 4 2 2" xfId="11752" xr:uid="{00000000-0005-0000-0000-0000590D0000}"/>
    <cellStyle name="40% - Акцент6 2 4 20" xfId="10531" xr:uid="{00000000-0005-0000-0000-00005A0D0000}"/>
    <cellStyle name="40% - Акцент6 2 4 21" xfId="12040" xr:uid="{00000000-0005-0000-0000-00005B0D0000}"/>
    <cellStyle name="40% - Акцент6 2 4 22" xfId="11709" xr:uid="{00000000-0005-0000-0000-00005C0D0000}"/>
    <cellStyle name="40% - Акцент6 2 4 23" xfId="11218" xr:uid="{00000000-0005-0000-0000-00005D0D0000}"/>
    <cellStyle name="40% - Акцент6 2 4 24" xfId="12011" xr:uid="{00000000-0005-0000-0000-00005E0D0000}"/>
    <cellStyle name="40% - Акцент6 2 4 25" xfId="11655" xr:uid="{00000000-0005-0000-0000-00005F0D0000}"/>
    <cellStyle name="40% - Акцент6 2 4 3" xfId="9889" xr:uid="{00000000-0005-0000-0000-0000600D0000}"/>
    <cellStyle name="40% - Акцент6 2 4 4" xfId="10562" xr:uid="{00000000-0005-0000-0000-0000610D0000}"/>
    <cellStyle name="40% - Акцент6 2 4 5" xfId="10809" xr:uid="{00000000-0005-0000-0000-0000620D0000}"/>
    <cellStyle name="40% - Акцент6 2 4 6" xfId="10619" xr:uid="{00000000-0005-0000-0000-0000630D0000}"/>
    <cellStyle name="40% - Акцент6 2 4 7" xfId="11048" xr:uid="{00000000-0005-0000-0000-0000640D0000}"/>
    <cellStyle name="40% - Акцент6 2 4 8" xfId="9732" xr:uid="{00000000-0005-0000-0000-0000650D0000}"/>
    <cellStyle name="40% - Акцент6 2 4 9" xfId="11045" xr:uid="{00000000-0005-0000-0000-0000660D0000}"/>
    <cellStyle name="40% - Акцент6 2 5" xfId="5683" xr:uid="{00000000-0005-0000-0000-0000670D0000}"/>
    <cellStyle name="40% - Акцент6 2 6" xfId="5666" xr:uid="{00000000-0005-0000-0000-0000680D0000}"/>
    <cellStyle name="40% - Акцент6 2 7" xfId="2198" xr:uid="{00000000-0005-0000-0000-0000690D0000}"/>
    <cellStyle name="40% - Акцент6 2 8" xfId="9140" xr:uid="{00000000-0005-0000-0000-00006A0D0000}"/>
    <cellStyle name="40% - Акцент6 2 9" xfId="9415" xr:uid="{00000000-0005-0000-0000-00006B0D0000}"/>
    <cellStyle name="40% - Акцент6 20" xfId="1115" xr:uid="{00000000-0005-0000-0000-00006C0D0000}"/>
    <cellStyle name="40% - Акцент6 20 2" xfId="1467" xr:uid="{00000000-0005-0000-0000-00006D0D0000}"/>
    <cellStyle name="40% - Акцент6 20 3" xfId="3063" xr:uid="{00000000-0005-0000-0000-00006E0D0000}"/>
    <cellStyle name="40% - Акцент6 21" xfId="1128" xr:uid="{00000000-0005-0000-0000-00006F0D0000}"/>
    <cellStyle name="40% - Акцент6 21 2" xfId="1480" xr:uid="{00000000-0005-0000-0000-0000700D0000}"/>
    <cellStyle name="40% - Акцент6 21 3" xfId="3064" xr:uid="{00000000-0005-0000-0000-0000710D0000}"/>
    <cellStyle name="40% - Акцент6 22" xfId="1141" xr:uid="{00000000-0005-0000-0000-0000720D0000}"/>
    <cellStyle name="40% - Акцент6 22 2" xfId="3065" xr:uid="{00000000-0005-0000-0000-0000730D0000}"/>
    <cellStyle name="40% - Акцент6 23" xfId="1155" xr:uid="{00000000-0005-0000-0000-0000740D0000}"/>
    <cellStyle name="40% - Акцент6 23 2" xfId="1708" xr:uid="{00000000-0005-0000-0000-0000750D0000}"/>
    <cellStyle name="40% - Акцент6 24" xfId="1493" xr:uid="{00000000-0005-0000-0000-0000760D0000}"/>
    <cellStyle name="40% - Акцент6 24 2" xfId="3350" xr:uid="{00000000-0005-0000-0000-0000770D0000}"/>
    <cellStyle name="40% - Акцент6 25" xfId="1506" xr:uid="{00000000-0005-0000-0000-0000780D0000}"/>
    <cellStyle name="40% - Акцент6 25 2" xfId="3403" xr:uid="{00000000-0005-0000-0000-0000790D0000}"/>
    <cellStyle name="40% - Акцент6 26" xfId="1519" xr:uid="{00000000-0005-0000-0000-00007A0D0000}"/>
    <cellStyle name="40% - Акцент6 26 2" xfId="3507" xr:uid="{00000000-0005-0000-0000-00007B0D0000}"/>
    <cellStyle name="40% - Акцент6 27" xfId="1532" xr:uid="{00000000-0005-0000-0000-00007C0D0000}"/>
    <cellStyle name="40% - Акцент6 27 2" xfId="3510" xr:uid="{00000000-0005-0000-0000-00007D0D0000}"/>
    <cellStyle name="40% - Акцент6 28" xfId="1545" xr:uid="{00000000-0005-0000-0000-00007E0D0000}"/>
    <cellStyle name="40% - Акцент6 28 2" xfId="3536" xr:uid="{00000000-0005-0000-0000-00007F0D0000}"/>
    <cellStyle name="40% - Акцент6 29" xfId="1558" xr:uid="{00000000-0005-0000-0000-0000800D0000}"/>
    <cellStyle name="40% - Акцент6 29 2" xfId="3519" xr:uid="{00000000-0005-0000-0000-0000810D0000}"/>
    <cellStyle name="40% - Акцент6 3" xfId="815" xr:uid="{00000000-0005-0000-0000-0000820D0000}"/>
    <cellStyle name="40% — акцент6 3" xfId="9142" xr:uid="{00000000-0005-0000-0000-0000830D0000}"/>
    <cellStyle name="40% - Акцент6 3 10" xfId="10920" xr:uid="{00000000-0005-0000-0000-0000840D0000}"/>
    <cellStyle name="40% - Акцент6 3 11" xfId="10726" xr:uid="{00000000-0005-0000-0000-0000850D0000}"/>
    <cellStyle name="40% - Акцент6 3 12" xfId="10476" xr:uid="{00000000-0005-0000-0000-0000860D0000}"/>
    <cellStyle name="40% - Акцент6 3 13" xfId="11011" xr:uid="{00000000-0005-0000-0000-0000870D0000}"/>
    <cellStyle name="40% - Акцент6 3 14" xfId="10528" xr:uid="{00000000-0005-0000-0000-0000880D0000}"/>
    <cellStyle name="40% - Акцент6 3 15" xfId="11132" xr:uid="{00000000-0005-0000-0000-0000890D0000}"/>
    <cellStyle name="40% - Акцент6 3 16" xfId="11193" xr:uid="{00000000-0005-0000-0000-00008A0D0000}"/>
    <cellStyle name="40% - Акцент6 3 17" xfId="11255" xr:uid="{00000000-0005-0000-0000-00008B0D0000}"/>
    <cellStyle name="40% - Акцент6 3 18" xfId="11314" xr:uid="{00000000-0005-0000-0000-00008C0D0000}"/>
    <cellStyle name="40% - Акцент6 3 19" xfId="11367" xr:uid="{00000000-0005-0000-0000-00008D0D0000}"/>
    <cellStyle name="40% - Акцент6 3 2" xfId="920" xr:uid="{00000000-0005-0000-0000-00008E0D0000}"/>
    <cellStyle name="40% - Акцент6 3 2 2" xfId="1272" xr:uid="{00000000-0005-0000-0000-00008F0D0000}"/>
    <cellStyle name="40% - Акцент6 3 2 3" xfId="9143" xr:uid="{00000000-0005-0000-0000-0000900D0000}"/>
    <cellStyle name="40% - Акцент6 3 2 4" xfId="11754" xr:uid="{00000000-0005-0000-0000-0000910D0000}"/>
    <cellStyle name="40% - Акцент6 3 20" xfId="10835" xr:uid="{00000000-0005-0000-0000-0000920D0000}"/>
    <cellStyle name="40% - Акцент6 3 21" xfId="11432" xr:uid="{00000000-0005-0000-0000-0000930D0000}"/>
    <cellStyle name="40% - Акцент6 3 22" xfId="11555" xr:uid="{00000000-0005-0000-0000-0000940D0000}"/>
    <cellStyle name="40% - Акцент6 3 23" xfId="11992" xr:uid="{00000000-0005-0000-0000-0000950D0000}"/>
    <cellStyle name="40% - Акцент6 3 24" xfId="11016" xr:uid="{00000000-0005-0000-0000-0000960D0000}"/>
    <cellStyle name="40% - Акцент6 3 25" xfId="11653" xr:uid="{00000000-0005-0000-0000-0000970D0000}"/>
    <cellStyle name="40% - Акцент6 3 26" xfId="11516" xr:uid="{00000000-0005-0000-0000-0000980D0000}"/>
    <cellStyle name="40% - Акцент6 3 27" xfId="11987" xr:uid="{00000000-0005-0000-0000-0000990D0000}"/>
    <cellStyle name="40% - Акцент6 3 3" xfId="1181" xr:uid="{00000000-0005-0000-0000-00009A0D0000}"/>
    <cellStyle name="40% - Акцент6 3 3 2" xfId="11841" xr:uid="{00000000-0005-0000-0000-00009B0D0000}"/>
    <cellStyle name="40% - Акцент6 3 4" xfId="2464" xr:uid="{00000000-0005-0000-0000-00009C0D0000}"/>
    <cellStyle name="40% - Акцент6 3 4 2" xfId="11913" xr:uid="{00000000-0005-0000-0000-00009D0D0000}"/>
    <cellStyle name="40% - Акцент6 3 5" xfId="9892" xr:uid="{00000000-0005-0000-0000-00009E0D0000}"/>
    <cellStyle name="40% - Акцент6 3 6" xfId="10565" xr:uid="{00000000-0005-0000-0000-00009F0D0000}"/>
    <cellStyle name="40% - Акцент6 3 7" xfId="10806" xr:uid="{00000000-0005-0000-0000-0000A00D0000}"/>
    <cellStyle name="40% - Акцент6 3 8" xfId="10620" xr:uid="{00000000-0005-0000-0000-0000A10D0000}"/>
    <cellStyle name="40% - Акцент6 3 9" xfId="11052" xr:uid="{00000000-0005-0000-0000-0000A20D0000}"/>
    <cellStyle name="40% - Акцент6 30" xfId="1571" xr:uid="{00000000-0005-0000-0000-0000A30D0000}"/>
    <cellStyle name="40% - Акцент6 30 2" xfId="3592" xr:uid="{00000000-0005-0000-0000-0000A40D0000}"/>
    <cellStyle name="40% - Акцент6 31" xfId="1584" xr:uid="{00000000-0005-0000-0000-0000A50D0000}"/>
    <cellStyle name="40% - Акцент6 31 2" xfId="3551" xr:uid="{00000000-0005-0000-0000-0000A60D0000}"/>
    <cellStyle name="40% - Акцент6 32" xfId="1597" xr:uid="{00000000-0005-0000-0000-0000A70D0000}"/>
    <cellStyle name="40% - Акцент6 32 2" xfId="3426" xr:uid="{00000000-0005-0000-0000-0000A80D0000}"/>
    <cellStyle name="40% - Акцент6 33" xfId="1610" xr:uid="{00000000-0005-0000-0000-0000A90D0000}"/>
    <cellStyle name="40% - Акцент6 33 2" xfId="3599" xr:uid="{00000000-0005-0000-0000-0000AA0D0000}"/>
    <cellStyle name="40% - Акцент6 34" xfId="1623" xr:uid="{00000000-0005-0000-0000-0000AB0D0000}"/>
    <cellStyle name="40% - Акцент6 34 2" xfId="3644" xr:uid="{00000000-0005-0000-0000-0000AC0D0000}"/>
    <cellStyle name="40% - Акцент6 35" xfId="1636" xr:uid="{00000000-0005-0000-0000-0000AD0D0000}"/>
    <cellStyle name="40% - Акцент6 35 2" xfId="3770" xr:uid="{00000000-0005-0000-0000-0000AE0D0000}"/>
    <cellStyle name="40% - Акцент6 36" xfId="1671" xr:uid="{00000000-0005-0000-0000-0000AF0D0000}"/>
    <cellStyle name="40% - Акцент6 37" xfId="4089" xr:uid="{00000000-0005-0000-0000-0000B00D0000}"/>
    <cellStyle name="40% - Акцент6 38" xfId="4132" xr:uid="{00000000-0005-0000-0000-0000B10D0000}"/>
    <cellStyle name="40% - Акцент6 39" xfId="4662" xr:uid="{00000000-0005-0000-0000-0000B20D0000}"/>
    <cellStyle name="40% - Акцент6 4" xfId="828" xr:uid="{00000000-0005-0000-0000-0000B30D0000}"/>
    <cellStyle name="40% — акцент6 4" xfId="2181" xr:uid="{00000000-0005-0000-0000-0000B40D0000}"/>
    <cellStyle name="40% - Акцент6 4 10" xfId="11117" xr:uid="{00000000-0005-0000-0000-0000B50D0000}"/>
    <cellStyle name="40% - Акцент6 4 11" xfId="11178" xr:uid="{00000000-0005-0000-0000-0000B60D0000}"/>
    <cellStyle name="40% - Акцент6 4 12" xfId="11240" xr:uid="{00000000-0005-0000-0000-0000B70D0000}"/>
    <cellStyle name="40% - Акцент6 4 13" xfId="11302" xr:uid="{00000000-0005-0000-0000-0000B80D0000}"/>
    <cellStyle name="40% - Акцент6 4 14" xfId="11355" xr:uid="{00000000-0005-0000-0000-0000B90D0000}"/>
    <cellStyle name="40% - Акцент6 4 15" xfId="11409" xr:uid="{00000000-0005-0000-0000-0000BA0D0000}"/>
    <cellStyle name="40% - Акцент6 4 16" xfId="11459" xr:uid="{00000000-0005-0000-0000-0000BB0D0000}"/>
    <cellStyle name="40% - Акцент6 4 17" xfId="11510" xr:uid="{00000000-0005-0000-0000-0000BC0D0000}"/>
    <cellStyle name="40% - Акцент6 4 18" xfId="11563" xr:uid="{00000000-0005-0000-0000-0000BD0D0000}"/>
    <cellStyle name="40% - Акцент6 4 19" xfId="11616" xr:uid="{00000000-0005-0000-0000-0000BE0D0000}"/>
    <cellStyle name="40% - Акцент6 4 2" xfId="933" xr:uid="{00000000-0005-0000-0000-0000BF0D0000}"/>
    <cellStyle name="40% - Акцент6 4 2 2" xfId="1285" xr:uid="{00000000-0005-0000-0000-0000C00D0000}"/>
    <cellStyle name="40% - Акцент6 4 2 3" xfId="9144" xr:uid="{00000000-0005-0000-0000-0000C10D0000}"/>
    <cellStyle name="40% - Акцент6 4 20" xfId="11553" xr:uid="{00000000-0005-0000-0000-0000C20D0000}"/>
    <cellStyle name="40% - Акцент6 4 21" xfId="11475" xr:uid="{00000000-0005-0000-0000-0000C30D0000}"/>
    <cellStyle name="40% - Акцент6 4 22" xfId="11198" xr:uid="{00000000-0005-0000-0000-0000C40D0000}"/>
    <cellStyle name="40% - Акцент6 4 23" xfId="11682" xr:uid="{00000000-0005-0000-0000-0000C50D0000}"/>
    <cellStyle name="40% - Акцент6 4 24" xfId="10375" xr:uid="{00000000-0005-0000-0000-0000C60D0000}"/>
    <cellStyle name="40% - Акцент6 4 25" xfId="11220" xr:uid="{00000000-0005-0000-0000-0000C70D0000}"/>
    <cellStyle name="40% - Акцент6 4 26" xfId="11273" xr:uid="{00000000-0005-0000-0000-0000C80D0000}"/>
    <cellStyle name="40% - Акцент6 4 27" xfId="11566" xr:uid="{00000000-0005-0000-0000-0000C90D0000}"/>
    <cellStyle name="40% - Акцент6 4 3" xfId="1194" xr:uid="{00000000-0005-0000-0000-0000CA0D0000}"/>
    <cellStyle name="40% - Акцент6 4 4" xfId="2488" xr:uid="{00000000-0005-0000-0000-0000CB0D0000}"/>
    <cellStyle name="40% - Акцент6 4 5" xfId="9893" xr:uid="{00000000-0005-0000-0000-0000CC0D0000}"/>
    <cellStyle name="40% - Акцент6 4 6" xfId="10566" xr:uid="{00000000-0005-0000-0000-0000CD0D0000}"/>
    <cellStyle name="40% - Акцент6 4 7" xfId="10805" xr:uid="{00000000-0005-0000-0000-0000CE0D0000}"/>
    <cellStyle name="40% - Акцент6 4 8" xfId="10621" xr:uid="{00000000-0005-0000-0000-0000CF0D0000}"/>
    <cellStyle name="40% - Акцент6 4 9" xfId="10753" xr:uid="{00000000-0005-0000-0000-0000D00D0000}"/>
    <cellStyle name="40% - Акцент6 40" xfId="2399" xr:uid="{00000000-0005-0000-0000-0000D10D0000}"/>
    <cellStyle name="40% - Акцент6 41" xfId="9145" xr:uid="{00000000-0005-0000-0000-0000D20D0000}"/>
    <cellStyle name="40% - Акцент6 42" xfId="9146" xr:uid="{00000000-0005-0000-0000-0000D30D0000}"/>
    <cellStyle name="40% - Акцент6 43" xfId="9147" xr:uid="{00000000-0005-0000-0000-0000D40D0000}"/>
    <cellStyle name="40% - Акцент6 44" xfId="9148" xr:uid="{00000000-0005-0000-0000-0000D50D0000}"/>
    <cellStyle name="40% - Акцент6 45" xfId="9149" xr:uid="{00000000-0005-0000-0000-0000D60D0000}"/>
    <cellStyle name="40% - Акцент6 46" xfId="9150" xr:uid="{00000000-0005-0000-0000-0000D70D0000}"/>
    <cellStyle name="40% - Акцент6 47" xfId="9151" xr:uid="{00000000-0005-0000-0000-0000D80D0000}"/>
    <cellStyle name="40% - Акцент6 48" xfId="9152" xr:uid="{00000000-0005-0000-0000-0000D90D0000}"/>
    <cellStyle name="40% - Акцент6 49" xfId="9153" xr:uid="{00000000-0005-0000-0000-0000DA0D0000}"/>
    <cellStyle name="40% - Акцент6 5" xfId="841" xr:uid="{00000000-0005-0000-0000-0000DB0D0000}"/>
    <cellStyle name="40% - Акцент6 5 2" xfId="946" xr:uid="{00000000-0005-0000-0000-0000DC0D0000}"/>
    <cellStyle name="40% - Акцент6 5 2 2" xfId="1298" xr:uid="{00000000-0005-0000-0000-0000DD0D0000}"/>
    <cellStyle name="40% - Акцент6 5 2 3" xfId="9154" xr:uid="{00000000-0005-0000-0000-0000DE0D0000}"/>
    <cellStyle name="40% - Акцент6 5 3" xfId="1207" xr:uid="{00000000-0005-0000-0000-0000DF0D0000}"/>
    <cellStyle name="40% - Акцент6 5 4" xfId="2504" xr:uid="{00000000-0005-0000-0000-0000E00D0000}"/>
    <cellStyle name="40% - Акцент6 5 5" xfId="10431" xr:uid="{00000000-0005-0000-0000-0000E10D0000}"/>
    <cellStyle name="40% - Акцент6 50" xfId="9155" xr:uid="{00000000-0005-0000-0000-0000E20D0000}"/>
    <cellStyle name="40% - Акцент6 51" xfId="9156" xr:uid="{00000000-0005-0000-0000-0000E30D0000}"/>
    <cellStyle name="40% - Акцент6 52" xfId="9157" xr:uid="{00000000-0005-0000-0000-0000E40D0000}"/>
    <cellStyle name="40% - Акцент6 53" xfId="9158" xr:uid="{00000000-0005-0000-0000-0000E50D0000}"/>
    <cellStyle name="40% - Акцент6 54" xfId="9159" xr:uid="{00000000-0005-0000-0000-0000E60D0000}"/>
    <cellStyle name="40% - Акцент6 55" xfId="9160" xr:uid="{00000000-0005-0000-0000-0000E70D0000}"/>
    <cellStyle name="40% - Акцент6 56" xfId="9161" xr:uid="{00000000-0005-0000-0000-0000E80D0000}"/>
    <cellStyle name="40% - Акцент6 57" xfId="9162" xr:uid="{00000000-0005-0000-0000-0000E90D0000}"/>
    <cellStyle name="40% - Акцент6 58" xfId="9163" xr:uid="{00000000-0005-0000-0000-0000EA0D0000}"/>
    <cellStyle name="40% - Акцент6 59" xfId="9164" xr:uid="{00000000-0005-0000-0000-0000EB0D0000}"/>
    <cellStyle name="40% - Акцент6 6" xfId="854" xr:uid="{00000000-0005-0000-0000-0000EC0D0000}"/>
    <cellStyle name="40% - Акцент6 6 2" xfId="959" xr:uid="{00000000-0005-0000-0000-0000ED0D0000}"/>
    <cellStyle name="40% - Акцент6 6 2 2" xfId="1311" xr:uid="{00000000-0005-0000-0000-0000EE0D0000}"/>
    <cellStyle name="40% - Акцент6 6 2 3" xfId="9165" xr:uid="{00000000-0005-0000-0000-0000EF0D0000}"/>
    <cellStyle name="40% - Акцент6 6 3" xfId="1220" xr:uid="{00000000-0005-0000-0000-0000F00D0000}"/>
    <cellStyle name="40% - Акцент6 6 4" xfId="2490" xr:uid="{00000000-0005-0000-0000-0000F10D0000}"/>
    <cellStyle name="40% - Акцент6 60" xfId="9166" xr:uid="{00000000-0005-0000-0000-0000F20D0000}"/>
    <cellStyle name="40% - Акцент6 61" xfId="9167" xr:uid="{00000000-0005-0000-0000-0000F30D0000}"/>
    <cellStyle name="40% - Акцент6 62" xfId="9168" xr:uid="{00000000-0005-0000-0000-0000F40D0000}"/>
    <cellStyle name="40% - Акцент6 63" xfId="9169" xr:uid="{00000000-0005-0000-0000-0000F50D0000}"/>
    <cellStyle name="40% - Акцент6 64" xfId="9170" xr:uid="{00000000-0005-0000-0000-0000F60D0000}"/>
    <cellStyle name="40% - Акцент6 65" xfId="9171" xr:uid="{00000000-0005-0000-0000-0000F70D0000}"/>
    <cellStyle name="40% - Акцент6 7" xfId="867" xr:uid="{00000000-0005-0000-0000-0000F80D0000}"/>
    <cellStyle name="40% - Акцент6 7 2" xfId="972" xr:uid="{00000000-0005-0000-0000-0000F90D0000}"/>
    <cellStyle name="40% - Акцент6 7 2 2" xfId="1324" xr:uid="{00000000-0005-0000-0000-0000FA0D0000}"/>
    <cellStyle name="40% - Акцент6 7 2 3" xfId="9172" xr:uid="{00000000-0005-0000-0000-0000FB0D0000}"/>
    <cellStyle name="40% - Акцент6 7 3" xfId="1233" xr:uid="{00000000-0005-0000-0000-0000FC0D0000}"/>
    <cellStyle name="40% - Акцент6 7 4" xfId="2563" xr:uid="{00000000-0005-0000-0000-0000FD0D0000}"/>
    <cellStyle name="40% - Акцент6 8" xfId="880" xr:uid="{00000000-0005-0000-0000-0000FE0D0000}"/>
    <cellStyle name="40% - Акцент6 8 2" xfId="1246" xr:uid="{00000000-0005-0000-0000-0000FF0D0000}"/>
    <cellStyle name="40% - Акцент6 8 2 2" xfId="9173" xr:uid="{00000000-0005-0000-0000-0000000E0000}"/>
    <cellStyle name="40% - Акцент6 8 3" xfId="2582" xr:uid="{00000000-0005-0000-0000-0000010E0000}"/>
    <cellStyle name="40% - Акцент6 9" xfId="894" xr:uid="{00000000-0005-0000-0000-0000020E0000}"/>
    <cellStyle name="40% - Акцент6 9 2" xfId="1695" xr:uid="{00000000-0005-0000-0000-0000030E0000}"/>
    <cellStyle name="60% - Accent1" xfId="567" builtinId="32" customBuiltin="1"/>
    <cellStyle name="60% - Accent1 2" xfId="28" xr:uid="{00000000-0005-0000-0000-0000050E0000}"/>
    <cellStyle name="60% - Accent1 2 2" xfId="235" xr:uid="{00000000-0005-0000-0000-0000060E0000}"/>
    <cellStyle name="60% - Accent1 2 2 2" xfId="9894" xr:uid="{00000000-0005-0000-0000-0000070E0000}"/>
    <cellStyle name="60% - Accent1 2 3" xfId="9460" xr:uid="{00000000-0005-0000-0000-0000080E0000}"/>
    <cellStyle name="60% - Accent1 3" xfId="9895" xr:uid="{00000000-0005-0000-0000-0000090E0000}"/>
    <cellStyle name="60% - Accent1 4" xfId="10394" xr:uid="{00000000-0005-0000-0000-00000A0E0000}"/>
    <cellStyle name="60% - Accent1 5" xfId="12180" xr:uid="{00000000-0005-0000-0000-00000B0E0000}"/>
    <cellStyle name="60% - Accent1 6" xfId="677" xr:uid="{00000000-0005-0000-0000-00000C0E0000}"/>
    <cellStyle name="60% - Accent2" xfId="571" builtinId="36" customBuiltin="1"/>
    <cellStyle name="60% - Accent2 2" xfId="29" xr:uid="{00000000-0005-0000-0000-00000E0E0000}"/>
    <cellStyle name="60% - Accent2 2 2" xfId="236" xr:uid="{00000000-0005-0000-0000-00000F0E0000}"/>
    <cellStyle name="60% - Accent2 2 2 2" xfId="9896" xr:uid="{00000000-0005-0000-0000-0000100E0000}"/>
    <cellStyle name="60% - Accent2 2 3" xfId="9464" xr:uid="{00000000-0005-0000-0000-0000110E0000}"/>
    <cellStyle name="60% - Accent2 3" xfId="9897" xr:uid="{00000000-0005-0000-0000-0000120E0000}"/>
    <cellStyle name="60% - Accent2 4" xfId="10398" xr:uid="{00000000-0005-0000-0000-0000130E0000}"/>
    <cellStyle name="60% - Accent2 5" xfId="11828" xr:uid="{00000000-0005-0000-0000-0000140E0000}"/>
    <cellStyle name="60% - Accent2 6" xfId="681" xr:uid="{00000000-0005-0000-0000-0000150E0000}"/>
    <cellStyle name="60% - Accent3" xfId="575" builtinId="40" customBuiltin="1"/>
    <cellStyle name="60% - Accent3 2" xfId="30" xr:uid="{00000000-0005-0000-0000-0000170E0000}"/>
    <cellStyle name="60% - Accent3 2 2" xfId="237" xr:uid="{00000000-0005-0000-0000-0000180E0000}"/>
    <cellStyle name="60% - Accent3 2 2 2" xfId="9898" xr:uid="{00000000-0005-0000-0000-0000190E0000}"/>
    <cellStyle name="60% - Accent3 2 3" xfId="9468" xr:uid="{00000000-0005-0000-0000-00001A0E0000}"/>
    <cellStyle name="60% - Accent3 3" xfId="9899" xr:uid="{00000000-0005-0000-0000-00001B0E0000}"/>
    <cellStyle name="60% - Accent3 4" xfId="10402" xr:uid="{00000000-0005-0000-0000-00001C0E0000}"/>
    <cellStyle name="60% - Accent3 5" xfId="12056" xr:uid="{00000000-0005-0000-0000-00001D0E0000}"/>
    <cellStyle name="60% - Accent3 6" xfId="685" xr:uid="{00000000-0005-0000-0000-00001E0E0000}"/>
    <cellStyle name="60% - Accent4" xfId="579" builtinId="44" customBuiltin="1"/>
    <cellStyle name="60% - Accent4 2" xfId="31" xr:uid="{00000000-0005-0000-0000-0000200E0000}"/>
    <cellStyle name="60% - Accent4 2 2" xfId="238" xr:uid="{00000000-0005-0000-0000-0000210E0000}"/>
    <cellStyle name="60% - Accent4 2 2 2" xfId="9900" xr:uid="{00000000-0005-0000-0000-0000220E0000}"/>
    <cellStyle name="60% - Accent4 2 3" xfId="9472" xr:uid="{00000000-0005-0000-0000-0000230E0000}"/>
    <cellStyle name="60% - Accent4 3" xfId="9901" xr:uid="{00000000-0005-0000-0000-0000240E0000}"/>
    <cellStyle name="60% - Accent4 4" xfId="10406" xr:uid="{00000000-0005-0000-0000-0000250E0000}"/>
    <cellStyle name="60% - Accent4 5" xfId="12121" xr:uid="{00000000-0005-0000-0000-0000260E0000}"/>
    <cellStyle name="60% - Accent4 6" xfId="689" xr:uid="{00000000-0005-0000-0000-0000270E0000}"/>
    <cellStyle name="60% - Accent5" xfId="583" builtinId="48" customBuiltin="1"/>
    <cellStyle name="60% - Accent5 2" xfId="32" xr:uid="{00000000-0005-0000-0000-0000290E0000}"/>
    <cellStyle name="60% - Accent5 2 2" xfId="239" xr:uid="{00000000-0005-0000-0000-00002A0E0000}"/>
    <cellStyle name="60% - Accent5 2 2 2" xfId="9902" xr:uid="{00000000-0005-0000-0000-00002B0E0000}"/>
    <cellStyle name="60% - Accent5 2 3" xfId="9476" xr:uid="{00000000-0005-0000-0000-00002C0E0000}"/>
    <cellStyle name="60% - Accent5 3" xfId="9903" xr:uid="{00000000-0005-0000-0000-00002D0E0000}"/>
    <cellStyle name="60% - Accent5 4" xfId="10410" xr:uid="{00000000-0005-0000-0000-00002E0E0000}"/>
    <cellStyle name="60% - Accent5 5" xfId="12177" xr:uid="{00000000-0005-0000-0000-00002F0E0000}"/>
    <cellStyle name="60% - Accent5 6" xfId="693" xr:uid="{00000000-0005-0000-0000-0000300E0000}"/>
    <cellStyle name="60% - Accent6" xfId="587" builtinId="52" customBuiltin="1"/>
    <cellStyle name="60% - Accent6 2" xfId="33" xr:uid="{00000000-0005-0000-0000-0000320E0000}"/>
    <cellStyle name="60% - Accent6 2 2" xfId="240" xr:uid="{00000000-0005-0000-0000-0000330E0000}"/>
    <cellStyle name="60% - Accent6 2 2 2" xfId="9904" xr:uid="{00000000-0005-0000-0000-0000340E0000}"/>
    <cellStyle name="60% - Accent6 2 3" xfId="9480" xr:uid="{00000000-0005-0000-0000-0000350E0000}"/>
    <cellStyle name="60% - Accent6 3" xfId="9905" xr:uid="{00000000-0005-0000-0000-0000360E0000}"/>
    <cellStyle name="60% - Accent6 4" xfId="10414" xr:uid="{00000000-0005-0000-0000-0000370E0000}"/>
    <cellStyle name="60% - Accent6 5" xfId="11596" xr:uid="{00000000-0005-0000-0000-0000380E0000}"/>
    <cellStyle name="60% - Accent6 6" xfId="697" xr:uid="{00000000-0005-0000-0000-0000390E0000}"/>
    <cellStyle name="60% - Акцент1 10" xfId="2641" xr:uid="{00000000-0005-0000-0000-00003A0E0000}"/>
    <cellStyle name="60% - Акцент1 11" xfId="2810" xr:uid="{00000000-0005-0000-0000-00003B0E0000}"/>
    <cellStyle name="60% - Акцент1 12" xfId="2811" xr:uid="{00000000-0005-0000-0000-00003C0E0000}"/>
    <cellStyle name="60% - Акцент1 13" xfId="2812" xr:uid="{00000000-0005-0000-0000-00003D0E0000}"/>
    <cellStyle name="60% - Акцент1 14" xfId="2813" xr:uid="{00000000-0005-0000-0000-00003E0E0000}"/>
    <cellStyle name="60% - Акцент1 15" xfId="3066" xr:uid="{00000000-0005-0000-0000-00003F0E0000}"/>
    <cellStyle name="60% - Акцент1 16" xfId="3067" xr:uid="{00000000-0005-0000-0000-0000400E0000}"/>
    <cellStyle name="60% - Акцент1 17" xfId="3068" xr:uid="{00000000-0005-0000-0000-0000410E0000}"/>
    <cellStyle name="60% - Акцент1 18" xfId="3069" xr:uid="{00000000-0005-0000-0000-0000420E0000}"/>
    <cellStyle name="60% - Акцент1 19" xfId="3070" xr:uid="{00000000-0005-0000-0000-0000430E0000}"/>
    <cellStyle name="60% - Акцент1 2" xfId="184" xr:uid="{00000000-0005-0000-0000-0000440E0000}"/>
    <cellStyle name="60% — акцент1 2" xfId="2187" xr:uid="{00000000-0005-0000-0000-0000450E0000}"/>
    <cellStyle name="60% - Акцент1 2 10" xfId="8926" xr:uid="{00000000-0005-0000-0000-0000460E0000}"/>
    <cellStyle name="60% - Акцент1 2 11" xfId="9700" xr:uid="{00000000-0005-0000-0000-0000470E0000}"/>
    <cellStyle name="60% - Акцент1 2 12" xfId="9748" xr:uid="{00000000-0005-0000-0000-0000480E0000}"/>
    <cellStyle name="60% - Акцент1 2 13" xfId="9778" xr:uid="{00000000-0005-0000-0000-0000490E0000}"/>
    <cellStyle name="60% - Акцент1 2 14" xfId="10460" xr:uid="{00000000-0005-0000-0000-00004A0E0000}"/>
    <cellStyle name="60% - Акцент1 2 15" xfId="11012" xr:uid="{00000000-0005-0000-0000-00004B0E0000}"/>
    <cellStyle name="60% - Акцент1 2 16" xfId="10863" xr:uid="{00000000-0005-0000-0000-00004C0E0000}"/>
    <cellStyle name="60% - Акцент1 2 17" xfId="11142" xr:uid="{00000000-0005-0000-0000-00004D0E0000}"/>
    <cellStyle name="60% - Акцент1 2 18" xfId="11204" xr:uid="{00000000-0005-0000-0000-00004E0E0000}"/>
    <cellStyle name="60% - Акцент1 2 19" xfId="11263" xr:uid="{00000000-0005-0000-0000-00004F0E0000}"/>
    <cellStyle name="60% - Акцент1 2 2" xfId="782" xr:uid="{00000000-0005-0000-0000-0000500E0000}"/>
    <cellStyle name="60% - Акцент1 2 2 2" xfId="2814" xr:uid="{00000000-0005-0000-0000-0000510E0000}"/>
    <cellStyle name="60% - Акцент1 2 2 3" xfId="3071" xr:uid="{00000000-0005-0000-0000-0000520E0000}"/>
    <cellStyle name="60% - Акцент1 2 2 4" xfId="2677" xr:uid="{00000000-0005-0000-0000-0000530E0000}"/>
    <cellStyle name="60% - Акцент1 2 2 5" xfId="1729" xr:uid="{00000000-0005-0000-0000-0000540E0000}"/>
    <cellStyle name="60% - Акцент1 2 20" xfId="11324" xr:uid="{00000000-0005-0000-0000-0000550E0000}"/>
    <cellStyle name="60% - Акцент1 2 21" xfId="11375" xr:uid="{00000000-0005-0000-0000-0000560E0000}"/>
    <cellStyle name="60% - Акцент1 2 22" xfId="11426" xr:uid="{00000000-0005-0000-0000-0000570E0000}"/>
    <cellStyle name="60% - Акцент1 2 23" xfId="11476" xr:uid="{00000000-0005-0000-0000-0000580E0000}"/>
    <cellStyle name="60% - Акцент1 2 24" xfId="11532" xr:uid="{00000000-0005-0000-0000-0000590E0000}"/>
    <cellStyle name="60% - Акцент1 2 25" xfId="11584" xr:uid="{00000000-0005-0000-0000-00005A0E0000}"/>
    <cellStyle name="60% - Акцент1 2 26" xfId="10884" xr:uid="{00000000-0005-0000-0000-00005B0E0000}"/>
    <cellStyle name="60% - Акцент1 2 27" xfId="11254" xr:uid="{00000000-0005-0000-0000-00005C0E0000}"/>
    <cellStyle name="60% - Акцент1 2 28" xfId="11298" xr:uid="{00000000-0005-0000-0000-00005D0E0000}"/>
    <cellStyle name="60% - Акцент1 2 29" xfId="11358" xr:uid="{00000000-0005-0000-0000-00005E0E0000}"/>
    <cellStyle name="60% - Акцент1 2 3" xfId="2436" xr:uid="{00000000-0005-0000-0000-00005F0E0000}"/>
    <cellStyle name="60% - Акцент1 2 3 2" xfId="9906" xr:uid="{00000000-0005-0000-0000-0000600E0000}"/>
    <cellStyle name="60% - Акцент1 2 30" xfId="11068" xr:uid="{00000000-0005-0000-0000-0000610E0000}"/>
    <cellStyle name="60% - Акцент1 2 31" xfId="11437" xr:uid="{00000000-0005-0000-0000-0000620E0000}"/>
    <cellStyle name="60% - Акцент1 2 32" xfId="11668" xr:uid="{00000000-0005-0000-0000-0000630E0000}"/>
    <cellStyle name="60% - Акцент1 2 33" xfId="11741" xr:uid="{00000000-0005-0000-0000-0000640E0000}"/>
    <cellStyle name="60% - Акцент1 2 34" xfId="715" xr:uid="{00000000-0005-0000-0000-0000650E0000}"/>
    <cellStyle name="60% - Акцент1 2 4" xfId="5669" xr:uid="{00000000-0005-0000-0000-0000660E0000}"/>
    <cellStyle name="60% - Акцент1 2 5" xfId="5682" xr:uid="{00000000-0005-0000-0000-0000670E0000}"/>
    <cellStyle name="60% - Акцент1 2 6" xfId="5668" xr:uid="{00000000-0005-0000-0000-0000680E0000}"/>
    <cellStyle name="60% - Акцент1 2 7" xfId="2193" xr:uid="{00000000-0005-0000-0000-0000690E0000}"/>
    <cellStyle name="60% - Акцент1 2 8" xfId="9175" xr:uid="{00000000-0005-0000-0000-00006A0E0000}"/>
    <cellStyle name="60% - Акцент1 2 9" xfId="9423" xr:uid="{00000000-0005-0000-0000-00006B0E0000}"/>
    <cellStyle name="60% - Акцент1 20" xfId="3072" xr:uid="{00000000-0005-0000-0000-00006C0E0000}"/>
    <cellStyle name="60% - Акцент1 21" xfId="3073" xr:uid="{00000000-0005-0000-0000-00006D0E0000}"/>
    <cellStyle name="60% - Акцент1 22" xfId="3074" xr:uid="{00000000-0005-0000-0000-00006E0E0000}"/>
    <cellStyle name="60% - Акцент1 23" xfId="3075" xr:uid="{00000000-0005-0000-0000-00006F0E0000}"/>
    <cellStyle name="60% - Акцент1 24" xfId="3360" xr:uid="{00000000-0005-0000-0000-0000700E0000}"/>
    <cellStyle name="60% - Акцент1 25" xfId="3384" xr:uid="{00000000-0005-0000-0000-0000710E0000}"/>
    <cellStyle name="60% - Акцент1 26" xfId="3492" xr:uid="{00000000-0005-0000-0000-0000720E0000}"/>
    <cellStyle name="60% - Акцент1 27" xfId="3541" xr:uid="{00000000-0005-0000-0000-0000730E0000}"/>
    <cellStyle name="60% - Акцент1 28" xfId="3564" xr:uid="{00000000-0005-0000-0000-0000740E0000}"/>
    <cellStyle name="60% - Акцент1 29" xfId="3550" xr:uid="{00000000-0005-0000-0000-0000750E0000}"/>
    <cellStyle name="60% - Акцент1 3" xfId="2450" xr:uid="{00000000-0005-0000-0000-0000760E0000}"/>
    <cellStyle name="60% — акцент1 3" xfId="2185" xr:uid="{00000000-0005-0000-0000-0000770E0000}"/>
    <cellStyle name="60% - Акцент1 3 10" xfId="10992" xr:uid="{00000000-0005-0000-0000-0000780E0000}"/>
    <cellStyle name="60% - Акцент1 3 11" xfId="11082" xr:uid="{00000000-0005-0000-0000-0000790E0000}"/>
    <cellStyle name="60% - Акцент1 3 12" xfId="10997" xr:uid="{00000000-0005-0000-0000-00007A0E0000}"/>
    <cellStyle name="60% - Акцент1 3 13" xfId="10752" xr:uid="{00000000-0005-0000-0000-00007B0E0000}"/>
    <cellStyle name="60% - Акцент1 3 14" xfId="10922" xr:uid="{00000000-0005-0000-0000-00007C0E0000}"/>
    <cellStyle name="60% - Акцент1 3 15" xfId="10951" xr:uid="{00000000-0005-0000-0000-00007D0E0000}"/>
    <cellStyle name="60% - Акцент1 3 16" xfId="11014" xr:uid="{00000000-0005-0000-0000-00007E0E0000}"/>
    <cellStyle name="60% - Акцент1 3 17" xfId="11551" xr:uid="{00000000-0005-0000-0000-00007F0E0000}"/>
    <cellStyle name="60% - Акцент1 3 18" xfId="10456" xr:uid="{00000000-0005-0000-0000-0000800E0000}"/>
    <cellStyle name="60% - Акцент1 3 19" xfId="12077" xr:uid="{00000000-0005-0000-0000-0000810E0000}"/>
    <cellStyle name="60% - Акцент1 3 2" xfId="9907" xr:uid="{00000000-0005-0000-0000-0000820E0000}"/>
    <cellStyle name="60% - Акцент1 3 20" xfId="12113" xr:uid="{00000000-0005-0000-0000-0000830E0000}"/>
    <cellStyle name="60% - Акцент1 3 21" xfId="12145" xr:uid="{00000000-0005-0000-0000-0000840E0000}"/>
    <cellStyle name="60% - Акцент1 3 22" xfId="12174" xr:uid="{00000000-0005-0000-0000-0000850E0000}"/>
    <cellStyle name="60% - Акцент1 3 23" xfId="12200" xr:uid="{00000000-0005-0000-0000-0000860E0000}"/>
    <cellStyle name="60% - Акцент1 3 24" xfId="12226" xr:uid="{00000000-0005-0000-0000-0000870E0000}"/>
    <cellStyle name="60% - Акцент1 3 3" xfId="10578" xr:uid="{00000000-0005-0000-0000-0000880E0000}"/>
    <cellStyle name="60% - Акцент1 3 4" xfId="10792" xr:uid="{00000000-0005-0000-0000-0000890E0000}"/>
    <cellStyle name="60% - Акцент1 3 5" xfId="10629" xr:uid="{00000000-0005-0000-0000-00008A0E0000}"/>
    <cellStyle name="60% - Акцент1 3 6" xfId="11041" xr:uid="{00000000-0005-0000-0000-00008B0E0000}"/>
    <cellStyle name="60% - Акцент1 3 7" xfId="10660" xr:uid="{00000000-0005-0000-0000-00008C0E0000}"/>
    <cellStyle name="60% - Акцент1 3 8" xfId="10506" xr:uid="{00000000-0005-0000-0000-00008D0E0000}"/>
    <cellStyle name="60% - Акцент1 3 9" xfId="10873" xr:uid="{00000000-0005-0000-0000-00008E0E0000}"/>
    <cellStyle name="60% - Акцент1 30" xfId="3534" xr:uid="{00000000-0005-0000-0000-00008F0E0000}"/>
    <cellStyle name="60% - Акцент1 31" xfId="3561" xr:uid="{00000000-0005-0000-0000-0000900E0000}"/>
    <cellStyle name="60% - Акцент1 32" xfId="3460" xr:uid="{00000000-0005-0000-0000-0000910E0000}"/>
    <cellStyle name="60% - Акцент1 33" xfId="3411" xr:uid="{00000000-0005-0000-0000-0000920E0000}"/>
    <cellStyle name="60% - Акцент1 34" xfId="3625" xr:uid="{00000000-0005-0000-0000-0000930E0000}"/>
    <cellStyle name="60% - Акцент1 35" xfId="3756" xr:uid="{00000000-0005-0000-0000-0000940E0000}"/>
    <cellStyle name="60% - Акцент1 36" xfId="3820" xr:uid="{00000000-0005-0000-0000-0000950E0000}"/>
    <cellStyle name="60% - Акцент1 37" xfId="4079" xr:uid="{00000000-0005-0000-0000-0000960E0000}"/>
    <cellStyle name="60% - Акцент1 38" xfId="4113" xr:uid="{00000000-0005-0000-0000-0000970E0000}"/>
    <cellStyle name="60% - Акцент1 39" xfId="4643" xr:uid="{00000000-0005-0000-0000-0000980E0000}"/>
    <cellStyle name="60% - Акцент1 4" xfId="2476" xr:uid="{00000000-0005-0000-0000-0000990E0000}"/>
    <cellStyle name="60% - Акцент1 4 2" xfId="9908" xr:uid="{00000000-0005-0000-0000-00009A0E0000}"/>
    <cellStyle name="60% - Акцент1 40" xfId="2380" xr:uid="{00000000-0005-0000-0000-00009B0E0000}"/>
    <cellStyle name="60% - Акцент1 5" xfId="2468" xr:uid="{00000000-0005-0000-0000-00009C0E0000}"/>
    <cellStyle name="60% - Акцент1 6" xfId="2513" xr:uid="{00000000-0005-0000-0000-00009D0E0000}"/>
    <cellStyle name="60% - Акцент1 7" xfId="2544" xr:uid="{00000000-0005-0000-0000-00009E0E0000}"/>
    <cellStyle name="60% - Акцент1 8" xfId="2566" xr:uid="{00000000-0005-0000-0000-00009F0E0000}"/>
    <cellStyle name="60% - Акцент1 9" xfId="2602" xr:uid="{00000000-0005-0000-0000-0000A00E0000}"/>
    <cellStyle name="60% - Акцент2 10" xfId="2644" xr:uid="{00000000-0005-0000-0000-0000A10E0000}"/>
    <cellStyle name="60% - Акцент2 11" xfId="2815" xr:uid="{00000000-0005-0000-0000-0000A20E0000}"/>
    <cellStyle name="60% - Акцент2 12" xfId="2816" xr:uid="{00000000-0005-0000-0000-0000A30E0000}"/>
    <cellStyle name="60% - Акцент2 13" xfId="2817" xr:uid="{00000000-0005-0000-0000-0000A40E0000}"/>
    <cellStyle name="60% - Акцент2 14" xfId="2818" xr:uid="{00000000-0005-0000-0000-0000A50E0000}"/>
    <cellStyle name="60% - Акцент2 15" xfId="3076" xr:uid="{00000000-0005-0000-0000-0000A60E0000}"/>
    <cellStyle name="60% - Акцент2 16" xfId="3077" xr:uid="{00000000-0005-0000-0000-0000A70E0000}"/>
    <cellStyle name="60% - Акцент2 17" xfId="3078" xr:uid="{00000000-0005-0000-0000-0000A80E0000}"/>
    <cellStyle name="60% - Акцент2 18" xfId="3079" xr:uid="{00000000-0005-0000-0000-0000A90E0000}"/>
    <cellStyle name="60% - Акцент2 19" xfId="3080" xr:uid="{00000000-0005-0000-0000-0000AA0E0000}"/>
    <cellStyle name="60% - Акцент2 2" xfId="185" xr:uid="{00000000-0005-0000-0000-0000AB0E0000}"/>
    <cellStyle name="60% — акцент2 2" xfId="2189" xr:uid="{00000000-0005-0000-0000-0000AC0E0000}"/>
    <cellStyle name="60% - Акцент2 2 10" xfId="10959" xr:uid="{00000000-0005-0000-0000-0000AD0E0000}"/>
    <cellStyle name="60% - Акцент2 2 11" xfId="10462" xr:uid="{00000000-0005-0000-0000-0000AE0E0000}"/>
    <cellStyle name="60% - Акцент2 2 12" xfId="9684" xr:uid="{00000000-0005-0000-0000-0000AF0E0000}"/>
    <cellStyle name="60% - Акцент2 2 13" xfId="10526" xr:uid="{00000000-0005-0000-0000-0000B00E0000}"/>
    <cellStyle name="60% - Акцент2 2 14" xfId="11072" xr:uid="{00000000-0005-0000-0000-0000B10E0000}"/>
    <cellStyle name="60% - Акцент2 2 15" xfId="10516" xr:uid="{00000000-0005-0000-0000-0000B20E0000}"/>
    <cellStyle name="60% - Акцент2 2 16" xfId="10864" xr:uid="{00000000-0005-0000-0000-0000B30E0000}"/>
    <cellStyle name="60% - Акцент2 2 17" xfId="10573" xr:uid="{00000000-0005-0000-0000-0000B40E0000}"/>
    <cellStyle name="60% - Акцент2 2 18" xfId="10801" xr:uid="{00000000-0005-0000-0000-0000B50E0000}"/>
    <cellStyle name="60% - Акцент2 2 19" xfId="11124" xr:uid="{00000000-0005-0000-0000-0000B60E0000}"/>
    <cellStyle name="60% - Акцент2 2 2" xfId="786" xr:uid="{00000000-0005-0000-0000-0000B70E0000}"/>
    <cellStyle name="60% - Акцент2 2 2 2" xfId="2819" xr:uid="{00000000-0005-0000-0000-0000B80E0000}"/>
    <cellStyle name="60% - Акцент2 2 2 2 2" xfId="9909" xr:uid="{00000000-0005-0000-0000-0000B90E0000}"/>
    <cellStyle name="60% - Акцент2 2 2 3" xfId="3081" xr:uid="{00000000-0005-0000-0000-0000BA0E0000}"/>
    <cellStyle name="60% - Акцент2 2 2 4" xfId="2678" xr:uid="{00000000-0005-0000-0000-0000BB0E0000}"/>
    <cellStyle name="60% - Акцент2 2 2 5" xfId="1730" xr:uid="{00000000-0005-0000-0000-0000BC0E0000}"/>
    <cellStyle name="60% - Акцент2 2 20" xfId="11184" xr:uid="{00000000-0005-0000-0000-0000BD0E0000}"/>
    <cellStyle name="60% - Акцент2 2 21" xfId="11246" xr:uid="{00000000-0005-0000-0000-0000BE0E0000}"/>
    <cellStyle name="60% - Акцент2 2 22" xfId="11308" xr:uid="{00000000-0005-0000-0000-0000BF0E0000}"/>
    <cellStyle name="60% - Акцент2 2 23" xfId="10353" xr:uid="{00000000-0005-0000-0000-0000C00E0000}"/>
    <cellStyle name="60% - Акцент2 2 24" xfId="11569" xr:uid="{00000000-0005-0000-0000-0000C10E0000}"/>
    <cellStyle name="60% - Акцент2 2 25" xfId="11496" xr:uid="{00000000-0005-0000-0000-0000C20E0000}"/>
    <cellStyle name="60% - Акцент2 2 26" xfId="10774" xr:uid="{00000000-0005-0000-0000-0000C30E0000}"/>
    <cellStyle name="60% - Акцент2 2 27" xfId="11498" xr:uid="{00000000-0005-0000-0000-0000C40E0000}"/>
    <cellStyle name="60% - Акцент2 2 28" xfId="11007" xr:uid="{00000000-0005-0000-0000-0000C50E0000}"/>
    <cellStyle name="60% - Акцент2 2 29" xfId="10898" xr:uid="{00000000-0005-0000-0000-0000C60E0000}"/>
    <cellStyle name="60% - Акцент2 2 3" xfId="2418" xr:uid="{00000000-0005-0000-0000-0000C70E0000}"/>
    <cellStyle name="60% - Акцент2 2 3 2" xfId="9911" xr:uid="{00000000-0005-0000-0000-0000C80E0000}"/>
    <cellStyle name="60% - Акцент2 2 30" xfId="11575" xr:uid="{00000000-0005-0000-0000-0000C90E0000}"/>
    <cellStyle name="60% - Акцент2 2 31" xfId="716" xr:uid="{00000000-0005-0000-0000-0000CA0E0000}"/>
    <cellStyle name="60% - Акцент2 2 4" xfId="5671" xr:uid="{00000000-0005-0000-0000-0000CB0E0000}"/>
    <cellStyle name="60% - Акцент2 2 5" xfId="5681" xr:uid="{00000000-0005-0000-0000-0000CC0E0000}"/>
    <cellStyle name="60% - Акцент2 2 6" xfId="5670" xr:uid="{00000000-0005-0000-0000-0000CD0E0000}"/>
    <cellStyle name="60% - Акцент2 2 7" xfId="2158" xr:uid="{00000000-0005-0000-0000-0000CE0E0000}"/>
    <cellStyle name="60% - Акцент2 2 8" xfId="9702" xr:uid="{00000000-0005-0000-0000-0000CF0E0000}"/>
    <cellStyle name="60% - Акцент2 2 9" xfId="9744" xr:uid="{00000000-0005-0000-0000-0000D00E0000}"/>
    <cellStyle name="60% - Акцент2 20" xfId="3082" xr:uid="{00000000-0005-0000-0000-0000D10E0000}"/>
    <cellStyle name="60% - Акцент2 21" xfId="3083" xr:uid="{00000000-0005-0000-0000-0000D20E0000}"/>
    <cellStyle name="60% - Акцент2 22" xfId="3084" xr:uid="{00000000-0005-0000-0000-0000D30E0000}"/>
    <cellStyle name="60% - Акцент2 23" xfId="3085" xr:uid="{00000000-0005-0000-0000-0000D40E0000}"/>
    <cellStyle name="60% - Акцент2 24" xfId="3358" xr:uid="{00000000-0005-0000-0000-0000D50E0000}"/>
    <cellStyle name="60% - Акцент2 25" xfId="3388" xr:uid="{00000000-0005-0000-0000-0000D60E0000}"/>
    <cellStyle name="60% - Акцент2 26" xfId="3496" xr:uid="{00000000-0005-0000-0000-0000D70E0000}"/>
    <cellStyle name="60% - Акцент2 27" xfId="3526" xr:uid="{00000000-0005-0000-0000-0000D80E0000}"/>
    <cellStyle name="60% - Акцент2 28" xfId="3547" xr:uid="{00000000-0005-0000-0000-0000D90E0000}"/>
    <cellStyle name="60% - Акцент2 29" xfId="3583" xr:uid="{00000000-0005-0000-0000-0000DA0E0000}"/>
    <cellStyle name="60% - Акцент2 3" xfId="2453" xr:uid="{00000000-0005-0000-0000-0000DB0E0000}"/>
    <cellStyle name="60% — акцент2 3" xfId="2188" xr:uid="{00000000-0005-0000-0000-0000DC0E0000}"/>
    <cellStyle name="60% - Акцент2 3 10" xfId="11209" xr:uid="{00000000-0005-0000-0000-0000DD0E0000}"/>
    <cellStyle name="60% - Акцент2 3 11" xfId="11268" xr:uid="{00000000-0005-0000-0000-0000DE0E0000}"/>
    <cellStyle name="60% - Акцент2 3 12" xfId="11329" xr:uid="{00000000-0005-0000-0000-0000DF0E0000}"/>
    <cellStyle name="60% - Акцент2 3 13" xfId="11380" xr:uid="{00000000-0005-0000-0000-0000E00E0000}"/>
    <cellStyle name="60% - Акцент2 3 14" xfId="11431" xr:uid="{00000000-0005-0000-0000-0000E10E0000}"/>
    <cellStyle name="60% - Акцент2 3 15" xfId="11481" xr:uid="{00000000-0005-0000-0000-0000E20E0000}"/>
    <cellStyle name="60% - Акцент2 3 16" xfId="11537" xr:uid="{00000000-0005-0000-0000-0000E30E0000}"/>
    <cellStyle name="60% - Акцент2 3 17" xfId="11650" xr:uid="{00000000-0005-0000-0000-0000E40E0000}"/>
    <cellStyle name="60% - Акцент2 3 18" xfId="11600" xr:uid="{00000000-0005-0000-0000-0000E50E0000}"/>
    <cellStyle name="60% - Акцент2 3 19" xfId="10736" xr:uid="{00000000-0005-0000-0000-0000E60E0000}"/>
    <cellStyle name="60% - Акцент2 3 2" xfId="9912" xr:uid="{00000000-0005-0000-0000-0000E70E0000}"/>
    <cellStyle name="60% - Акцент2 3 20" xfId="10927" xr:uid="{00000000-0005-0000-0000-0000E80E0000}"/>
    <cellStyle name="60% - Акцент2 3 21" xfId="11282" xr:uid="{00000000-0005-0000-0000-0000E90E0000}"/>
    <cellStyle name="60% - Акцент2 3 22" xfId="10879" xr:uid="{00000000-0005-0000-0000-0000EA0E0000}"/>
    <cellStyle name="60% - Акцент2 3 23" xfId="10711" xr:uid="{00000000-0005-0000-0000-0000EB0E0000}"/>
    <cellStyle name="60% - Акцент2 3 24" xfId="11345" xr:uid="{00000000-0005-0000-0000-0000EC0E0000}"/>
    <cellStyle name="60% - Акцент2 3 3" xfId="10583" xr:uid="{00000000-0005-0000-0000-0000ED0E0000}"/>
    <cellStyle name="60% - Акцент2 3 4" xfId="10788" xr:uid="{00000000-0005-0000-0000-0000EE0E0000}"/>
    <cellStyle name="60% - Акцент2 3 5" xfId="10633" xr:uid="{00000000-0005-0000-0000-0000EF0E0000}"/>
    <cellStyle name="60% - Акцент2 3 6" xfId="10745" xr:uid="{00000000-0005-0000-0000-0000F00E0000}"/>
    <cellStyle name="60% - Акцент2 3 7" xfId="10925" xr:uid="{00000000-0005-0000-0000-0000F10E0000}"/>
    <cellStyle name="60% - Акцент2 3 8" xfId="10724" xr:uid="{00000000-0005-0000-0000-0000F20E0000}"/>
    <cellStyle name="60% - Акцент2 3 9" xfId="11147" xr:uid="{00000000-0005-0000-0000-0000F30E0000}"/>
    <cellStyle name="60% - Акцент2 30" xfId="3596" xr:uid="{00000000-0005-0000-0000-0000F40E0000}"/>
    <cellStyle name="60% - Акцент2 31" xfId="3573" xr:uid="{00000000-0005-0000-0000-0000F50E0000}"/>
    <cellStyle name="60% - Акцент2 32" xfId="3598" xr:uid="{00000000-0005-0000-0000-0000F60E0000}"/>
    <cellStyle name="60% - Акцент2 33" xfId="3427" xr:uid="{00000000-0005-0000-0000-0000F70E0000}"/>
    <cellStyle name="60% - Акцент2 34" xfId="3629" xr:uid="{00000000-0005-0000-0000-0000F80E0000}"/>
    <cellStyle name="60% - Акцент2 35" xfId="3759" xr:uid="{00000000-0005-0000-0000-0000F90E0000}"/>
    <cellStyle name="60% - Акцент2 36" xfId="3823" xr:uid="{00000000-0005-0000-0000-0000FA0E0000}"/>
    <cellStyle name="60% - Акцент2 37" xfId="4081" xr:uid="{00000000-0005-0000-0000-0000FB0E0000}"/>
    <cellStyle name="60% - Акцент2 38" xfId="4117" xr:uid="{00000000-0005-0000-0000-0000FC0E0000}"/>
    <cellStyle name="60% - Акцент2 39" xfId="4647" xr:uid="{00000000-0005-0000-0000-0000FD0E0000}"/>
    <cellStyle name="60% - Акцент2 4" xfId="2478" xr:uid="{00000000-0005-0000-0000-0000FE0E0000}"/>
    <cellStyle name="60% - Акцент2 40" xfId="2384" xr:uid="{00000000-0005-0000-0000-0000FF0E0000}"/>
    <cellStyle name="60% - Акцент2 5" xfId="2508" xr:uid="{00000000-0005-0000-0000-0000000F0000}"/>
    <cellStyle name="60% - Акцент2 6" xfId="2503" xr:uid="{00000000-0005-0000-0000-0000010F0000}"/>
    <cellStyle name="60% - Акцент2 7" xfId="2548" xr:uid="{00000000-0005-0000-0000-0000020F0000}"/>
    <cellStyle name="60% - Акцент2 8" xfId="2571" xr:uid="{00000000-0005-0000-0000-0000030F0000}"/>
    <cellStyle name="60% - Акцент2 9" xfId="2605" xr:uid="{00000000-0005-0000-0000-0000040F0000}"/>
    <cellStyle name="60% - Акцент3 10" xfId="2646" xr:uid="{00000000-0005-0000-0000-0000050F0000}"/>
    <cellStyle name="60% - Акцент3 10 2" xfId="9913" xr:uid="{00000000-0005-0000-0000-0000060F0000}"/>
    <cellStyle name="60% - Акцент3 11" xfId="2820" xr:uid="{00000000-0005-0000-0000-0000070F0000}"/>
    <cellStyle name="60% - Акцент3 11 2" xfId="9914" xr:uid="{00000000-0005-0000-0000-0000080F0000}"/>
    <cellStyle name="60% - Акцент3 12" xfId="2821" xr:uid="{00000000-0005-0000-0000-0000090F0000}"/>
    <cellStyle name="60% - Акцент3 12 2" xfId="9915" xr:uid="{00000000-0005-0000-0000-00000A0F0000}"/>
    <cellStyle name="60% - Акцент3 13" xfId="2822" xr:uid="{00000000-0005-0000-0000-00000B0F0000}"/>
    <cellStyle name="60% - Акцент3 14" xfId="2823" xr:uid="{00000000-0005-0000-0000-00000C0F0000}"/>
    <cellStyle name="60% - Акцент3 15" xfId="3086" xr:uid="{00000000-0005-0000-0000-00000D0F0000}"/>
    <cellStyle name="60% - Акцент3 16" xfId="3087" xr:uid="{00000000-0005-0000-0000-00000E0F0000}"/>
    <cellStyle name="60% - Акцент3 17" xfId="3088" xr:uid="{00000000-0005-0000-0000-00000F0F0000}"/>
    <cellStyle name="60% - Акцент3 18" xfId="3089" xr:uid="{00000000-0005-0000-0000-0000100F0000}"/>
    <cellStyle name="60% - Акцент3 19" xfId="3090" xr:uid="{00000000-0005-0000-0000-0000110F0000}"/>
    <cellStyle name="60% - Акцент3 2" xfId="186" xr:uid="{00000000-0005-0000-0000-0000120F0000}"/>
    <cellStyle name="60% — акцент3 2" xfId="2191" xr:uid="{00000000-0005-0000-0000-0000130F0000}"/>
    <cellStyle name="60% - Акцент3 2 10" xfId="8930" xr:uid="{00000000-0005-0000-0000-0000140F0000}"/>
    <cellStyle name="60% - Акцент3 2 11" xfId="9704" xr:uid="{00000000-0005-0000-0000-0000150F0000}"/>
    <cellStyle name="60% - Акцент3 2 12" xfId="10107" xr:uid="{00000000-0005-0000-0000-0000160F0000}"/>
    <cellStyle name="60% - Акцент3 2 13" xfId="10958" xr:uid="{00000000-0005-0000-0000-0000170F0000}"/>
    <cellStyle name="60% - Акцент3 2 14" xfId="9759" xr:uid="{00000000-0005-0000-0000-0000180F0000}"/>
    <cellStyle name="60% - Акцент3 2 15" xfId="11031" xr:uid="{00000000-0005-0000-0000-0000190F0000}"/>
    <cellStyle name="60% - Акцент3 2 16" xfId="10527" xr:uid="{00000000-0005-0000-0000-00001A0F0000}"/>
    <cellStyle name="60% - Акцент3 2 17" xfId="11058" xr:uid="{00000000-0005-0000-0000-00001B0F0000}"/>
    <cellStyle name="60% - Акцент3 2 18" xfId="9742" xr:uid="{00000000-0005-0000-0000-00001C0F0000}"/>
    <cellStyle name="60% - Акцент3 2 19" xfId="10789" xr:uid="{00000000-0005-0000-0000-00001D0F0000}"/>
    <cellStyle name="60% - Акцент3 2 2" xfId="752" xr:uid="{00000000-0005-0000-0000-00001E0F0000}"/>
    <cellStyle name="60% - Акцент3 2 2 2" xfId="2824" xr:uid="{00000000-0005-0000-0000-00001F0F0000}"/>
    <cellStyle name="60% - Акцент3 2 2 3" xfId="3091" xr:uid="{00000000-0005-0000-0000-0000200F0000}"/>
    <cellStyle name="60% - Акцент3 2 2 4" xfId="2679" xr:uid="{00000000-0005-0000-0000-0000210F0000}"/>
    <cellStyle name="60% - Акцент3 2 2 5" xfId="1731" xr:uid="{00000000-0005-0000-0000-0000220F0000}"/>
    <cellStyle name="60% - Акцент3 2 20" xfId="10984" xr:uid="{00000000-0005-0000-0000-0000230F0000}"/>
    <cellStyle name="60% - Акцент3 2 21" xfId="10743" xr:uid="{00000000-0005-0000-0000-0000240F0000}"/>
    <cellStyle name="60% - Акцент3 2 22" xfId="10663" xr:uid="{00000000-0005-0000-0000-0000250F0000}"/>
    <cellStyle name="60% - Акцент3 2 23" xfId="10503" xr:uid="{00000000-0005-0000-0000-0000260F0000}"/>
    <cellStyle name="60% - Акцент3 2 24" xfId="11077" xr:uid="{00000000-0005-0000-0000-0000270F0000}"/>
    <cellStyle name="60% - Акцент3 2 25" xfId="10451" xr:uid="{00000000-0005-0000-0000-0000280F0000}"/>
    <cellStyle name="60% - Акцент3 2 26" xfId="11414" xr:uid="{00000000-0005-0000-0000-0000290F0000}"/>
    <cellStyle name="60% - Акцент3 2 27" xfId="11615" xr:uid="{00000000-0005-0000-0000-00002A0F0000}"/>
    <cellStyle name="60% - Акцент3 2 28" xfId="11589" xr:uid="{00000000-0005-0000-0000-00002B0F0000}"/>
    <cellStyle name="60% - Акцент3 2 29" xfId="11602" xr:uid="{00000000-0005-0000-0000-00002C0F0000}"/>
    <cellStyle name="60% - Акцент3 2 3" xfId="2437" xr:uid="{00000000-0005-0000-0000-00002D0F0000}"/>
    <cellStyle name="60% - Акцент3 2 3 2" xfId="9916" xr:uid="{00000000-0005-0000-0000-00002E0F0000}"/>
    <cellStyle name="60% - Акцент3 2 30" xfId="12079" xr:uid="{00000000-0005-0000-0000-00002F0F0000}"/>
    <cellStyle name="60% - Акцент3 2 31" xfId="12115" xr:uid="{00000000-0005-0000-0000-0000300F0000}"/>
    <cellStyle name="60% - Акцент3 2 32" xfId="12147" xr:uid="{00000000-0005-0000-0000-0000310F0000}"/>
    <cellStyle name="60% - Акцент3 2 33" xfId="12176" xr:uid="{00000000-0005-0000-0000-0000320F0000}"/>
    <cellStyle name="60% - Акцент3 2 34" xfId="717" xr:uid="{00000000-0005-0000-0000-0000330F0000}"/>
    <cellStyle name="60% - Акцент3 2 4" xfId="5673" xr:uid="{00000000-0005-0000-0000-0000340F0000}"/>
    <cellStyle name="60% - Акцент3 2 5" xfId="5680" xr:uid="{00000000-0005-0000-0000-0000350F0000}"/>
    <cellStyle name="60% - Акцент3 2 6" xfId="5672" xr:uid="{00000000-0005-0000-0000-0000360F0000}"/>
    <cellStyle name="60% - Акцент3 2 7" xfId="2186" xr:uid="{00000000-0005-0000-0000-0000370F0000}"/>
    <cellStyle name="60% - Акцент3 2 8" xfId="9176" xr:uid="{00000000-0005-0000-0000-0000380F0000}"/>
    <cellStyle name="60% - Акцент3 2 9" xfId="9424" xr:uid="{00000000-0005-0000-0000-0000390F0000}"/>
    <cellStyle name="60% - Акцент3 20" xfId="3092" xr:uid="{00000000-0005-0000-0000-00003A0F0000}"/>
    <cellStyle name="60% - Акцент3 21" xfId="3093" xr:uid="{00000000-0005-0000-0000-00003B0F0000}"/>
    <cellStyle name="60% - Акцент3 22" xfId="3094" xr:uid="{00000000-0005-0000-0000-00003C0F0000}"/>
    <cellStyle name="60% - Акцент3 23" xfId="3095" xr:uid="{00000000-0005-0000-0000-00003D0F0000}"/>
    <cellStyle name="60% - Акцент3 24" xfId="3357" xr:uid="{00000000-0005-0000-0000-00003E0F0000}"/>
    <cellStyle name="60% - Акцент3 25" xfId="3392" xr:uid="{00000000-0005-0000-0000-00003F0F0000}"/>
    <cellStyle name="60% - Акцент3 26" xfId="3499" xr:uid="{00000000-0005-0000-0000-0000400F0000}"/>
    <cellStyle name="60% - Акцент3 27" xfId="3529" xr:uid="{00000000-0005-0000-0000-0000410F0000}"/>
    <cellStyle name="60% - Акцент3 28" xfId="3523" xr:uid="{00000000-0005-0000-0000-0000420F0000}"/>
    <cellStyle name="60% - Акцент3 29" xfId="3532" xr:uid="{00000000-0005-0000-0000-0000430F0000}"/>
    <cellStyle name="60% - Акцент3 3" xfId="790" xr:uid="{00000000-0005-0000-0000-0000440F0000}"/>
    <cellStyle name="60% — акцент3 3" xfId="2190" xr:uid="{00000000-0005-0000-0000-0000450F0000}"/>
    <cellStyle name="60% - Акцент3 3 10" xfId="10682" xr:uid="{00000000-0005-0000-0000-0000460F0000}"/>
    <cellStyle name="60% - Акцент3 3 11" xfId="10491" xr:uid="{00000000-0005-0000-0000-0000470F0000}"/>
    <cellStyle name="60% - Акцент3 3 12" xfId="10887" xr:uid="{00000000-0005-0000-0000-0000480F0000}"/>
    <cellStyle name="60% - Акцент3 3 13" xfId="10552" xr:uid="{00000000-0005-0000-0000-0000490F0000}"/>
    <cellStyle name="60% - Акцент3 3 14" xfId="10825" xr:uid="{00000000-0005-0000-0000-00004A0F0000}"/>
    <cellStyle name="60% - Акцент3 3 15" xfId="10608" xr:uid="{00000000-0005-0000-0000-00004B0F0000}"/>
    <cellStyle name="60% - Акцент3 3 16" xfId="10765" xr:uid="{00000000-0005-0000-0000-00004C0F0000}"/>
    <cellStyle name="60% - Акцент3 3 17" xfId="10647" xr:uid="{00000000-0005-0000-0000-00004D0F0000}"/>
    <cellStyle name="60% - Акцент3 3 18" xfId="10530" xr:uid="{00000000-0005-0000-0000-00004E0F0000}"/>
    <cellStyle name="60% - Акцент3 3 19" xfId="10977" xr:uid="{00000000-0005-0000-0000-00004F0F0000}"/>
    <cellStyle name="60% - Акцент3 3 2" xfId="2456" xr:uid="{00000000-0005-0000-0000-0000500F0000}"/>
    <cellStyle name="60% - Акцент3 3 2 2" xfId="9918" xr:uid="{00000000-0005-0000-0000-0000510F0000}"/>
    <cellStyle name="60% - Акцент3 3 20" xfId="11990" xr:uid="{00000000-0005-0000-0000-0000520F0000}"/>
    <cellStyle name="60% - Акцент3 3 21" xfId="11626" xr:uid="{00000000-0005-0000-0000-0000530F0000}"/>
    <cellStyle name="60% - Акцент3 3 22" xfId="11984" xr:uid="{00000000-0005-0000-0000-0000540F0000}"/>
    <cellStyle name="60% - Акцент3 3 23" xfId="10893" xr:uid="{00000000-0005-0000-0000-0000550F0000}"/>
    <cellStyle name="60% - Акцент3 3 24" xfId="12001" xr:uid="{00000000-0005-0000-0000-0000560F0000}"/>
    <cellStyle name="60% - Акцент3 3 25" xfId="11775" xr:uid="{00000000-0005-0000-0000-0000570F0000}"/>
    <cellStyle name="60% - Акцент3 3 3" xfId="9917" xr:uid="{00000000-0005-0000-0000-0000580F0000}"/>
    <cellStyle name="60% - Акцент3 3 4" xfId="10586" xr:uid="{00000000-0005-0000-0000-0000590F0000}"/>
    <cellStyle name="60% - Акцент3 3 5" xfId="10784" xr:uid="{00000000-0005-0000-0000-00005A0F0000}"/>
    <cellStyle name="60% - Акцент3 3 6" xfId="10635" xr:uid="{00000000-0005-0000-0000-00005B0F0000}"/>
    <cellStyle name="60% - Акцент3 3 7" xfId="9878" xr:uid="{00000000-0005-0000-0000-00005C0F0000}"/>
    <cellStyle name="60% - Акцент3 3 8" xfId="10665" xr:uid="{00000000-0005-0000-0000-00005D0F0000}"/>
    <cellStyle name="60% - Акцент3 3 9" xfId="11084" xr:uid="{00000000-0005-0000-0000-00005E0F0000}"/>
    <cellStyle name="60% - Акцент3 30" xfId="3535" xr:uid="{00000000-0005-0000-0000-00005F0F0000}"/>
    <cellStyle name="60% - Акцент3 31" xfId="3525" xr:uid="{00000000-0005-0000-0000-0000600F0000}"/>
    <cellStyle name="60% - Акцент3 32" xfId="3489" xr:uid="{00000000-0005-0000-0000-0000610F0000}"/>
    <cellStyle name="60% - Акцент3 33" xfId="3461" xr:uid="{00000000-0005-0000-0000-0000620F0000}"/>
    <cellStyle name="60% - Акцент3 34" xfId="3633" xr:uid="{00000000-0005-0000-0000-0000630F0000}"/>
    <cellStyle name="60% - Акцент3 35" xfId="3762" xr:uid="{00000000-0005-0000-0000-0000640F0000}"/>
    <cellStyle name="60% - Акцент3 36" xfId="3827" xr:uid="{00000000-0005-0000-0000-0000650F0000}"/>
    <cellStyle name="60% - Акцент3 37" xfId="4082" xr:uid="{00000000-0005-0000-0000-0000660F0000}"/>
    <cellStyle name="60% - Акцент3 38" xfId="4121" xr:uid="{00000000-0005-0000-0000-0000670F0000}"/>
    <cellStyle name="60% - Акцент3 39" xfId="4651" xr:uid="{00000000-0005-0000-0000-0000680F0000}"/>
    <cellStyle name="60% - Акцент3 4" xfId="2482" xr:uid="{00000000-0005-0000-0000-0000690F0000}"/>
    <cellStyle name="60% - Акцент3 4 2" xfId="9919" xr:uid="{00000000-0005-0000-0000-00006A0F0000}"/>
    <cellStyle name="60% - Акцент3 40" xfId="2388" xr:uid="{00000000-0005-0000-0000-00006B0F0000}"/>
    <cellStyle name="60% - Акцент3 5" xfId="2497" xr:uid="{00000000-0005-0000-0000-00006C0F0000}"/>
    <cellStyle name="60% - Акцент3 5 2" xfId="9920" xr:uid="{00000000-0005-0000-0000-00006D0F0000}"/>
    <cellStyle name="60% - Акцент3 6" xfId="2517" xr:uid="{00000000-0005-0000-0000-00006E0F0000}"/>
    <cellStyle name="60% - Акцент3 6 2" xfId="9921" xr:uid="{00000000-0005-0000-0000-00006F0F0000}"/>
    <cellStyle name="60% - Акцент3 7" xfId="2552" xr:uid="{00000000-0005-0000-0000-0000700F0000}"/>
    <cellStyle name="60% - Акцент3 7 2" xfId="9922" xr:uid="{00000000-0005-0000-0000-0000710F0000}"/>
    <cellStyle name="60% - Акцент3 8" xfId="2574" xr:uid="{00000000-0005-0000-0000-0000720F0000}"/>
    <cellStyle name="60% - Акцент3 8 2" xfId="9923" xr:uid="{00000000-0005-0000-0000-0000730F0000}"/>
    <cellStyle name="60% - Акцент3 9" xfId="2609" xr:uid="{00000000-0005-0000-0000-0000740F0000}"/>
    <cellStyle name="60% - Акцент3 9 2" xfId="9924" xr:uid="{00000000-0005-0000-0000-0000750F0000}"/>
    <cellStyle name="60% - Акцент4 10" xfId="2649" xr:uid="{00000000-0005-0000-0000-0000760F0000}"/>
    <cellStyle name="60% - Акцент4 10 2" xfId="9925" xr:uid="{00000000-0005-0000-0000-0000770F0000}"/>
    <cellStyle name="60% - Акцент4 11" xfId="2825" xr:uid="{00000000-0005-0000-0000-0000780F0000}"/>
    <cellStyle name="60% - Акцент4 11 2" xfId="9926" xr:uid="{00000000-0005-0000-0000-0000790F0000}"/>
    <cellStyle name="60% - Акцент4 12" xfId="2826" xr:uid="{00000000-0005-0000-0000-00007A0F0000}"/>
    <cellStyle name="60% - Акцент4 12 2" xfId="9927" xr:uid="{00000000-0005-0000-0000-00007B0F0000}"/>
    <cellStyle name="60% - Акцент4 13" xfId="2827" xr:uid="{00000000-0005-0000-0000-00007C0F0000}"/>
    <cellStyle name="60% - Акцент4 14" xfId="2828" xr:uid="{00000000-0005-0000-0000-00007D0F0000}"/>
    <cellStyle name="60% - Акцент4 15" xfId="3096" xr:uid="{00000000-0005-0000-0000-00007E0F0000}"/>
    <cellStyle name="60% - Акцент4 16" xfId="3097" xr:uid="{00000000-0005-0000-0000-00007F0F0000}"/>
    <cellStyle name="60% - Акцент4 17" xfId="3098" xr:uid="{00000000-0005-0000-0000-0000800F0000}"/>
    <cellStyle name="60% - Акцент4 18" xfId="3099" xr:uid="{00000000-0005-0000-0000-0000810F0000}"/>
    <cellStyle name="60% - Акцент4 19" xfId="3100" xr:uid="{00000000-0005-0000-0000-0000820F0000}"/>
    <cellStyle name="60% - Акцент4 2" xfId="187" xr:uid="{00000000-0005-0000-0000-0000830F0000}"/>
    <cellStyle name="60% — акцент4 2" xfId="2194" xr:uid="{00000000-0005-0000-0000-0000840F0000}"/>
    <cellStyle name="60% - Акцент4 2 10" xfId="8948" xr:uid="{00000000-0005-0000-0000-0000850F0000}"/>
    <cellStyle name="60% - Акцент4 2 11" xfId="9706" xr:uid="{00000000-0005-0000-0000-0000860F0000}"/>
    <cellStyle name="60% - Акцент4 2 12" xfId="9740" xr:uid="{00000000-0005-0000-0000-0000870F0000}"/>
    <cellStyle name="60% - Акцент4 2 13" xfId="10956" xr:uid="{00000000-0005-0000-0000-0000880F0000}"/>
    <cellStyle name="60% - Акцент4 2 14" xfId="10467" xr:uid="{00000000-0005-0000-0000-0000890F0000}"/>
    <cellStyle name="60% - Акцент4 2 15" xfId="10902" xr:uid="{00000000-0005-0000-0000-00008A0F0000}"/>
    <cellStyle name="60% - Акцент4 2 16" xfId="11136" xr:uid="{00000000-0005-0000-0000-00008B0F0000}"/>
    <cellStyle name="60% - Акцент4 2 17" xfId="11197" xr:uid="{00000000-0005-0000-0000-00008C0F0000}"/>
    <cellStyle name="60% - Акцент4 2 18" xfId="11259" xr:uid="{00000000-0005-0000-0000-00008D0F0000}"/>
    <cellStyle name="60% - Акцент4 2 19" xfId="11318" xr:uid="{00000000-0005-0000-0000-00008E0F0000}"/>
    <cellStyle name="60% - Акцент4 2 2" xfId="753" xr:uid="{00000000-0005-0000-0000-00008F0F0000}"/>
    <cellStyle name="60% - Акцент4 2 2 2" xfId="2829" xr:uid="{00000000-0005-0000-0000-0000900F0000}"/>
    <cellStyle name="60% - Акцент4 2 2 3" xfId="3101" xr:uid="{00000000-0005-0000-0000-0000910F0000}"/>
    <cellStyle name="60% - Акцент4 2 2 4" xfId="2680" xr:uid="{00000000-0005-0000-0000-0000920F0000}"/>
    <cellStyle name="60% - Акцент4 2 2 5" xfId="1732" xr:uid="{00000000-0005-0000-0000-0000930F0000}"/>
    <cellStyle name="60% - Акцент4 2 20" xfId="11371" xr:uid="{00000000-0005-0000-0000-0000940F0000}"/>
    <cellStyle name="60% - Акцент4 2 21" xfId="11422" xr:uid="{00000000-0005-0000-0000-0000950F0000}"/>
    <cellStyle name="60% - Акцент4 2 22" xfId="11473" xr:uid="{00000000-0005-0000-0000-0000960F0000}"/>
    <cellStyle name="60% - Акцент4 2 23" xfId="11527" xr:uid="{00000000-0005-0000-0000-0000970F0000}"/>
    <cellStyle name="60% - Акцент4 2 24" xfId="11580" xr:uid="{00000000-0005-0000-0000-0000980F0000}"/>
    <cellStyle name="60% - Акцент4 2 25" xfId="11632" xr:uid="{00000000-0005-0000-0000-0000990F0000}"/>
    <cellStyle name="60% - Акцент4 2 26" xfId="11646" xr:uid="{00000000-0005-0000-0000-00009A0F0000}"/>
    <cellStyle name="60% - Акцент4 2 27" xfId="11239" xr:uid="{00000000-0005-0000-0000-00009B0F0000}"/>
    <cellStyle name="60% - Акцент4 2 28" xfId="11034" xr:uid="{00000000-0005-0000-0000-00009C0F0000}"/>
    <cellStyle name="60% - Акцент4 2 29" xfId="12043" xr:uid="{00000000-0005-0000-0000-00009D0F0000}"/>
    <cellStyle name="60% - Акцент4 2 3" xfId="2432" xr:uid="{00000000-0005-0000-0000-00009E0F0000}"/>
    <cellStyle name="60% - Акцент4 2 3 2" xfId="9928" xr:uid="{00000000-0005-0000-0000-00009F0F0000}"/>
    <cellStyle name="60% - Акцент4 2 30" xfId="12061" xr:uid="{00000000-0005-0000-0000-0000A00F0000}"/>
    <cellStyle name="60% - Акцент4 2 31" xfId="11398" xr:uid="{00000000-0005-0000-0000-0000A10F0000}"/>
    <cellStyle name="60% - Акцент4 2 32" xfId="12033" xr:uid="{00000000-0005-0000-0000-0000A20F0000}"/>
    <cellStyle name="60% - Акцент4 2 33" xfId="11970" xr:uid="{00000000-0005-0000-0000-0000A30F0000}"/>
    <cellStyle name="60% - Акцент4 2 34" xfId="718" xr:uid="{00000000-0005-0000-0000-0000A40F0000}"/>
    <cellStyle name="60% - Акцент4 2 4" xfId="5675" xr:uid="{00000000-0005-0000-0000-0000A50F0000}"/>
    <cellStyle name="60% - Акцент4 2 5" xfId="5679" xr:uid="{00000000-0005-0000-0000-0000A60F0000}"/>
    <cellStyle name="60% - Акцент4 2 6" xfId="5674" xr:uid="{00000000-0005-0000-0000-0000A70F0000}"/>
    <cellStyle name="60% - Акцент4 2 7" xfId="2184" xr:uid="{00000000-0005-0000-0000-0000A80F0000}"/>
    <cellStyle name="60% - Акцент4 2 8" xfId="9177" xr:uid="{00000000-0005-0000-0000-0000A90F0000}"/>
    <cellStyle name="60% - Акцент4 2 9" xfId="9425" xr:uid="{00000000-0005-0000-0000-0000AA0F0000}"/>
    <cellStyle name="60% - Акцент4 20" xfId="3102" xr:uid="{00000000-0005-0000-0000-0000AB0F0000}"/>
    <cellStyle name="60% - Акцент4 21" xfId="3103" xr:uid="{00000000-0005-0000-0000-0000AC0F0000}"/>
    <cellStyle name="60% - Акцент4 22" xfId="3104" xr:uid="{00000000-0005-0000-0000-0000AD0F0000}"/>
    <cellStyle name="60% - Акцент4 23" xfId="3105" xr:uid="{00000000-0005-0000-0000-0000AE0F0000}"/>
    <cellStyle name="60% - Акцент4 24" xfId="3355" xr:uid="{00000000-0005-0000-0000-0000AF0F0000}"/>
    <cellStyle name="60% - Акцент4 25" xfId="3396" xr:uid="{00000000-0005-0000-0000-0000B00F0000}"/>
    <cellStyle name="60% - Акцент4 26" xfId="3502" xr:uid="{00000000-0005-0000-0000-0000B10F0000}"/>
    <cellStyle name="60% - Акцент4 27" xfId="3558" xr:uid="{00000000-0005-0000-0000-0000B20F0000}"/>
    <cellStyle name="60% - Акцент4 28" xfId="3572" xr:uid="{00000000-0005-0000-0000-0000B30F0000}"/>
    <cellStyle name="60% - Акцент4 29" xfId="3575" xr:uid="{00000000-0005-0000-0000-0000B40F0000}"/>
    <cellStyle name="60% - Акцент4 3" xfId="794" xr:uid="{00000000-0005-0000-0000-0000B50F0000}"/>
    <cellStyle name="60% — акцент4 3" xfId="2192" xr:uid="{00000000-0005-0000-0000-0000B60F0000}"/>
    <cellStyle name="60% - Акцент4 3 10" xfId="11224" xr:uid="{00000000-0005-0000-0000-0000B70F0000}"/>
    <cellStyle name="60% - Акцент4 3 11" xfId="11283" xr:uid="{00000000-0005-0000-0000-0000B80F0000}"/>
    <cellStyle name="60% - Акцент4 3 12" xfId="11339" xr:uid="{00000000-0005-0000-0000-0000B90F0000}"/>
    <cellStyle name="60% - Акцент4 3 13" xfId="11392" xr:uid="{00000000-0005-0000-0000-0000BA0F0000}"/>
    <cellStyle name="60% - Акцент4 3 14" xfId="11443" xr:uid="{00000000-0005-0000-0000-0000BB0F0000}"/>
    <cellStyle name="60% - Акцент4 3 15" xfId="11495" xr:uid="{00000000-0005-0000-0000-0000BC0F0000}"/>
    <cellStyle name="60% - Акцент4 3 16" xfId="11548" xr:uid="{00000000-0005-0000-0000-0000BD0F0000}"/>
    <cellStyle name="60% - Акцент4 3 17" xfId="11601" xr:uid="{00000000-0005-0000-0000-0000BE0F0000}"/>
    <cellStyle name="60% - Акцент4 3 18" xfId="11346" xr:uid="{00000000-0005-0000-0000-0000BF0F0000}"/>
    <cellStyle name="60% - Акцент4 3 19" xfId="11400" xr:uid="{00000000-0005-0000-0000-0000C00F0000}"/>
    <cellStyle name="60% - Акцент4 3 2" xfId="2459" xr:uid="{00000000-0005-0000-0000-0000C10F0000}"/>
    <cellStyle name="60% - Акцент4 3 2 2" xfId="9930" xr:uid="{00000000-0005-0000-0000-0000C20F0000}"/>
    <cellStyle name="60% - Акцент4 3 20" xfId="12038" xr:uid="{00000000-0005-0000-0000-0000C30F0000}"/>
    <cellStyle name="60% - Акцент4 3 21" xfId="12021" xr:uid="{00000000-0005-0000-0000-0000C40F0000}"/>
    <cellStyle name="60% - Акцент4 3 22" xfId="11155" xr:uid="{00000000-0005-0000-0000-0000C50F0000}"/>
    <cellStyle name="60% - Акцент4 3 23" xfId="12090" xr:uid="{00000000-0005-0000-0000-0000C60F0000}"/>
    <cellStyle name="60% - Акцент4 3 24" xfId="12124" xr:uid="{00000000-0005-0000-0000-0000C70F0000}"/>
    <cellStyle name="60% - Акцент4 3 25" xfId="12156" xr:uid="{00000000-0005-0000-0000-0000C80F0000}"/>
    <cellStyle name="60% - Акцент4 3 3" xfId="9929" xr:uid="{00000000-0005-0000-0000-0000C90F0000}"/>
    <cellStyle name="60% - Акцент4 3 4" xfId="10597" xr:uid="{00000000-0005-0000-0000-0000CA0F0000}"/>
    <cellStyle name="60% - Акцент4 3 5" xfId="10767" xr:uid="{00000000-0005-0000-0000-0000CB0F0000}"/>
    <cellStyle name="60% - Акцент4 3 6" xfId="10976" xr:uid="{00000000-0005-0000-0000-0000CC0F0000}"/>
    <cellStyle name="60% - Акцент4 3 7" xfId="9890" xr:uid="{00000000-0005-0000-0000-0000CD0F0000}"/>
    <cellStyle name="60% - Акцент4 3 8" xfId="11101" xr:uid="{00000000-0005-0000-0000-0000CE0F0000}"/>
    <cellStyle name="60% - Акцент4 3 9" xfId="11160" xr:uid="{00000000-0005-0000-0000-0000CF0F0000}"/>
    <cellStyle name="60% - Акцент4 30" xfId="3493" xr:uid="{00000000-0005-0000-0000-0000D00F0000}"/>
    <cellStyle name="60% - Акцент4 31" xfId="3569" xr:uid="{00000000-0005-0000-0000-0000D10F0000}"/>
    <cellStyle name="60% - Акцент4 32" xfId="3423" xr:uid="{00000000-0005-0000-0000-0000D20F0000}"/>
    <cellStyle name="60% - Акцент4 33" xfId="3409" xr:uid="{00000000-0005-0000-0000-0000D30F0000}"/>
    <cellStyle name="60% - Акцент4 34" xfId="3637" xr:uid="{00000000-0005-0000-0000-0000D40F0000}"/>
    <cellStyle name="60% - Акцент4 35" xfId="3765" xr:uid="{00000000-0005-0000-0000-0000D50F0000}"/>
    <cellStyle name="60% - Акцент4 36" xfId="3830" xr:uid="{00000000-0005-0000-0000-0000D60F0000}"/>
    <cellStyle name="60% - Акцент4 37" xfId="4084" xr:uid="{00000000-0005-0000-0000-0000D70F0000}"/>
    <cellStyle name="60% - Акцент4 38" xfId="4125" xr:uid="{00000000-0005-0000-0000-0000D80F0000}"/>
    <cellStyle name="60% - Акцент4 39" xfId="4655" xr:uid="{00000000-0005-0000-0000-0000D90F0000}"/>
    <cellStyle name="60% - Акцент4 4" xfId="2481" xr:uid="{00000000-0005-0000-0000-0000DA0F0000}"/>
    <cellStyle name="60% - Акцент4 4 2" xfId="9931" xr:uid="{00000000-0005-0000-0000-0000DB0F0000}"/>
    <cellStyle name="60% - Акцент4 40" xfId="2392" xr:uid="{00000000-0005-0000-0000-0000DC0F0000}"/>
    <cellStyle name="60% - Акцент4 5" xfId="2471" xr:uid="{00000000-0005-0000-0000-0000DD0F0000}"/>
    <cellStyle name="60% - Акцент4 5 2" xfId="9932" xr:uid="{00000000-0005-0000-0000-0000DE0F0000}"/>
    <cellStyle name="60% - Акцент4 6" xfId="2512" xr:uid="{00000000-0005-0000-0000-0000DF0F0000}"/>
    <cellStyle name="60% - Акцент4 6 2" xfId="9933" xr:uid="{00000000-0005-0000-0000-0000E00F0000}"/>
    <cellStyle name="60% - Акцент4 7" xfId="2556" xr:uid="{00000000-0005-0000-0000-0000E10F0000}"/>
    <cellStyle name="60% - Акцент4 7 2" xfId="9934" xr:uid="{00000000-0005-0000-0000-0000E20F0000}"/>
    <cellStyle name="60% - Акцент4 8" xfId="2577" xr:uid="{00000000-0005-0000-0000-0000E30F0000}"/>
    <cellStyle name="60% - Акцент4 8 2" xfId="9935" xr:uid="{00000000-0005-0000-0000-0000E40F0000}"/>
    <cellStyle name="60% - Акцент4 9" xfId="2612" xr:uid="{00000000-0005-0000-0000-0000E50F0000}"/>
    <cellStyle name="60% - Акцент4 9 2" xfId="9936" xr:uid="{00000000-0005-0000-0000-0000E60F0000}"/>
    <cellStyle name="60% - Акцент5 10" xfId="2653" xr:uid="{00000000-0005-0000-0000-0000E70F0000}"/>
    <cellStyle name="60% - Акцент5 11" xfId="2830" xr:uid="{00000000-0005-0000-0000-0000E80F0000}"/>
    <cellStyle name="60% - Акцент5 12" xfId="2831" xr:uid="{00000000-0005-0000-0000-0000E90F0000}"/>
    <cellStyle name="60% - Акцент5 13" xfId="2832" xr:uid="{00000000-0005-0000-0000-0000EA0F0000}"/>
    <cellStyle name="60% - Акцент5 14" xfId="2833" xr:uid="{00000000-0005-0000-0000-0000EB0F0000}"/>
    <cellStyle name="60% - Акцент5 15" xfId="3106" xr:uid="{00000000-0005-0000-0000-0000EC0F0000}"/>
    <cellStyle name="60% - Акцент5 16" xfId="3107" xr:uid="{00000000-0005-0000-0000-0000ED0F0000}"/>
    <cellStyle name="60% - Акцент5 17" xfId="3108" xr:uid="{00000000-0005-0000-0000-0000EE0F0000}"/>
    <cellStyle name="60% - Акцент5 18" xfId="3109" xr:uid="{00000000-0005-0000-0000-0000EF0F0000}"/>
    <cellStyle name="60% - Акцент5 19" xfId="3110" xr:uid="{00000000-0005-0000-0000-0000F00F0000}"/>
    <cellStyle name="60% - Акцент5 2" xfId="188" xr:uid="{00000000-0005-0000-0000-0000F10F0000}"/>
    <cellStyle name="60% — акцент5 2" xfId="2195" xr:uid="{00000000-0005-0000-0000-0000F20F0000}"/>
    <cellStyle name="60% - Акцент5 2 10" xfId="11153" xr:uid="{00000000-0005-0000-0000-0000F30F0000}"/>
    <cellStyle name="60% - Акцент5 2 11" xfId="11216" xr:uid="{00000000-0005-0000-0000-0000F40F0000}"/>
    <cellStyle name="60% - Акцент5 2 12" xfId="11275" xr:uid="{00000000-0005-0000-0000-0000F50F0000}"/>
    <cellStyle name="60% - Акцент5 2 13" xfId="11334" xr:uid="{00000000-0005-0000-0000-0000F60F0000}"/>
    <cellStyle name="60% - Акцент5 2 14" xfId="11386" xr:uid="{00000000-0005-0000-0000-0000F70F0000}"/>
    <cellStyle name="60% - Акцент5 2 15" xfId="11436" xr:uid="{00000000-0005-0000-0000-0000F80F0000}"/>
    <cellStyle name="60% - Акцент5 2 16" xfId="11488" xr:uid="{00000000-0005-0000-0000-0000F90F0000}"/>
    <cellStyle name="60% - Акцент5 2 17" xfId="11541" xr:uid="{00000000-0005-0000-0000-0000FA0F0000}"/>
    <cellStyle name="60% - Акцент5 2 18" xfId="11595" xr:uid="{00000000-0005-0000-0000-0000FB0F0000}"/>
    <cellStyle name="60% - Акцент5 2 19" xfId="11568" xr:uid="{00000000-0005-0000-0000-0000FC0F0000}"/>
    <cellStyle name="60% - Акцент5 2 2" xfId="798" xr:uid="{00000000-0005-0000-0000-0000FD0F0000}"/>
    <cellStyle name="60% - Акцент5 2 2 2" xfId="2834" xr:uid="{00000000-0005-0000-0000-0000FE0F0000}"/>
    <cellStyle name="60% - Акцент5 2 2 2 2" xfId="9937" xr:uid="{00000000-0005-0000-0000-0000FF0F0000}"/>
    <cellStyle name="60% - Акцент5 2 2 3" xfId="3111" xr:uid="{00000000-0005-0000-0000-000000100000}"/>
    <cellStyle name="60% - Акцент5 2 2 4" xfId="2681" xr:uid="{00000000-0005-0000-0000-000001100000}"/>
    <cellStyle name="60% - Акцент5 2 2 5" xfId="1733" xr:uid="{00000000-0005-0000-0000-000002100000}"/>
    <cellStyle name="60% - Акцент5 2 20" xfId="10786" xr:uid="{00000000-0005-0000-0000-000003100000}"/>
    <cellStyle name="60% - Акцент5 2 21" xfId="11482" xr:uid="{00000000-0005-0000-0000-000004100000}"/>
    <cellStyle name="60% - Акцент5 2 22" xfId="10679" xr:uid="{00000000-0005-0000-0000-000005100000}"/>
    <cellStyle name="60% - Акцент5 2 23" xfId="10744" xr:uid="{00000000-0005-0000-0000-000006100000}"/>
    <cellStyle name="60% - Акцент5 2 24" xfId="11683" xr:uid="{00000000-0005-0000-0000-000007100000}"/>
    <cellStyle name="60% - Акцент5 2 25" xfId="11285" xr:uid="{00000000-0005-0000-0000-000008100000}"/>
    <cellStyle name="60% - Акцент5 2 26" xfId="11806" xr:uid="{00000000-0005-0000-0000-000009100000}"/>
    <cellStyle name="60% - Акцент5 2 27" xfId="719" xr:uid="{00000000-0005-0000-0000-00000A100000}"/>
    <cellStyle name="60% - Акцент5 2 3" xfId="2440" xr:uid="{00000000-0005-0000-0000-00000B100000}"/>
    <cellStyle name="60% - Акцент5 2 3 2" xfId="9939" xr:uid="{00000000-0005-0000-0000-00000C100000}"/>
    <cellStyle name="60% - Акцент5 2 4" xfId="9707" xr:uid="{00000000-0005-0000-0000-00000D100000}"/>
    <cellStyle name="60% - Акцент5 2 5" xfId="10100" xr:uid="{00000000-0005-0000-0000-00000E100000}"/>
    <cellStyle name="60% - Акцент5 2 6" xfId="10955" xr:uid="{00000000-0005-0000-0000-00000F100000}"/>
    <cellStyle name="60% - Акцент5 2 7" xfId="10470" xr:uid="{00000000-0005-0000-0000-000010100000}"/>
    <cellStyle name="60% - Акцент5 2 8" xfId="10974" xr:uid="{00000000-0005-0000-0000-000011100000}"/>
    <cellStyle name="60% - Акцент5 2 9" xfId="11090" xr:uid="{00000000-0005-0000-0000-000012100000}"/>
    <cellStyle name="60% - Акцент5 20" xfId="3112" xr:uid="{00000000-0005-0000-0000-000013100000}"/>
    <cellStyle name="60% - Акцент5 21" xfId="3113" xr:uid="{00000000-0005-0000-0000-000014100000}"/>
    <cellStyle name="60% - Акцент5 22" xfId="3114" xr:uid="{00000000-0005-0000-0000-000015100000}"/>
    <cellStyle name="60% - Акцент5 23" xfId="3115" xr:uid="{00000000-0005-0000-0000-000016100000}"/>
    <cellStyle name="60% - Акцент5 24" xfId="3352" xr:uid="{00000000-0005-0000-0000-000017100000}"/>
    <cellStyle name="60% - Акцент5 25" xfId="3400" xr:uid="{00000000-0005-0000-0000-000018100000}"/>
    <cellStyle name="60% - Акцент5 26" xfId="3505" xr:uid="{00000000-0005-0000-0000-000019100000}"/>
    <cellStyle name="60% - Акцент5 27" xfId="3557" xr:uid="{00000000-0005-0000-0000-00001A100000}"/>
    <cellStyle name="60% - Акцент5 28" xfId="3533" xr:uid="{00000000-0005-0000-0000-00001B100000}"/>
    <cellStyle name="60% - Акцент5 29" xfId="3522" xr:uid="{00000000-0005-0000-0000-00001C100000}"/>
    <cellStyle name="60% - Акцент5 3" xfId="2462" xr:uid="{00000000-0005-0000-0000-00001D100000}"/>
    <cellStyle name="60% - Акцент5 3 2" xfId="9940" xr:uid="{00000000-0005-0000-0000-00001E100000}"/>
    <cellStyle name="60% - Акцент5 30" xfId="3580" xr:uid="{00000000-0005-0000-0000-00001F100000}"/>
    <cellStyle name="60% - Акцент5 31" xfId="3537" xr:uid="{00000000-0005-0000-0000-000020100000}"/>
    <cellStyle name="60% - Акцент5 32" xfId="3417" xr:uid="{00000000-0005-0000-0000-000021100000}"/>
    <cellStyle name="60% - Акцент5 33" xfId="3425" xr:uid="{00000000-0005-0000-0000-000022100000}"/>
    <cellStyle name="60% - Акцент5 34" xfId="3641" xr:uid="{00000000-0005-0000-0000-000023100000}"/>
    <cellStyle name="60% - Акцент5 35" xfId="3768" xr:uid="{00000000-0005-0000-0000-000024100000}"/>
    <cellStyle name="60% - Акцент5 36" xfId="3832" xr:uid="{00000000-0005-0000-0000-000025100000}"/>
    <cellStyle name="60% - Акцент5 37" xfId="4087" xr:uid="{00000000-0005-0000-0000-000026100000}"/>
    <cellStyle name="60% - Акцент5 38" xfId="4129" xr:uid="{00000000-0005-0000-0000-000027100000}"/>
    <cellStyle name="60% - Акцент5 39" xfId="4659" xr:uid="{00000000-0005-0000-0000-000028100000}"/>
    <cellStyle name="60% - Акцент5 4" xfId="2486" xr:uid="{00000000-0005-0000-0000-000029100000}"/>
    <cellStyle name="60% - Акцент5 40" xfId="2396" xr:uid="{00000000-0005-0000-0000-00002A100000}"/>
    <cellStyle name="60% - Акцент5 5" xfId="2505" xr:uid="{00000000-0005-0000-0000-00002B100000}"/>
    <cellStyle name="60% - Акцент5 6" xfId="2511" xr:uid="{00000000-0005-0000-0000-00002C100000}"/>
    <cellStyle name="60% - Акцент5 7" xfId="2560" xr:uid="{00000000-0005-0000-0000-00002D100000}"/>
    <cellStyle name="60% - Акцент5 8" xfId="2580" xr:uid="{00000000-0005-0000-0000-00002E100000}"/>
    <cellStyle name="60% - Акцент5 9" xfId="2614" xr:uid="{00000000-0005-0000-0000-00002F100000}"/>
    <cellStyle name="60% - Акцент6 10" xfId="2657" xr:uid="{00000000-0005-0000-0000-000030100000}"/>
    <cellStyle name="60% - Акцент6 10 2" xfId="9941" xr:uid="{00000000-0005-0000-0000-000031100000}"/>
    <cellStyle name="60% - Акцент6 11" xfId="2835" xr:uid="{00000000-0005-0000-0000-000032100000}"/>
    <cellStyle name="60% - Акцент6 11 2" xfId="9942" xr:uid="{00000000-0005-0000-0000-000033100000}"/>
    <cellStyle name="60% - Акцент6 12" xfId="2836" xr:uid="{00000000-0005-0000-0000-000034100000}"/>
    <cellStyle name="60% - Акцент6 12 2" xfId="9943" xr:uid="{00000000-0005-0000-0000-000035100000}"/>
    <cellStyle name="60% - Акцент6 13" xfId="2837" xr:uid="{00000000-0005-0000-0000-000036100000}"/>
    <cellStyle name="60% - Акцент6 14" xfId="2838" xr:uid="{00000000-0005-0000-0000-000037100000}"/>
    <cellStyle name="60% - Акцент6 15" xfId="3116" xr:uid="{00000000-0005-0000-0000-000038100000}"/>
    <cellStyle name="60% - Акцент6 16" xfId="3117" xr:uid="{00000000-0005-0000-0000-000039100000}"/>
    <cellStyle name="60% - Акцент6 17" xfId="3118" xr:uid="{00000000-0005-0000-0000-00003A100000}"/>
    <cellStyle name="60% - Акцент6 18" xfId="3119" xr:uid="{00000000-0005-0000-0000-00003B100000}"/>
    <cellStyle name="60% - Акцент6 19" xfId="3120" xr:uid="{00000000-0005-0000-0000-00003C100000}"/>
    <cellStyle name="60% - Акцент6 2" xfId="189" xr:uid="{00000000-0005-0000-0000-00003D100000}"/>
    <cellStyle name="60% — акцент6 2" xfId="2197" xr:uid="{00000000-0005-0000-0000-00003E100000}"/>
    <cellStyle name="60% - Акцент6 2 10" xfId="8955" xr:uid="{00000000-0005-0000-0000-00003F100000}"/>
    <cellStyle name="60% - Акцент6 2 11" xfId="9709" xr:uid="{00000000-0005-0000-0000-000040100000}"/>
    <cellStyle name="60% - Акцент6 2 12" xfId="9736" xr:uid="{00000000-0005-0000-0000-000041100000}"/>
    <cellStyle name="60% - Акцент6 2 13" xfId="10954" xr:uid="{00000000-0005-0000-0000-000042100000}"/>
    <cellStyle name="60% - Акцент6 2 14" xfId="10472" xr:uid="{00000000-0005-0000-0000-000043100000}"/>
    <cellStyle name="60% - Акцент6 2 15" xfId="11026" xr:uid="{00000000-0005-0000-0000-000044100000}"/>
    <cellStyle name="60% - Акцент6 2 16" xfId="11093" xr:uid="{00000000-0005-0000-0000-000045100000}"/>
    <cellStyle name="60% - Акцент6 2 17" xfId="11157" xr:uid="{00000000-0005-0000-0000-000046100000}"/>
    <cellStyle name="60% - Акцент6 2 18" xfId="11221" xr:uid="{00000000-0005-0000-0000-000047100000}"/>
    <cellStyle name="60% - Акцент6 2 19" xfId="11279" xr:uid="{00000000-0005-0000-0000-000048100000}"/>
    <cellStyle name="60% - Акцент6 2 2" xfId="754" xr:uid="{00000000-0005-0000-0000-000049100000}"/>
    <cellStyle name="60% - Акцент6 2 2 2" xfId="2839" xr:uid="{00000000-0005-0000-0000-00004A100000}"/>
    <cellStyle name="60% - Акцент6 2 2 3" xfId="3121" xr:uid="{00000000-0005-0000-0000-00004B100000}"/>
    <cellStyle name="60% - Акцент6 2 2 4" xfId="2682" xr:uid="{00000000-0005-0000-0000-00004C100000}"/>
    <cellStyle name="60% - Акцент6 2 2 5" xfId="1734" xr:uid="{00000000-0005-0000-0000-00004D100000}"/>
    <cellStyle name="60% - Акцент6 2 20" xfId="11337" xr:uid="{00000000-0005-0000-0000-00004E100000}"/>
    <cellStyle name="60% - Акцент6 2 21" xfId="11389" xr:uid="{00000000-0005-0000-0000-00004F100000}"/>
    <cellStyle name="60% - Акцент6 2 22" xfId="11440" xr:uid="{00000000-0005-0000-0000-000050100000}"/>
    <cellStyle name="60% - Акцент6 2 23" xfId="11491" xr:uid="{00000000-0005-0000-0000-000051100000}"/>
    <cellStyle name="60% - Акцент6 2 24" xfId="11544" xr:uid="{00000000-0005-0000-0000-000052100000}"/>
    <cellStyle name="60% - Акцент6 2 25" xfId="11598" xr:uid="{00000000-0005-0000-0000-000053100000}"/>
    <cellStyle name="60% - Акцент6 2 26" xfId="11365" xr:uid="{00000000-0005-0000-0000-000054100000}"/>
    <cellStyle name="60% - Акцент6 2 27" xfId="11737" xr:uid="{00000000-0005-0000-0000-000055100000}"/>
    <cellStyle name="60% - Акцент6 2 28" xfId="11530" xr:uid="{00000000-0005-0000-0000-000056100000}"/>
    <cellStyle name="60% - Акцент6 2 29" xfId="11391" xr:uid="{00000000-0005-0000-0000-000057100000}"/>
    <cellStyle name="60% - Акцент6 2 3" xfId="2444" xr:uid="{00000000-0005-0000-0000-000058100000}"/>
    <cellStyle name="60% - Акцент6 2 3 2" xfId="9944" xr:uid="{00000000-0005-0000-0000-000059100000}"/>
    <cellStyle name="60% - Акцент6 2 30" xfId="12037" xr:uid="{00000000-0005-0000-0000-00005A100000}"/>
    <cellStyle name="60% - Акцент6 2 31" xfId="12062" xr:uid="{00000000-0005-0000-0000-00005B100000}"/>
    <cellStyle name="60% - Акцент6 2 32" xfId="11444" xr:uid="{00000000-0005-0000-0000-00005C100000}"/>
    <cellStyle name="60% - Акцент6 2 33" xfId="12087" xr:uid="{00000000-0005-0000-0000-00005D100000}"/>
    <cellStyle name="60% - Акцент6 2 34" xfId="720" xr:uid="{00000000-0005-0000-0000-00005E100000}"/>
    <cellStyle name="60% - Акцент6 2 4" xfId="5677" xr:uid="{00000000-0005-0000-0000-00005F100000}"/>
    <cellStyle name="60% - Акцент6 2 5" xfId="5678" xr:uid="{00000000-0005-0000-0000-000060100000}"/>
    <cellStyle name="60% - Акцент6 2 6" xfId="5676" xr:uid="{00000000-0005-0000-0000-000061100000}"/>
    <cellStyle name="60% - Акцент6 2 7" xfId="2182" xr:uid="{00000000-0005-0000-0000-000062100000}"/>
    <cellStyle name="60% - Акцент6 2 8" xfId="9178" xr:uid="{00000000-0005-0000-0000-000063100000}"/>
    <cellStyle name="60% - Акцент6 2 9" xfId="9428" xr:uid="{00000000-0005-0000-0000-000064100000}"/>
    <cellStyle name="60% - Акцент6 20" xfId="3122" xr:uid="{00000000-0005-0000-0000-000065100000}"/>
    <cellStyle name="60% - Акцент6 21" xfId="3123" xr:uid="{00000000-0005-0000-0000-000066100000}"/>
    <cellStyle name="60% - Акцент6 22" xfId="3124" xr:uid="{00000000-0005-0000-0000-000067100000}"/>
    <cellStyle name="60% - Акцент6 23" xfId="3125" xr:uid="{00000000-0005-0000-0000-000068100000}"/>
    <cellStyle name="60% - Акцент6 24" xfId="3349" xr:uid="{00000000-0005-0000-0000-000069100000}"/>
    <cellStyle name="60% - Акцент6 25" xfId="3404" xr:uid="{00000000-0005-0000-0000-00006A100000}"/>
    <cellStyle name="60% - Акцент6 26" xfId="3508" xr:uid="{00000000-0005-0000-0000-00006B100000}"/>
    <cellStyle name="60% - Акцент6 27" xfId="3584" xr:uid="{00000000-0005-0000-0000-00006C100000}"/>
    <cellStyle name="60% - Акцент6 28" xfId="3518" xr:uid="{00000000-0005-0000-0000-00006D100000}"/>
    <cellStyle name="60% - Акцент6 29" xfId="3568" xr:uid="{00000000-0005-0000-0000-00006E100000}"/>
    <cellStyle name="60% - Акцент6 3" xfId="802" xr:uid="{00000000-0005-0000-0000-00006F100000}"/>
    <cellStyle name="60% — акцент6 3" xfId="2196" xr:uid="{00000000-0005-0000-0000-000070100000}"/>
    <cellStyle name="60% - Акцент6 3 10" xfId="10986" xr:uid="{00000000-0005-0000-0000-000071100000}"/>
    <cellStyle name="60% - Акцент6 3 11" xfId="10706" xr:uid="{00000000-0005-0000-0000-000072100000}"/>
    <cellStyle name="60% - Акцент6 3 12" xfId="10694" xr:uid="{00000000-0005-0000-0000-000073100000}"/>
    <cellStyle name="60% - Акцент6 3 13" xfId="10947" xr:uid="{00000000-0005-0000-0000-000074100000}"/>
    <cellStyle name="60% - Акцент6 3 14" xfId="10941" xr:uid="{00000000-0005-0000-0000-000075100000}"/>
    <cellStyle name="60% - Акцент6 3 15" xfId="10944" xr:uid="{00000000-0005-0000-0000-000076100000}"/>
    <cellStyle name="60% - Акцент6 3 16" xfId="10066" xr:uid="{00000000-0005-0000-0000-000077100000}"/>
    <cellStyle name="60% - Акцент6 3 17" xfId="10699" xr:uid="{00000000-0005-0000-0000-000078100000}"/>
    <cellStyle name="60% - Акцент6 3 18" xfId="11166" xr:uid="{00000000-0005-0000-0000-000079100000}"/>
    <cellStyle name="60% - Акцент6 3 19" xfId="11996" xr:uid="{00000000-0005-0000-0000-00007A100000}"/>
    <cellStyle name="60% - Акцент6 3 2" xfId="2465" xr:uid="{00000000-0005-0000-0000-00007B100000}"/>
    <cellStyle name="60% - Акцент6 3 2 2" xfId="9946" xr:uid="{00000000-0005-0000-0000-00007C100000}"/>
    <cellStyle name="60% - Акцент6 3 20" xfId="12016" xr:uid="{00000000-0005-0000-0000-00007D100000}"/>
    <cellStyle name="60% - Акцент6 3 21" xfId="12064" xr:uid="{00000000-0005-0000-0000-00007E100000}"/>
    <cellStyle name="60% - Акцент6 3 22" xfId="11634" xr:uid="{00000000-0005-0000-0000-00007F100000}"/>
    <cellStyle name="60% - Акцент6 3 23" xfId="10838" xr:uid="{00000000-0005-0000-0000-000080100000}"/>
    <cellStyle name="60% - Акцент6 3 24" xfId="11608" xr:uid="{00000000-0005-0000-0000-000081100000}"/>
    <cellStyle name="60% - Акцент6 3 25" xfId="12034" xr:uid="{00000000-0005-0000-0000-000082100000}"/>
    <cellStyle name="60% - Акцент6 3 3" xfId="9945" xr:uid="{00000000-0005-0000-0000-000083100000}"/>
    <cellStyle name="60% - Акцент6 3 4" xfId="10610" xr:uid="{00000000-0005-0000-0000-000084100000}"/>
    <cellStyle name="60% - Акцент6 3 5" xfId="10760" xr:uid="{00000000-0005-0000-0000-000085100000}"/>
    <cellStyle name="60% - Акцент6 3 6" xfId="10650" xr:uid="{00000000-0005-0000-0000-000086100000}"/>
    <cellStyle name="60% - Акцент6 3 7" xfId="10733" xr:uid="{00000000-0005-0000-0000-000087100000}"/>
    <cellStyle name="60% - Акцент6 3 8" xfId="10675" xr:uid="{00000000-0005-0000-0000-000088100000}"/>
    <cellStyle name="60% - Акцент6 3 9" xfId="9710" xr:uid="{00000000-0005-0000-0000-000089100000}"/>
    <cellStyle name="60% - Акцент6 30" xfId="3593" xr:uid="{00000000-0005-0000-0000-00008A100000}"/>
    <cellStyle name="60% - Акцент6 31" xfId="3581" xr:uid="{00000000-0005-0000-0000-00008B100000}"/>
    <cellStyle name="60% - Акцент6 32" xfId="3434" xr:uid="{00000000-0005-0000-0000-00008C100000}"/>
    <cellStyle name="60% - Акцент6 33" xfId="3488" xr:uid="{00000000-0005-0000-0000-00008D100000}"/>
    <cellStyle name="60% - Акцент6 34" xfId="3645" xr:uid="{00000000-0005-0000-0000-00008E100000}"/>
    <cellStyle name="60% - Акцент6 35" xfId="3771" xr:uid="{00000000-0005-0000-0000-00008F100000}"/>
    <cellStyle name="60% - Акцент6 36" xfId="3834" xr:uid="{00000000-0005-0000-0000-000090100000}"/>
    <cellStyle name="60% - Акцент6 37" xfId="4090" xr:uid="{00000000-0005-0000-0000-000091100000}"/>
    <cellStyle name="60% - Акцент6 38" xfId="4133" xr:uid="{00000000-0005-0000-0000-000092100000}"/>
    <cellStyle name="60% - Акцент6 39" xfId="4663" xr:uid="{00000000-0005-0000-0000-000093100000}"/>
    <cellStyle name="60% - Акцент6 4" xfId="2489" xr:uid="{00000000-0005-0000-0000-000094100000}"/>
    <cellStyle name="60% - Акцент6 4 2" xfId="9947" xr:uid="{00000000-0005-0000-0000-000095100000}"/>
    <cellStyle name="60% - Акцент6 40" xfId="2400" xr:uid="{00000000-0005-0000-0000-000096100000}"/>
    <cellStyle name="60% - Акцент6 5" xfId="2499" xr:uid="{00000000-0005-0000-0000-000097100000}"/>
    <cellStyle name="60% - Акцент6 5 2" xfId="9948" xr:uid="{00000000-0005-0000-0000-000098100000}"/>
    <cellStyle name="60% - Акцент6 6" xfId="2514" xr:uid="{00000000-0005-0000-0000-000099100000}"/>
    <cellStyle name="60% - Акцент6 6 2" xfId="9949" xr:uid="{00000000-0005-0000-0000-00009A100000}"/>
    <cellStyle name="60% - Акцент6 7" xfId="2564" xr:uid="{00000000-0005-0000-0000-00009B100000}"/>
    <cellStyle name="60% - Акцент6 7 2" xfId="9950" xr:uid="{00000000-0005-0000-0000-00009C100000}"/>
    <cellStyle name="60% - Акцент6 8" xfId="2583" xr:uid="{00000000-0005-0000-0000-00009D100000}"/>
    <cellStyle name="60% - Акцент6 8 2" xfId="9951" xr:uid="{00000000-0005-0000-0000-00009E100000}"/>
    <cellStyle name="60% - Акцент6 9" xfId="2616" xr:uid="{00000000-0005-0000-0000-00009F100000}"/>
    <cellStyle name="60% - Акцент6 9 2" xfId="9952" xr:uid="{00000000-0005-0000-0000-0000A0100000}"/>
    <cellStyle name="Accent1" xfId="564" builtinId="29" customBuiltin="1"/>
    <cellStyle name="Accent1 - 20%" xfId="35" xr:uid="{00000000-0005-0000-0000-0000A2100000}"/>
    <cellStyle name="Accent1 - 40%" xfId="36" xr:uid="{00000000-0005-0000-0000-0000A3100000}"/>
    <cellStyle name="Accent1 - 60%" xfId="37" xr:uid="{00000000-0005-0000-0000-0000A4100000}"/>
    <cellStyle name="Accent1 2" xfId="34" xr:uid="{00000000-0005-0000-0000-0000A5100000}"/>
    <cellStyle name="Accent1 2 2" xfId="241" xr:uid="{00000000-0005-0000-0000-0000A6100000}"/>
    <cellStyle name="Accent1 2 2 2" xfId="9953" xr:uid="{00000000-0005-0000-0000-0000A7100000}"/>
    <cellStyle name="Accent1 2 3" xfId="9457" xr:uid="{00000000-0005-0000-0000-0000A8100000}"/>
    <cellStyle name="Accent1 3" xfId="508" xr:uid="{00000000-0005-0000-0000-0000A9100000}"/>
    <cellStyle name="Accent1 3 2" xfId="9954" xr:uid="{00000000-0005-0000-0000-0000AA100000}"/>
    <cellStyle name="Accent1 4" xfId="531" xr:uid="{00000000-0005-0000-0000-0000AB100000}"/>
    <cellStyle name="Accent1 4 2" xfId="10391" xr:uid="{00000000-0005-0000-0000-0000AC100000}"/>
    <cellStyle name="Accent1 5" xfId="506" xr:uid="{00000000-0005-0000-0000-0000AD100000}"/>
    <cellStyle name="Accent1 5 2" xfId="11494" xr:uid="{00000000-0005-0000-0000-0000AE100000}"/>
    <cellStyle name="Accent1 6" xfId="533" xr:uid="{00000000-0005-0000-0000-0000AF100000}"/>
    <cellStyle name="Accent1 6 2" xfId="674" xr:uid="{00000000-0005-0000-0000-0000B0100000}"/>
    <cellStyle name="Accent1 7" xfId="504" xr:uid="{00000000-0005-0000-0000-0000B1100000}"/>
    <cellStyle name="Accent1 8" xfId="469" xr:uid="{00000000-0005-0000-0000-0000B2100000}"/>
    <cellStyle name="Accent2" xfId="568" builtinId="33" customBuiltin="1"/>
    <cellStyle name="Accent2 - 20%" xfId="39" xr:uid="{00000000-0005-0000-0000-0000B4100000}"/>
    <cellStyle name="Accent2 - 40%" xfId="40" xr:uid="{00000000-0005-0000-0000-0000B5100000}"/>
    <cellStyle name="Accent2 - 60%" xfId="41" xr:uid="{00000000-0005-0000-0000-0000B6100000}"/>
    <cellStyle name="Accent2 2" xfId="38" xr:uid="{00000000-0005-0000-0000-0000B7100000}"/>
    <cellStyle name="Accent2 2 2" xfId="242" xr:uid="{00000000-0005-0000-0000-0000B8100000}"/>
    <cellStyle name="Accent2 2 2 2" xfId="9955" xr:uid="{00000000-0005-0000-0000-0000B9100000}"/>
    <cellStyle name="Accent2 2 3" xfId="9461" xr:uid="{00000000-0005-0000-0000-0000BA100000}"/>
    <cellStyle name="Accent2 3" xfId="510" xr:uid="{00000000-0005-0000-0000-0000BB100000}"/>
    <cellStyle name="Accent2 3 2" xfId="9956" xr:uid="{00000000-0005-0000-0000-0000BC100000}"/>
    <cellStyle name="Accent2 4" xfId="530" xr:uid="{00000000-0005-0000-0000-0000BD100000}"/>
    <cellStyle name="Accent2 4 2" xfId="10395" xr:uid="{00000000-0005-0000-0000-0000BE100000}"/>
    <cellStyle name="Accent2 5" xfId="507" xr:uid="{00000000-0005-0000-0000-0000BF100000}"/>
    <cellStyle name="Accent2 5 2" xfId="12252" xr:uid="{00000000-0005-0000-0000-0000C0100000}"/>
    <cellStyle name="Accent2 6" xfId="532" xr:uid="{00000000-0005-0000-0000-0000C1100000}"/>
    <cellStyle name="Accent2 6 2" xfId="678" xr:uid="{00000000-0005-0000-0000-0000C2100000}"/>
    <cellStyle name="Accent2 7" xfId="505" xr:uid="{00000000-0005-0000-0000-0000C3100000}"/>
    <cellStyle name="Accent2 8" xfId="470" xr:uid="{00000000-0005-0000-0000-0000C4100000}"/>
    <cellStyle name="Accent3" xfId="572" builtinId="37" customBuiltin="1"/>
    <cellStyle name="Accent3 - 20%" xfId="43" xr:uid="{00000000-0005-0000-0000-0000C6100000}"/>
    <cellStyle name="Accent3 - 40%" xfId="44" xr:uid="{00000000-0005-0000-0000-0000C7100000}"/>
    <cellStyle name="Accent3 - 60%" xfId="45" xr:uid="{00000000-0005-0000-0000-0000C8100000}"/>
    <cellStyle name="Accent3 2" xfId="42" xr:uid="{00000000-0005-0000-0000-0000C9100000}"/>
    <cellStyle name="Accent3 2 2" xfId="243" xr:uid="{00000000-0005-0000-0000-0000CA100000}"/>
    <cellStyle name="Accent3 2 2 2" xfId="9957" xr:uid="{00000000-0005-0000-0000-0000CB100000}"/>
    <cellStyle name="Accent3 2 3" xfId="9465" xr:uid="{00000000-0005-0000-0000-0000CC100000}"/>
    <cellStyle name="Accent3 3" xfId="513" xr:uid="{00000000-0005-0000-0000-0000CD100000}"/>
    <cellStyle name="Accent3 3 2" xfId="9958" xr:uid="{00000000-0005-0000-0000-0000CE100000}"/>
    <cellStyle name="Accent3 4" xfId="528" xr:uid="{00000000-0005-0000-0000-0000CF100000}"/>
    <cellStyle name="Accent3 4 2" xfId="10399" xr:uid="{00000000-0005-0000-0000-0000D0100000}"/>
    <cellStyle name="Accent3 5" xfId="511" xr:uid="{00000000-0005-0000-0000-0000D1100000}"/>
    <cellStyle name="Accent3 5 2" xfId="11305" xr:uid="{00000000-0005-0000-0000-0000D2100000}"/>
    <cellStyle name="Accent3 6" xfId="529" xr:uid="{00000000-0005-0000-0000-0000D3100000}"/>
    <cellStyle name="Accent3 6 2" xfId="682" xr:uid="{00000000-0005-0000-0000-0000D4100000}"/>
    <cellStyle name="Accent3 7" xfId="509" xr:uid="{00000000-0005-0000-0000-0000D5100000}"/>
    <cellStyle name="Accent3 8" xfId="471" xr:uid="{00000000-0005-0000-0000-0000D6100000}"/>
    <cellStyle name="Accent4" xfId="576" builtinId="41" customBuiltin="1"/>
    <cellStyle name="Accent4 - 20%" xfId="47" xr:uid="{00000000-0005-0000-0000-0000D8100000}"/>
    <cellStyle name="Accent4 - 40%" xfId="48" xr:uid="{00000000-0005-0000-0000-0000D9100000}"/>
    <cellStyle name="Accent4 - 60%" xfId="49" xr:uid="{00000000-0005-0000-0000-0000DA100000}"/>
    <cellStyle name="Accent4 2" xfId="46" xr:uid="{00000000-0005-0000-0000-0000DB100000}"/>
    <cellStyle name="Accent4 2 2" xfId="244" xr:uid="{00000000-0005-0000-0000-0000DC100000}"/>
    <cellStyle name="Accent4 2 2 2" xfId="9959" xr:uid="{00000000-0005-0000-0000-0000DD100000}"/>
    <cellStyle name="Accent4 2 3" xfId="9469" xr:uid="{00000000-0005-0000-0000-0000DE100000}"/>
    <cellStyle name="Accent4 3" xfId="515" xr:uid="{00000000-0005-0000-0000-0000DF100000}"/>
    <cellStyle name="Accent4 3 2" xfId="9960" xr:uid="{00000000-0005-0000-0000-0000E0100000}"/>
    <cellStyle name="Accent4 4" xfId="526" xr:uid="{00000000-0005-0000-0000-0000E1100000}"/>
    <cellStyle name="Accent4 4 2" xfId="10403" xr:uid="{00000000-0005-0000-0000-0000E2100000}"/>
    <cellStyle name="Accent4 5" xfId="514" xr:uid="{00000000-0005-0000-0000-0000E3100000}"/>
    <cellStyle name="Accent4 5 2" xfId="12058" xr:uid="{00000000-0005-0000-0000-0000E4100000}"/>
    <cellStyle name="Accent4 6" xfId="527" xr:uid="{00000000-0005-0000-0000-0000E5100000}"/>
    <cellStyle name="Accent4 6 2" xfId="686" xr:uid="{00000000-0005-0000-0000-0000E6100000}"/>
    <cellStyle name="Accent4 7" xfId="512" xr:uid="{00000000-0005-0000-0000-0000E7100000}"/>
    <cellStyle name="Accent4 8" xfId="472" xr:uid="{00000000-0005-0000-0000-0000E8100000}"/>
    <cellStyle name="Accent5" xfId="580" builtinId="45" customBuiltin="1"/>
    <cellStyle name="Accent5 - 20%" xfId="51" xr:uid="{00000000-0005-0000-0000-0000EA100000}"/>
    <cellStyle name="Accent5 - 40%" xfId="52" xr:uid="{00000000-0005-0000-0000-0000EB100000}"/>
    <cellStyle name="Accent5 - 60%" xfId="53" xr:uid="{00000000-0005-0000-0000-0000EC100000}"/>
    <cellStyle name="Accent5 2" xfId="50" xr:uid="{00000000-0005-0000-0000-0000ED100000}"/>
    <cellStyle name="Accent5 2 2" xfId="245" xr:uid="{00000000-0005-0000-0000-0000EE100000}"/>
    <cellStyle name="Accent5 2 2 2" xfId="9961" xr:uid="{00000000-0005-0000-0000-0000EF100000}"/>
    <cellStyle name="Accent5 2 3" xfId="9473" xr:uid="{00000000-0005-0000-0000-0000F0100000}"/>
    <cellStyle name="Accent5 3" xfId="518" xr:uid="{00000000-0005-0000-0000-0000F1100000}"/>
    <cellStyle name="Accent5 3 2" xfId="9962" xr:uid="{00000000-0005-0000-0000-0000F2100000}"/>
    <cellStyle name="Accent5 4" xfId="524" xr:uid="{00000000-0005-0000-0000-0000F3100000}"/>
    <cellStyle name="Accent5 4 2" xfId="10407" xr:uid="{00000000-0005-0000-0000-0000F4100000}"/>
    <cellStyle name="Accent5 5" xfId="517" xr:uid="{00000000-0005-0000-0000-0000F5100000}"/>
    <cellStyle name="Accent5 5 2" xfId="11883" xr:uid="{00000000-0005-0000-0000-0000F6100000}"/>
    <cellStyle name="Accent5 6" xfId="525" xr:uid="{00000000-0005-0000-0000-0000F7100000}"/>
    <cellStyle name="Accent5 6 2" xfId="690" xr:uid="{00000000-0005-0000-0000-0000F8100000}"/>
    <cellStyle name="Accent5 7" xfId="516" xr:uid="{00000000-0005-0000-0000-0000F9100000}"/>
    <cellStyle name="Accent5 8" xfId="473" xr:uid="{00000000-0005-0000-0000-0000FA100000}"/>
    <cellStyle name="Accent6" xfId="584" builtinId="49" customBuiltin="1"/>
    <cellStyle name="Accent6 - 20%" xfId="55" xr:uid="{00000000-0005-0000-0000-0000FC100000}"/>
    <cellStyle name="Accent6 - 40%" xfId="56" xr:uid="{00000000-0005-0000-0000-0000FD100000}"/>
    <cellStyle name="Accent6 - 60%" xfId="57" xr:uid="{00000000-0005-0000-0000-0000FE100000}"/>
    <cellStyle name="Accent6 2" xfId="54" xr:uid="{00000000-0005-0000-0000-0000FF100000}"/>
    <cellStyle name="Accent6 2 2" xfId="246" xr:uid="{00000000-0005-0000-0000-000000110000}"/>
    <cellStyle name="Accent6 2 2 2" xfId="9963" xr:uid="{00000000-0005-0000-0000-000001110000}"/>
    <cellStyle name="Accent6 2 3" xfId="9477" xr:uid="{00000000-0005-0000-0000-000002110000}"/>
    <cellStyle name="Accent6 3" xfId="519" xr:uid="{00000000-0005-0000-0000-000003110000}"/>
    <cellStyle name="Accent6 3 2" xfId="9964" xr:uid="{00000000-0005-0000-0000-000004110000}"/>
    <cellStyle name="Accent6 4" xfId="523" xr:uid="{00000000-0005-0000-0000-000005110000}"/>
    <cellStyle name="Accent6 4 2" xfId="10411" xr:uid="{00000000-0005-0000-0000-000006110000}"/>
    <cellStyle name="Accent6 5" xfId="520" xr:uid="{00000000-0005-0000-0000-000007110000}"/>
    <cellStyle name="Accent6 5 2" xfId="11201" xr:uid="{00000000-0005-0000-0000-000008110000}"/>
    <cellStyle name="Accent6 6" xfId="522" xr:uid="{00000000-0005-0000-0000-000009110000}"/>
    <cellStyle name="Accent6 6 2" xfId="694" xr:uid="{00000000-0005-0000-0000-00000A110000}"/>
    <cellStyle name="Accent6 7" xfId="521" xr:uid="{00000000-0005-0000-0000-00000B110000}"/>
    <cellStyle name="Accent6 8" xfId="474" xr:uid="{00000000-0005-0000-0000-00000C110000}"/>
    <cellStyle name="al_laroux_7_laroux_1_²ðò²Ê´²ÜÎ" xfId="58" xr:uid="{00000000-0005-0000-0000-00000D110000}"/>
    <cellStyle name="Bad" xfId="553" builtinId="27" customBuiltin="1"/>
    <cellStyle name="Bad 2" xfId="59" xr:uid="{00000000-0005-0000-0000-00000F110000}"/>
    <cellStyle name="Bad 2 2" xfId="247" xr:uid="{00000000-0005-0000-0000-000010110000}"/>
    <cellStyle name="Bad 2 2 2" xfId="9965" xr:uid="{00000000-0005-0000-0000-000011110000}"/>
    <cellStyle name="Bad 2 3" xfId="9447" xr:uid="{00000000-0005-0000-0000-000012110000}"/>
    <cellStyle name="Bad 3" xfId="9966" xr:uid="{00000000-0005-0000-0000-000013110000}"/>
    <cellStyle name="Bad 4" xfId="10381" xr:uid="{00000000-0005-0000-0000-000014110000}"/>
    <cellStyle name="Bad 5" xfId="12105" xr:uid="{00000000-0005-0000-0000-000015110000}"/>
    <cellStyle name="Bad 6" xfId="664" xr:uid="{00000000-0005-0000-0000-000016110000}"/>
    <cellStyle name="Body" xfId="60" xr:uid="{00000000-0005-0000-0000-000017110000}"/>
    <cellStyle name="Calculation" xfId="557" builtinId="22" customBuiltin="1"/>
    <cellStyle name="Calculation 10" xfId="9451" xr:uid="{00000000-0005-0000-0000-000019110000}"/>
    <cellStyle name="Calculation 11" xfId="10385" xr:uid="{00000000-0005-0000-0000-00001A110000}"/>
    <cellStyle name="Calculation 12" xfId="11408" xr:uid="{00000000-0005-0000-0000-00001B110000}"/>
    <cellStyle name="Calculation 13" xfId="668" xr:uid="{00000000-0005-0000-0000-00001C110000}"/>
    <cellStyle name="Calculation 2" xfId="61" xr:uid="{00000000-0005-0000-0000-00001D110000}"/>
    <cellStyle name="Calculation 2 2" xfId="248" xr:uid="{00000000-0005-0000-0000-00001E110000}"/>
    <cellStyle name="Calculation 2 2 2" xfId="5920" xr:uid="{00000000-0005-0000-0000-00001F110000}"/>
    <cellStyle name="Calculation 2 2 2 2" xfId="6586" xr:uid="{00000000-0005-0000-0000-000020110000}"/>
    <cellStyle name="Calculation 2 2 3" xfId="6233" xr:uid="{00000000-0005-0000-0000-000021110000}"/>
    <cellStyle name="Calculation 2 2 4" xfId="9968" xr:uid="{00000000-0005-0000-0000-000022110000}"/>
    <cellStyle name="Calculation 2 2 5" xfId="2050" xr:uid="{00000000-0005-0000-0000-000023110000}"/>
    <cellStyle name="Calculation 2 3" xfId="5773" xr:uid="{00000000-0005-0000-0000-000024110000}"/>
    <cellStyle name="Calculation 2 3 2" xfId="6452" xr:uid="{00000000-0005-0000-0000-000025110000}"/>
    <cellStyle name="Calculation 2 4" xfId="6073" xr:uid="{00000000-0005-0000-0000-000026110000}"/>
    <cellStyle name="Calculation 2 5" xfId="9967" xr:uid="{00000000-0005-0000-0000-000027110000}"/>
    <cellStyle name="Calculation 2 6" xfId="1858" xr:uid="{00000000-0005-0000-0000-000028110000}"/>
    <cellStyle name="Calculation 3" xfId="1845" xr:uid="{00000000-0005-0000-0000-000029110000}"/>
    <cellStyle name="Calculation 3 2" xfId="2037" xr:uid="{00000000-0005-0000-0000-00002A110000}"/>
    <cellStyle name="Calculation 3 2 2" xfId="5907" xr:uid="{00000000-0005-0000-0000-00002B110000}"/>
    <cellStyle name="Calculation 3 2 2 2" xfId="6574" xr:uid="{00000000-0005-0000-0000-00002C110000}"/>
    <cellStyle name="Calculation 3 2 3" xfId="6221" xr:uid="{00000000-0005-0000-0000-00002D110000}"/>
    <cellStyle name="Calculation 3 2 4" xfId="9970" xr:uid="{00000000-0005-0000-0000-00002E110000}"/>
    <cellStyle name="Calculation 3 3" xfId="5761" xr:uid="{00000000-0005-0000-0000-00002F110000}"/>
    <cellStyle name="Calculation 3 3 2" xfId="6440" xr:uid="{00000000-0005-0000-0000-000030110000}"/>
    <cellStyle name="Calculation 3 4" xfId="6061" xr:uid="{00000000-0005-0000-0000-000031110000}"/>
    <cellStyle name="Calculation 3 5" xfId="9969" xr:uid="{00000000-0005-0000-0000-000032110000}"/>
    <cellStyle name="Calculation 4" xfId="1850" xr:uid="{00000000-0005-0000-0000-000033110000}"/>
    <cellStyle name="Calculation 4 2" xfId="2042" xr:uid="{00000000-0005-0000-0000-000034110000}"/>
    <cellStyle name="Calculation 4 2 2" xfId="5912" xr:uid="{00000000-0005-0000-0000-000035110000}"/>
    <cellStyle name="Calculation 4 2 2 2" xfId="6578" xr:uid="{00000000-0005-0000-0000-000036110000}"/>
    <cellStyle name="Calculation 4 2 3" xfId="6225" xr:uid="{00000000-0005-0000-0000-000037110000}"/>
    <cellStyle name="Calculation 4 2 4" xfId="9972" xr:uid="{00000000-0005-0000-0000-000038110000}"/>
    <cellStyle name="Calculation 4 3" xfId="5765" xr:uid="{00000000-0005-0000-0000-000039110000}"/>
    <cellStyle name="Calculation 4 3 2" xfId="6444" xr:uid="{00000000-0005-0000-0000-00003A110000}"/>
    <cellStyle name="Calculation 4 4" xfId="6065" xr:uid="{00000000-0005-0000-0000-00003B110000}"/>
    <cellStyle name="Calculation 4 5" xfId="9971" xr:uid="{00000000-0005-0000-0000-00003C110000}"/>
    <cellStyle name="Calculation 5" xfId="1811" xr:uid="{00000000-0005-0000-0000-00003D110000}"/>
    <cellStyle name="Calculation 5 2" xfId="2002" xr:uid="{00000000-0005-0000-0000-00003E110000}"/>
    <cellStyle name="Calculation 5 2 2" xfId="5874" xr:uid="{00000000-0005-0000-0000-00003F110000}"/>
    <cellStyle name="Calculation 5 2 2 2" xfId="6543" xr:uid="{00000000-0005-0000-0000-000040110000}"/>
    <cellStyle name="Calculation 5 2 3" xfId="6188" xr:uid="{00000000-0005-0000-0000-000041110000}"/>
    <cellStyle name="Calculation 5 3" xfId="5732" xr:uid="{00000000-0005-0000-0000-000042110000}"/>
    <cellStyle name="Calculation 5 3 2" xfId="6411" xr:uid="{00000000-0005-0000-0000-000043110000}"/>
    <cellStyle name="Calculation 5 4" xfId="6028" xr:uid="{00000000-0005-0000-0000-000044110000}"/>
    <cellStyle name="Calculation 5 5" xfId="9973" xr:uid="{00000000-0005-0000-0000-000045110000}"/>
    <cellStyle name="Calculation 6" xfId="1918" xr:uid="{00000000-0005-0000-0000-000046110000}"/>
    <cellStyle name="Calculation 6 2" xfId="2110" xr:uid="{00000000-0005-0000-0000-000047110000}"/>
    <cellStyle name="Calculation 6 2 2" xfId="5979" xr:uid="{00000000-0005-0000-0000-000048110000}"/>
    <cellStyle name="Calculation 6 2 2 2" xfId="6637" xr:uid="{00000000-0005-0000-0000-000049110000}"/>
    <cellStyle name="Calculation 6 2 3" xfId="6285" xr:uid="{00000000-0005-0000-0000-00004A110000}"/>
    <cellStyle name="Calculation 6 3" xfId="5821" xr:uid="{00000000-0005-0000-0000-00004B110000}"/>
    <cellStyle name="Calculation 6 3 2" xfId="6500" xr:uid="{00000000-0005-0000-0000-00004C110000}"/>
    <cellStyle name="Calculation 6 4" xfId="6125" xr:uid="{00000000-0005-0000-0000-00004D110000}"/>
    <cellStyle name="Calculation 7" xfId="1824" xr:uid="{00000000-0005-0000-0000-00004E110000}"/>
    <cellStyle name="Calculation 7 2" xfId="2015" xr:uid="{00000000-0005-0000-0000-00004F110000}"/>
    <cellStyle name="Calculation 7 2 2" xfId="5887" xr:uid="{00000000-0005-0000-0000-000050110000}"/>
    <cellStyle name="Calculation 7 2 2 2" xfId="6555" xr:uid="{00000000-0005-0000-0000-000051110000}"/>
    <cellStyle name="Calculation 7 2 3" xfId="6200" xr:uid="{00000000-0005-0000-0000-000052110000}"/>
    <cellStyle name="Calculation 7 3" xfId="5743" xr:uid="{00000000-0005-0000-0000-000053110000}"/>
    <cellStyle name="Calculation 7 3 2" xfId="6422" xr:uid="{00000000-0005-0000-0000-000054110000}"/>
    <cellStyle name="Calculation 7 4" xfId="6040" xr:uid="{00000000-0005-0000-0000-000055110000}"/>
    <cellStyle name="Calculation 8" xfId="1780" xr:uid="{00000000-0005-0000-0000-000056110000}"/>
    <cellStyle name="Calculation 8 2" xfId="1971" xr:uid="{00000000-0005-0000-0000-000057110000}"/>
    <cellStyle name="Calculation 8 2 2" xfId="5844" xr:uid="{00000000-0005-0000-0000-000058110000}"/>
    <cellStyle name="Calculation 8 2 2 2" xfId="6517" xr:uid="{00000000-0005-0000-0000-000059110000}"/>
    <cellStyle name="Calculation 8 2 3" xfId="6162" xr:uid="{00000000-0005-0000-0000-00005A110000}"/>
    <cellStyle name="Calculation 8 3" xfId="5706" xr:uid="{00000000-0005-0000-0000-00005B110000}"/>
    <cellStyle name="Calculation 8 3 2" xfId="6386" xr:uid="{00000000-0005-0000-0000-00005C110000}"/>
    <cellStyle name="Calculation 8 4" xfId="6002" xr:uid="{00000000-0005-0000-0000-00005D110000}"/>
    <cellStyle name="Calculation 9" xfId="1948" xr:uid="{00000000-0005-0000-0000-00005E110000}"/>
    <cellStyle name="Calculation 9 2" xfId="6146" xr:uid="{00000000-0005-0000-0000-00005F110000}"/>
    <cellStyle name="Check Cell" xfId="559" builtinId="23" customBuiltin="1"/>
    <cellStyle name="Check Cell 2" xfId="62" xr:uid="{00000000-0005-0000-0000-000061110000}"/>
    <cellStyle name="Check Cell 2 2" xfId="249" xr:uid="{00000000-0005-0000-0000-000062110000}"/>
    <cellStyle name="Check Cell 2 2 2" xfId="9974" xr:uid="{00000000-0005-0000-0000-000063110000}"/>
    <cellStyle name="Check Cell 2 3" xfId="9453" xr:uid="{00000000-0005-0000-0000-000064110000}"/>
    <cellStyle name="Check Cell 3" xfId="9975" xr:uid="{00000000-0005-0000-0000-000065110000}"/>
    <cellStyle name="Check Cell 4" xfId="10387" xr:uid="{00000000-0005-0000-0000-000066110000}"/>
    <cellStyle name="Check Cell 5" xfId="10605" xr:uid="{00000000-0005-0000-0000-000067110000}"/>
    <cellStyle name="Check Cell 6" xfId="670" xr:uid="{00000000-0005-0000-0000-000068110000}"/>
    <cellStyle name="Comma 10" xfId="63" xr:uid="{00000000-0005-0000-0000-000069110000}"/>
    <cellStyle name="Comma 11" xfId="218" xr:uid="{00000000-0005-0000-0000-00006A110000}"/>
    <cellStyle name="Comma 11 2" xfId="543" xr:uid="{00000000-0005-0000-0000-00006B110000}"/>
    <cellStyle name="Comma 2" xfId="64" xr:uid="{00000000-0005-0000-0000-00006C110000}"/>
    <cellStyle name="Comma 2 10" xfId="9179" xr:uid="{00000000-0005-0000-0000-00006D110000}"/>
    <cellStyle name="Comma 2 2" xfId="65" xr:uid="{00000000-0005-0000-0000-00006E110000}"/>
    <cellStyle name="Comma 2 2 2" xfId="163" xr:uid="{00000000-0005-0000-0000-00006F110000}"/>
    <cellStyle name="Comma 2 2 2 2" xfId="479" xr:uid="{00000000-0005-0000-0000-000070110000}"/>
    <cellStyle name="Comma 2 2 2 3" xfId="11794" xr:uid="{00000000-0005-0000-0000-000071110000}"/>
    <cellStyle name="Comma 2 2 3" xfId="11873" xr:uid="{00000000-0005-0000-0000-000072110000}"/>
    <cellStyle name="Comma 2 2 3 2" xfId="12340" xr:uid="{00000000-0005-0000-0000-000073110000}"/>
    <cellStyle name="Comma 2 2 4" xfId="11946" xr:uid="{00000000-0005-0000-0000-000074110000}"/>
    <cellStyle name="Comma 2 2 5" xfId="10438" xr:uid="{00000000-0005-0000-0000-000075110000}"/>
    <cellStyle name="Comma 2 3" xfId="66" xr:uid="{00000000-0005-0000-0000-000076110000}"/>
    <cellStyle name="Comma 2 3 2" xfId="311" xr:uid="{00000000-0005-0000-0000-000077110000}"/>
    <cellStyle name="Comma 2 3 2 2" xfId="480" xr:uid="{00000000-0005-0000-0000-000078110000}"/>
    <cellStyle name="Comma 2 3 2 3" xfId="11755" xr:uid="{00000000-0005-0000-0000-000079110000}"/>
    <cellStyle name="Comma 2 4" xfId="67" xr:uid="{00000000-0005-0000-0000-00007A110000}"/>
    <cellStyle name="Comma 2 4 2" xfId="481" xr:uid="{00000000-0005-0000-0000-00007B110000}"/>
    <cellStyle name="Comma 2 5" xfId="68" xr:uid="{00000000-0005-0000-0000-00007C110000}"/>
    <cellStyle name="Comma 2 5 2" xfId="482" xr:uid="{00000000-0005-0000-0000-00007D110000}"/>
    <cellStyle name="Comma 2 6" xfId="162" xr:uid="{00000000-0005-0000-0000-00007E110000}"/>
    <cellStyle name="Comma 2 6 2" xfId="478" xr:uid="{00000000-0005-0000-0000-00007F110000}"/>
    <cellStyle name="Comma 2 7" xfId="459" xr:uid="{00000000-0005-0000-0000-000080110000}"/>
    <cellStyle name="Comma 2 8" xfId="463" xr:uid="{00000000-0005-0000-0000-000081110000}"/>
    <cellStyle name="Comma 2 9" xfId="588" xr:uid="{00000000-0005-0000-0000-000082110000}"/>
    <cellStyle name="Comma 3" xfId="69" xr:uid="{00000000-0005-0000-0000-000083110000}"/>
    <cellStyle name="Comma 3 2" xfId="70" xr:uid="{00000000-0005-0000-0000-000084110000}"/>
    <cellStyle name="Comma 3 2 2" xfId="312" xr:uid="{00000000-0005-0000-0000-000085110000}"/>
    <cellStyle name="Comma 3 2 2 2" xfId="484" xr:uid="{00000000-0005-0000-0000-000086110000}"/>
    <cellStyle name="Comma 3 2 3" xfId="11955" xr:uid="{00000000-0005-0000-0000-000087110000}"/>
    <cellStyle name="Comma 3 3" xfId="461" xr:uid="{00000000-0005-0000-0000-000088110000}"/>
    <cellStyle name="Comma 3 3 2" xfId="483" xr:uid="{00000000-0005-0000-0000-000089110000}"/>
    <cellStyle name="Comma 3 4" xfId="9180" xr:uid="{00000000-0005-0000-0000-00008A110000}"/>
    <cellStyle name="Comma 4" xfId="71" xr:uid="{00000000-0005-0000-0000-00008B110000}"/>
    <cellStyle name="Comma 4 2" xfId="313" xr:uid="{00000000-0005-0000-0000-00008C110000}"/>
    <cellStyle name="Comma 4 2 2" xfId="485" xr:uid="{00000000-0005-0000-0000-00008D110000}"/>
    <cellStyle name="Comma 4 2 3" xfId="12363" xr:uid="{00000000-0005-0000-0000-00008E110000}"/>
    <cellStyle name="Comma 4 3" xfId="593" xr:uid="{00000000-0005-0000-0000-00008F110000}"/>
    <cellStyle name="Comma 4 3 2" xfId="12341" xr:uid="{00000000-0005-0000-0000-000090110000}"/>
    <cellStyle name="Comma 4 4" xfId="11959" xr:uid="{00000000-0005-0000-0000-000091110000}"/>
    <cellStyle name="Comma 5" xfId="72" xr:uid="{00000000-0005-0000-0000-000092110000}"/>
    <cellStyle name="Comma 5 2" xfId="250" xr:uid="{00000000-0005-0000-0000-000093110000}"/>
    <cellStyle name="Comma 5 2 2" xfId="486" xr:uid="{00000000-0005-0000-0000-000094110000}"/>
    <cellStyle name="Comma 5 3" xfId="595" xr:uid="{00000000-0005-0000-0000-000095110000}"/>
    <cellStyle name="Comma 5 4" xfId="11906" xr:uid="{00000000-0005-0000-0000-000096110000}"/>
    <cellStyle name="Comma 6" xfId="73" xr:uid="{00000000-0005-0000-0000-000097110000}"/>
    <cellStyle name="Comma 6 2" xfId="74" xr:uid="{00000000-0005-0000-0000-000098110000}"/>
    <cellStyle name="Comma 6 3" xfId="487" xr:uid="{00000000-0005-0000-0000-000099110000}"/>
    <cellStyle name="Comma 6 4" xfId="12365" xr:uid="{00000000-0005-0000-0000-00009A110000}"/>
    <cellStyle name="Comma 7" xfId="75" xr:uid="{00000000-0005-0000-0000-00009B110000}"/>
    <cellStyle name="Comma 7 2" xfId="12324" xr:uid="{00000000-0005-0000-0000-00009C110000}"/>
    <cellStyle name="Comma 8" xfId="76" xr:uid="{00000000-0005-0000-0000-00009D110000}"/>
    <cellStyle name="Comma 8 2" xfId="502" xr:uid="{00000000-0005-0000-0000-00009E110000}"/>
    <cellStyle name="Comma 8 3" xfId="475" xr:uid="{00000000-0005-0000-0000-00009F110000}"/>
    <cellStyle name="Comma 8 4" xfId="467" xr:uid="{00000000-0005-0000-0000-0000A0110000}"/>
    <cellStyle name="Comma 9" xfId="77" xr:uid="{00000000-0005-0000-0000-0000A1110000}"/>
    <cellStyle name="Comma0" xfId="8661" xr:uid="{00000000-0005-0000-0000-0000A2110000}"/>
    <cellStyle name="Currency 2" xfId="9668" xr:uid="{00000000-0005-0000-0000-0000A3110000}"/>
    <cellStyle name="Currency 2 2" xfId="9977" xr:uid="{00000000-0005-0000-0000-0000A4110000}"/>
    <cellStyle name="Currency0" xfId="8662" xr:uid="{00000000-0005-0000-0000-0000A5110000}"/>
    <cellStyle name="Date" xfId="8663" xr:uid="{00000000-0005-0000-0000-0000A6110000}"/>
    <cellStyle name="Date Style" xfId="9181" xr:uid="{00000000-0005-0000-0000-0000A7110000}"/>
    <cellStyle name="day of week" xfId="8664" xr:uid="{00000000-0005-0000-0000-0000A8110000}"/>
    <cellStyle name="Dezimal [0]_laroux" xfId="78" xr:uid="{00000000-0005-0000-0000-0000A9110000}"/>
    <cellStyle name="Dezimal_laroux" xfId="79" xr:uid="{00000000-0005-0000-0000-0000AA110000}"/>
    <cellStyle name="diskette" xfId="9978" xr:uid="{00000000-0005-0000-0000-0000AB110000}"/>
    <cellStyle name="Emphasis 1" xfId="80" xr:uid="{00000000-0005-0000-0000-0000AC110000}"/>
    <cellStyle name="Emphasis 2" xfId="81" xr:uid="{00000000-0005-0000-0000-0000AD110000}"/>
    <cellStyle name="Emphasis 3" xfId="82" xr:uid="{00000000-0005-0000-0000-0000AE110000}"/>
    <cellStyle name="Euro" xfId="83" xr:uid="{00000000-0005-0000-0000-0000AF110000}"/>
    <cellStyle name="Euro 2" xfId="84" xr:uid="{00000000-0005-0000-0000-0000B0110000}"/>
    <cellStyle name="Euro 2 2" xfId="488" xr:uid="{00000000-0005-0000-0000-0000B1110000}"/>
    <cellStyle name="Euro 3" xfId="85" xr:uid="{00000000-0005-0000-0000-0000B2110000}"/>
    <cellStyle name="Euro 4" xfId="8665" xr:uid="{00000000-0005-0000-0000-0000B3110000}"/>
    <cellStyle name="Excel.Chart" xfId="9711" xr:uid="{00000000-0005-0000-0000-0000B4110000}"/>
    <cellStyle name="Explanatory Text" xfId="562" builtinId="53" customBuiltin="1"/>
    <cellStyle name="Explanatory Text 2" xfId="86" xr:uid="{00000000-0005-0000-0000-0000B6110000}"/>
    <cellStyle name="Explanatory Text 2 2" xfId="251" xr:uid="{00000000-0005-0000-0000-0000B7110000}"/>
    <cellStyle name="Explanatory Text 2 2 2" xfId="9979" xr:uid="{00000000-0005-0000-0000-0000B8110000}"/>
    <cellStyle name="Explanatory Text 2 3" xfId="9455" xr:uid="{00000000-0005-0000-0000-0000B9110000}"/>
    <cellStyle name="Explanatory Text 3" xfId="9980" xr:uid="{00000000-0005-0000-0000-0000BA110000}"/>
    <cellStyle name="Explanatory Text 4" xfId="10389" xr:uid="{00000000-0005-0000-0000-0000BB110000}"/>
    <cellStyle name="Explanatory Text 5" xfId="12003" xr:uid="{00000000-0005-0000-0000-0000BC110000}"/>
    <cellStyle name="Explanatory Text 6" xfId="672" xr:uid="{00000000-0005-0000-0000-0000BD110000}"/>
    <cellStyle name="Fixed" xfId="8666" xr:uid="{00000000-0005-0000-0000-0000BE110000}"/>
    <cellStyle name="Followed Hyperlink" xfId="11966" builtinId="9" customBuiltin="1"/>
    <cellStyle name="Good" xfId="552" builtinId="26" customBuiltin="1"/>
    <cellStyle name="Good 2" xfId="87" xr:uid="{00000000-0005-0000-0000-0000C1110000}"/>
    <cellStyle name="Good 2 2" xfId="252" xr:uid="{00000000-0005-0000-0000-0000C2110000}"/>
    <cellStyle name="Good 2 2 2" xfId="9981" xr:uid="{00000000-0005-0000-0000-0000C3110000}"/>
    <cellStyle name="Good 2 3" xfId="9446" xr:uid="{00000000-0005-0000-0000-0000C4110000}"/>
    <cellStyle name="Good 3" xfId="9982" xr:uid="{00000000-0005-0000-0000-0000C5110000}"/>
    <cellStyle name="Good 4" xfId="10380" xr:uid="{00000000-0005-0000-0000-0000C6110000}"/>
    <cellStyle name="Good 5" xfId="12002" xr:uid="{00000000-0005-0000-0000-0000C7110000}"/>
    <cellStyle name="Good 6" xfId="663" xr:uid="{00000000-0005-0000-0000-0000C8110000}"/>
    <cellStyle name="Header style" xfId="8667" xr:uid="{00000000-0005-0000-0000-0000C9110000}"/>
    <cellStyle name="Heading 1" xfId="548" builtinId="16" customBuiltin="1"/>
    <cellStyle name="Heading 1 2" xfId="88" xr:uid="{00000000-0005-0000-0000-0000CB110000}"/>
    <cellStyle name="Heading 1 2 2" xfId="253" xr:uid="{00000000-0005-0000-0000-0000CC110000}"/>
    <cellStyle name="Heading 1 2 2 2" xfId="9983" xr:uid="{00000000-0005-0000-0000-0000CD110000}"/>
    <cellStyle name="Heading 1 2 3" xfId="8668" xr:uid="{00000000-0005-0000-0000-0000CE110000}"/>
    <cellStyle name="Heading 1 3" xfId="9442" xr:uid="{00000000-0005-0000-0000-0000CF110000}"/>
    <cellStyle name="Heading 1 3 2" xfId="9984" xr:uid="{00000000-0005-0000-0000-0000D0110000}"/>
    <cellStyle name="Heading 1 4" xfId="10376" xr:uid="{00000000-0005-0000-0000-0000D1110000}"/>
    <cellStyle name="Heading 1 5" xfId="10655" xr:uid="{00000000-0005-0000-0000-0000D2110000}"/>
    <cellStyle name="Heading 1 6" xfId="659" xr:uid="{00000000-0005-0000-0000-0000D3110000}"/>
    <cellStyle name="Heading 2" xfId="549" builtinId="17" customBuiltin="1"/>
    <cellStyle name="Heading 2 2" xfId="89" xr:uid="{00000000-0005-0000-0000-0000D5110000}"/>
    <cellStyle name="Heading 2 2 2" xfId="254" xr:uid="{00000000-0005-0000-0000-0000D6110000}"/>
    <cellStyle name="Heading 2 2 2 2" xfId="9985" xr:uid="{00000000-0005-0000-0000-0000D7110000}"/>
    <cellStyle name="Heading 2 2 3" xfId="8669" xr:uid="{00000000-0005-0000-0000-0000D8110000}"/>
    <cellStyle name="Heading 2 3" xfId="9443" xr:uid="{00000000-0005-0000-0000-0000D9110000}"/>
    <cellStyle name="Heading 2 3 2" xfId="9986" xr:uid="{00000000-0005-0000-0000-0000DA110000}"/>
    <cellStyle name="Heading 2 4" xfId="10377" xr:uid="{00000000-0005-0000-0000-0000DB110000}"/>
    <cellStyle name="Heading 2 5" xfId="11456" xr:uid="{00000000-0005-0000-0000-0000DC110000}"/>
    <cellStyle name="Heading 2 6" xfId="660" xr:uid="{00000000-0005-0000-0000-0000DD110000}"/>
    <cellStyle name="Heading 3" xfId="550" builtinId="18" customBuiltin="1"/>
    <cellStyle name="Heading 3 10" xfId="10378" xr:uid="{00000000-0005-0000-0000-0000DF110000}"/>
    <cellStyle name="Heading 3 11" xfId="12254" xr:uid="{00000000-0005-0000-0000-0000E0110000}"/>
    <cellStyle name="Heading 3 12" xfId="661" xr:uid="{00000000-0005-0000-0000-0000E1110000}"/>
    <cellStyle name="Heading 3 2" xfId="90" xr:uid="{00000000-0005-0000-0000-0000E2110000}"/>
    <cellStyle name="Heading 3 2 2" xfId="255" xr:uid="{00000000-0005-0000-0000-0000E3110000}"/>
    <cellStyle name="Heading 3 2 2 2" xfId="5925" xr:uid="{00000000-0005-0000-0000-0000E4110000}"/>
    <cellStyle name="Heading 3 2 2 3" xfId="2055" xr:uid="{00000000-0005-0000-0000-0000E5110000}"/>
    <cellStyle name="Heading 3 2 3" xfId="2128" xr:uid="{00000000-0005-0000-0000-0000E6110000}"/>
    <cellStyle name="Heading 3 2 4" xfId="9987" xr:uid="{00000000-0005-0000-0000-0000E7110000}"/>
    <cellStyle name="Heading 3 2 5" xfId="1863" xr:uid="{00000000-0005-0000-0000-0000E8110000}"/>
    <cellStyle name="Heading 3 3" xfId="1809" xr:uid="{00000000-0005-0000-0000-0000E9110000}"/>
    <cellStyle name="Heading 3 3 2" xfId="2000" xr:uid="{00000000-0005-0000-0000-0000EA110000}"/>
    <cellStyle name="Heading 3 3 2 2" xfId="5872" xr:uid="{00000000-0005-0000-0000-0000EB110000}"/>
    <cellStyle name="Heading 3 3 3" xfId="2124" xr:uid="{00000000-0005-0000-0000-0000EC110000}"/>
    <cellStyle name="Heading 3 3 4" xfId="9988" xr:uid="{00000000-0005-0000-0000-0000ED110000}"/>
    <cellStyle name="Heading 3 4" xfId="1793" xr:uid="{00000000-0005-0000-0000-0000EE110000}"/>
    <cellStyle name="Heading 3 4 2" xfId="1984" xr:uid="{00000000-0005-0000-0000-0000EF110000}"/>
    <cellStyle name="Heading 3 4 2 2" xfId="5856" xr:uid="{00000000-0005-0000-0000-0000F0110000}"/>
    <cellStyle name="Heading 3 4 3" xfId="2122" xr:uid="{00000000-0005-0000-0000-0000F1110000}"/>
    <cellStyle name="Heading 3 5" xfId="1875" xr:uid="{00000000-0005-0000-0000-0000F2110000}"/>
    <cellStyle name="Heading 3 5 2" xfId="2067" xr:uid="{00000000-0005-0000-0000-0000F3110000}"/>
    <cellStyle name="Heading 3 5 2 2" xfId="5936" xr:uid="{00000000-0005-0000-0000-0000F4110000}"/>
    <cellStyle name="Heading 3 5 3" xfId="2129" xr:uid="{00000000-0005-0000-0000-0000F5110000}"/>
    <cellStyle name="Heading 3 6" xfId="1908" xr:uid="{00000000-0005-0000-0000-0000F6110000}"/>
    <cellStyle name="Heading 3 6 2" xfId="2100" xr:uid="{00000000-0005-0000-0000-0000F7110000}"/>
    <cellStyle name="Heading 3 6 2 2" xfId="5969" xr:uid="{00000000-0005-0000-0000-0000F8110000}"/>
    <cellStyle name="Heading 3 6 3" xfId="2135" xr:uid="{00000000-0005-0000-0000-0000F9110000}"/>
    <cellStyle name="Heading 3 7" xfId="1949" xr:uid="{00000000-0005-0000-0000-0000FA110000}"/>
    <cellStyle name="Heading 3 7 2" xfId="5830" xr:uid="{00000000-0005-0000-0000-0000FB110000}"/>
    <cellStyle name="Heading 3 8" xfId="1947" xr:uid="{00000000-0005-0000-0000-0000FC110000}"/>
    <cellStyle name="Heading 3 9" xfId="9444" xr:uid="{00000000-0005-0000-0000-0000FD110000}"/>
    <cellStyle name="Heading 4" xfId="551" builtinId="19" customBuiltin="1"/>
    <cellStyle name="Heading 4 2" xfId="91" xr:uid="{00000000-0005-0000-0000-0000FF110000}"/>
    <cellStyle name="Heading 4 2 2" xfId="256" xr:uid="{00000000-0005-0000-0000-000000120000}"/>
    <cellStyle name="Heading 4 2 2 2" xfId="9989" xr:uid="{00000000-0005-0000-0000-000001120000}"/>
    <cellStyle name="Heading 4 2 3" xfId="9445" xr:uid="{00000000-0005-0000-0000-000002120000}"/>
    <cellStyle name="Heading 4 3" xfId="9990" xr:uid="{00000000-0005-0000-0000-000003120000}"/>
    <cellStyle name="Heading 4 4" xfId="10379" xr:uid="{00000000-0005-0000-0000-000004120000}"/>
    <cellStyle name="Heading 4 5" xfId="12251" xr:uid="{00000000-0005-0000-0000-000005120000}"/>
    <cellStyle name="Heading 4 6" xfId="662" xr:uid="{00000000-0005-0000-0000-000006120000}"/>
    <cellStyle name="Hyperlink 2" xfId="190" xr:uid="{00000000-0005-0000-0000-000007120000}"/>
    <cellStyle name="Hyperlink 2 2" xfId="9676" xr:uid="{00000000-0005-0000-0000-000008120000}"/>
    <cellStyle name="Hyperlink 3" xfId="9991" xr:uid="{00000000-0005-0000-0000-000009120000}"/>
    <cellStyle name="Hyperlink 4" xfId="10935" xr:uid="{00000000-0005-0000-0000-00000A120000}"/>
    <cellStyle name="Îáû÷íûé_AMD" xfId="92" xr:uid="{00000000-0005-0000-0000-00000B120000}"/>
    <cellStyle name="Input" xfId="555" builtinId="20" customBuiltin="1"/>
    <cellStyle name="Input 10" xfId="9449" xr:uid="{00000000-0005-0000-0000-00000D120000}"/>
    <cellStyle name="Input 11" xfId="10383" xr:uid="{00000000-0005-0000-0000-00000E120000}"/>
    <cellStyle name="Input 12" xfId="12249" xr:uid="{00000000-0005-0000-0000-00000F120000}"/>
    <cellStyle name="Input 13" xfId="666" xr:uid="{00000000-0005-0000-0000-000010120000}"/>
    <cellStyle name="Input 2" xfId="93" xr:uid="{00000000-0005-0000-0000-000011120000}"/>
    <cellStyle name="Input 2 2" xfId="257" xr:uid="{00000000-0005-0000-0000-000012120000}"/>
    <cellStyle name="Input 2 2 2" xfId="5927" xr:uid="{00000000-0005-0000-0000-000013120000}"/>
    <cellStyle name="Input 2 2 2 2" xfId="6592" xr:uid="{00000000-0005-0000-0000-000014120000}"/>
    <cellStyle name="Input 2 2 3" xfId="6239" xr:uid="{00000000-0005-0000-0000-000015120000}"/>
    <cellStyle name="Input 2 2 4" xfId="9993" xr:uid="{00000000-0005-0000-0000-000016120000}"/>
    <cellStyle name="Input 2 2 5" xfId="2057" xr:uid="{00000000-0005-0000-0000-000017120000}"/>
    <cellStyle name="Input 2 3" xfId="5779" xr:uid="{00000000-0005-0000-0000-000018120000}"/>
    <cellStyle name="Input 2 3 2" xfId="6458" xr:uid="{00000000-0005-0000-0000-000019120000}"/>
    <cellStyle name="Input 2 4" xfId="6079" xr:uid="{00000000-0005-0000-0000-00001A120000}"/>
    <cellStyle name="Input 2 5" xfId="9992" xr:uid="{00000000-0005-0000-0000-00001B120000}"/>
    <cellStyle name="Input 2 6" xfId="1865" xr:uid="{00000000-0005-0000-0000-00001C120000}"/>
    <cellStyle name="Input 3" xfId="1808" xr:uid="{00000000-0005-0000-0000-00001D120000}"/>
    <cellStyle name="Input 3 2" xfId="1999" xr:uid="{00000000-0005-0000-0000-00001E120000}"/>
    <cellStyle name="Input 3 2 2" xfId="5871" xr:uid="{00000000-0005-0000-0000-00001F120000}"/>
    <cellStyle name="Input 3 2 2 2" xfId="6541" xr:uid="{00000000-0005-0000-0000-000020120000}"/>
    <cellStyle name="Input 3 2 3" xfId="6186" xr:uid="{00000000-0005-0000-0000-000021120000}"/>
    <cellStyle name="Input 3 2 4" xfId="9995" xr:uid="{00000000-0005-0000-0000-000022120000}"/>
    <cellStyle name="Input 3 3" xfId="5730" xr:uid="{00000000-0005-0000-0000-000023120000}"/>
    <cellStyle name="Input 3 3 2" xfId="6409" xr:uid="{00000000-0005-0000-0000-000024120000}"/>
    <cellStyle name="Input 3 4" xfId="6026" xr:uid="{00000000-0005-0000-0000-000025120000}"/>
    <cellStyle name="Input 3 5" xfId="9994" xr:uid="{00000000-0005-0000-0000-000026120000}"/>
    <cellStyle name="Input 4" xfId="1799" xr:uid="{00000000-0005-0000-0000-000027120000}"/>
    <cellStyle name="Input 4 2" xfId="1990" xr:uid="{00000000-0005-0000-0000-000028120000}"/>
    <cellStyle name="Input 4 2 2" xfId="5862" xr:uid="{00000000-0005-0000-0000-000029120000}"/>
    <cellStyle name="Input 4 2 2 2" xfId="6533" xr:uid="{00000000-0005-0000-0000-00002A120000}"/>
    <cellStyle name="Input 4 2 3" xfId="6178" xr:uid="{00000000-0005-0000-0000-00002B120000}"/>
    <cellStyle name="Input 4 2 4" xfId="9997" xr:uid="{00000000-0005-0000-0000-00002C120000}"/>
    <cellStyle name="Input 4 3" xfId="5722" xr:uid="{00000000-0005-0000-0000-00002D120000}"/>
    <cellStyle name="Input 4 3 2" xfId="6401" xr:uid="{00000000-0005-0000-0000-00002E120000}"/>
    <cellStyle name="Input 4 4" xfId="6018" xr:uid="{00000000-0005-0000-0000-00002F120000}"/>
    <cellStyle name="Input 4 5" xfId="9996" xr:uid="{00000000-0005-0000-0000-000030120000}"/>
    <cellStyle name="Input 5" xfId="1888" xr:uid="{00000000-0005-0000-0000-000031120000}"/>
    <cellStyle name="Input 5 2" xfId="2080" xr:uid="{00000000-0005-0000-0000-000032120000}"/>
    <cellStyle name="Input 5 2 2" xfId="5949" xr:uid="{00000000-0005-0000-0000-000033120000}"/>
    <cellStyle name="Input 5 2 2 2" xfId="6611" xr:uid="{00000000-0005-0000-0000-000034120000}"/>
    <cellStyle name="Input 5 2 3" xfId="6259" xr:uid="{00000000-0005-0000-0000-000035120000}"/>
    <cellStyle name="Input 5 3" xfId="5795" xr:uid="{00000000-0005-0000-0000-000036120000}"/>
    <cellStyle name="Input 5 3 2" xfId="6474" xr:uid="{00000000-0005-0000-0000-000037120000}"/>
    <cellStyle name="Input 5 4" xfId="6099" xr:uid="{00000000-0005-0000-0000-000038120000}"/>
    <cellStyle name="Input 5 5" xfId="9998" xr:uid="{00000000-0005-0000-0000-000039120000}"/>
    <cellStyle name="Input 6" xfId="1909" xr:uid="{00000000-0005-0000-0000-00003A120000}"/>
    <cellStyle name="Input 6 2" xfId="2101" xr:uid="{00000000-0005-0000-0000-00003B120000}"/>
    <cellStyle name="Input 6 2 2" xfId="5970" xr:uid="{00000000-0005-0000-0000-00003C120000}"/>
    <cellStyle name="Input 6 2 2 2" xfId="6628" xr:uid="{00000000-0005-0000-0000-00003D120000}"/>
    <cellStyle name="Input 6 2 3" xfId="6276" xr:uid="{00000000-0005-0000-0000-00003E120000}"/>
    <cellStyle name="Input 6 3" xfId="5812" xr:uid="{00000000-0005-0000-0000-00003F120000}"/>
    <cellStyle name="Input 6 3 2" xfId="6491" xr:uid="{00000000-0005-0000-0000-000040120000}"/>
    <cellStyle name="Input 6 4" xfId="6116" xr:uid="{00000000-0005-0000-0000-000041120000}"/>
    <cellStyle name="Input 7" xfId="1859" xr:uid="{00000000-0005-0000-0000-000042120000}"/>
    <cellStyle name="Input 7 2" xfId="2051" xr:uid="{00000000-0005-0000-0000-000043120000}"/>
    <cellStyle name="Input 7 2 2" xfId="5921" xr:uid="{00000000-0005-0000-0000-000044120000}"/>
    <cellStyle name="Input 7 2 2 2" xfId="6587" xr:uid="{00000000-0005-0000-0000-000045120000}"/>
    <cellStyle name="Input 7 2 3" xfId="6234" xr:uid="{00000000-0005-0000-0000-000046120000}"/>
    <cellStyle name="Input 7 3" xfId="5774" xr:uid="{00000000-0005-0000-0000-000047120000}"/>
    <cellStyle name="Input 7 3 2" xfId="6453" xr:uid="{00000000-0005-0000-0000-000048120000}"/>
    <cellStyle name="Input 7 4" xfId="6074" xr:uid="{00000000-0005-0000-0000-000049120000}"/>
    <cellStyle name="Input 8" xfId="1781" xr:uid="{00000000-0005-0000-0000-00004A120000}"/>
    <cellStyle name="Input 8 2" xfId="1972" xr:uid="{00000000-0005-0000-0000-00004B120000}"/>
    <cellStyle name="Input 8 2 2" xfId="5845" xr:uid="{00000000-0005-0000-0000-00004C120000}"/>
    <cellStyle name="Input 8 2 2 2" xfId="6518" xr:uid="{00000000-0005-0000-0000-00004D120000}"/>
    <cellStyle name="Input 8 2 3" xfId="6163" xr:uid="{00000000-0005-0000-0000-00004E120000}"/>
    <cellStyle name="Input 8 3" xfId="5707" xr:uid="{00000000-0005-0000-0000-00004F120000}"/>
    <cellStyle name="Input 8 3 2" xfId="6387" xr:uid="{00000000-0005-0000-0000-000050120000}"/>
    <cellStyle name="Input 8 4" xfId="6003" xr:uid="{00000000-0005-0000-0000-000051120000}"/>
    <cellStyle name="Input 9" xfId="1946" xr:uid="{00000000-0005-0000-0000-000052120000}"/>
    <cellStyle name="Input 9 2" xfId="6145" xr:uid="{00000000-0005-0000-0000-000053120000}"/>
    <cellStyle name="Linked Cell" xfId="558" builtinId="24" customBuiltin="1"/>
    <cellStyle name="Linked Cell 2" xfId="94" xr:uid="{00000000-0005-0000-0000-000055120000}"/>
    <cellStyle name="Linked Cell 2 2" xfId="258" xr:uid="{00000000-0005-0000-0000-000056120000}"/>
    <cellStyle name="Linked Cell 2 2 2" xfId="9999" xr:uid="{00000000-0005-0000-0000-000057120000}"/>
    <cellStyle name="Linked Cell 2 3" xfId="9452" xr:uid="{00000000-0005-0000-0000-000058120000}"/>
    <cellStyle name="Linked Cell 3" xfId="10000" xr:uid="{00000000-0005-0000-0000-000059120000}"/>
    <cellStyle name="Linked Cell 4" xfId="10386" xr:uid="{00000000-0005-0000-0000-00005A120000}"/>
    <cellStyle name="Linked Cell 5" xfId="12250" xr:uid="{00000000-0005-0000-0000-00005B120000}"/>
    <cellStyle name="Linked Cell 6" xfId="669" xr:uid="{00000000-0005-0000-0000-00005C120000}"/>
    <cellStyle name="Millares [0]_11.1.3. bis" xfId="9712" xr:uid="{00000000-0005-0000-0000-00005D120000}"/>
    <cellStyle name="Millares_11.1.3. bis" xfId="9713" xr:uid="{00000000-0005-0000-0000-00005E120000}"/>
    <cellStyle name="Milliers [0]_laroux" xfId="95" xr:uid="{00000000-0005-0000-0000-00005F120000}"/>
    <cellStyle name="Milliers_laroux" xfId="96" xr:uid="{00000000-0005-0000-0000-000060120000}"/>
    <cellStyle name="Moneda [0]_11.1.3. bis" xfId="9714" xr:uid="{00000000-0005-0000-0000-000061120000}"/>
    <cellStyle name="Moneda_11.1.3. bis" xfId="9715" xr:uid="{00000000-0005-0000-0000-000062120000}"/>
    <cellStyle name="MonthOnly" xfId="9182" xr:uid="{00000000-0005-0000-0000-000063120000}"/>
    <cellStyle name="MTW" xfId="8670" xr:uid="{00000000-0005-0000-0000-000064120000}"/>
    <cellStyle name="My_own" xfId="8671" xr:uid="{00000000-0005-0000-0000-000065120000}"/>
    <cellStyle name="Neutral" xfId="554" builtinId="28" customBuiltin="1"/>
    <cellStyle name="Neutral 2" xfId="97" xr:uid="{00000000-0005-0000-0000-000067120000}"/>
    <cellStyle name="Neutral 2 2" xfId="259" xr:uid="{00000000-0005-0000-0000-000068120000}"/>
    <cellStyle name="Neutral 2 2 2" xfId="10001" xr:uid="{00000000-0005-0000-0000-000069120000}"/>
    <cellStyle name="Neutral 2 3" xfId="9448" xr:uid="{00000000-0005-0000-0000-00006A120000}"/>
    <cellStyle name="Neutral 3" xfId="10002" xr:uid="{00000000-0005-0000-0000-00006B120000}"/>
    <cellStyle name="Neutral 4" xfId="10382" xr:uid="{00000000-0005-0000-0000-00006C120000}"/>
    <cellStyle name="Neutral 5" xfId="11167" xr:uid="{00000000-0005-0000-0000-00006D120000}"/>
    <cellStyle name="Neutral 6" xfId="665" xr:uid="{00000000-0005-0000-0000-00006E120000}"/>
    <cellStyle name="no dec" xfId="98" xr:uid="{00000000-0005-0000-0000-00006F120000}"/>
    <cellStyle name="Normal" xfId="0" builtinId="0"/>
    <cellStyle name="Normal - Style1" xfId="99" xr:uid="{00000000-0005-0000-0000-000071120000}"/>
    <cellStyle name="Normal 10" xfId="100" xr:uid="{00000000-0005-0000-0000-000072120000}"/>
    <cellStyle name="Normal 10 10" xfId="12282" xr:uid="{00000000-0005-0000-0000-000073120000}"/>
    <cellStyle name="Normal 10 2" xfId="261" xr:uid="{00000000-0005-0000-0000-000074120000}"/>
    <cellStyle name="Normal 10 3" xfId="262" xr:uid="{00000000-0005-0000-0000-000075120000}"/>
    <cellStyle name="Normal 10 3 2" xfId="476" xr:uid="{00000000-0005-0000-0000-000076120000}"/>
    <cellStyle name="Normal 10 4" xfId="314" xr:uid="{00000000-0005-0000-0000-000077120000}"/>
    <cellStyle name="Normal 10 5" xfId="315" xr:uid="{00000000-0005-0000-0000-000078120000}"/>
    <cellStyle name="Normal 10 6" xfId="316" xr:uid="{00000000-0005-0000-0000-000079120000}"/>
    <cellStyle name="Normal 10 7" xfId="317" xr:uid="{00000000-0005-0000-0000-00007A120000}"/>
    <cellStyle name="Normal 10 8" xfId="260" xr:uid="{00000000-0005-0000-0000-00007B120000}"/>
    <cellStyle name="Normal 10 8 2" xfId="12369" xr:uid="{00000000-0005-0000-0000-00007C120000}"/>
    <cellStyle name="Normal 10 9" xfId="635" xr:uid="{00000000-0005-0000-0000-00007D120000}"/>
    <cellStyle name="Normal 10 9 2" xfId="12325" xr:uid="{00000000-0005-0000-0000-00007E120000}"/>
    <cellStyle name="Normal 100" xfId="465" xr:uid="{00000000-0005-0000-0000-00007F120000}"/>
    <cellStyle name="Normal 11" xfId="101" xr:uid="{00000000-0005-0000-0000-000080120000}"/>
    <cellStyle name="Normal 11 2" xfId="318" xr:uid="{00000000-0005-0000-0000-000081120000}"/>
    <cellStyle name="Normal 11 2 2" xfId="503" xr:uid="{00000000-0005-0000-0000-000082120000}"/>
    <cellStyle name="Normal 11 3" xfId="319" xr:uid="{00000000-0005-0000-0000-000083120000}"/>
    <cellStyle name="Normal 11 4" xfId="320" xr:uid="{00000000-0005-0000-0000-000084120000}"/>
    <cellStyle name="Normal 11 5" xfId="263" xr:uid="{00000000-0005-0000-0000-000085120000}"/>
    <cellStyle name="Normal 11 6" xfId="12277" xr:uid="{00000000-0005-0000-0000-000086120000}"/>
    <cellStyle name="Normal 12" xfId="102" xr:uid="{00000000-0005-0000-0000-000087120000}"/>
    <cellStyle name="Normal 12 2" xfId="321" xr:uid="{00000000-0005-0000-0000-000088120000}"/>
    <cellStyle name="Normal 12 2 2" xfId="534" xr:uid="{00000000-0005-0000-0000-000089120000}"/>
    <cellStyle name="Normal 12 3" xfId="322" xr:uid="{00000000-0005-0000-0000-00008A120000}"/>
    <cellStyle name="Normal 12 4" xfId="264" xr:uid="{00000000-0005-0000-0000-00008B120000}"/>
    <cellStyle name="Normal 12 5" xfId="12283" xr:uid="{00000000-0005-0000-0000-00008C120000}"/>
    <cellStyle name="Normal 13" xfId="103" xr:uid="{00000000-0005-0000-0000-00008D120000}"/>
    <cellStyle name="Normal 13 2" xfId="265" xr:uid="{00000000-0005-0000-0000-00008E120000}"/>
    <cellStyle name="Normal 13 2 2" xfId="535" xr:uid="{00000000-0005-0000-0000-00008F120000}"/>
    <cellStyle name="Normal 13 3" xfId="633" xr:uid="{00000000-0005-0000-0000-000090120000}"/>
    <cellStyle name="Normal 13 4" xfId="12284" xr:uid="{00000000-0005-0000-0000-000091120000}"/>
    <cellStyle name="Normal 14" xfId="104" xr:uid="{00000000-0005-0000-0000-000092120000}"/>
    <cellStyle name="Normal 14 2" xfId="148" xr:uid="{00000000-0005-0000-0000-000093120000}"/>
    <cellStyle name="Normal 14 2 2" xfId="536" xr:uid="{00000000-0005-0000-0000-000094120000}"/>
    <cellStyle name="Normal 14 3" xfId="12285" xr:uid="{00000000-0005-0000-0000-000095120000}"/>
    <cellStyle name="Normal 15" xfId="11" xr:uid="{00000000-0005-0000-0000-000096120000}"/>
    <cellStyle name="Normal 15 2" xfId="159" xr:uid="{00000000-0005-0000-0000-000097120000}"/>
    <cellStyle name="Normal 15 3" xfId="266" xr:uid="{00000000-0005-0000-0000-000098120000}"/>
    <cellStyle name="Normal 15 4" xfId="12286" xr:uid="{00000000-0005-0000-0000-000099120000}"/>
    <cellStyle name="Normal 1517" xfId="152" xr:uid="{00000000-0005-0000-0000-00009A120000}"/>
    <cellStyle name="Normal 1518" xfId="153" xr:uid="{00000000-0005-0000-0000-00009B120000}"/>
    <cellStyle name="Normal 16" xfId="157" xr:uid="{00000000-0005-0000-0000-00009C120000}"/>
    <cellStyle name="Normal 16 2" xfId="323" xr:uid="{00000000-0005-0000-0000-00009D120000}"/>
    <cellStyle name="Normal 16 3" xfId="324" xr:uid="{00000000-0005-0000-0000-00009E120000}"/>
    <cellStyle name="Normal 16 4" xfId="477" xr:uid="{00000000-0005-0000-0000-00009F120000}"/>
    <cellStyle name="Normal 17" xfId="158" xr:uid="{00000000-0005-0000-0000-0000A0120000}"/>
    <cellStyle name="Normal 17 2" xfId="160" xr:uid="{00000000-0005-0000-0000-0000A1120000}"/>
    <cellStyle name="Normal 17 3" xfId="501" xr:uid="{00000000-0005-0000-0000-0000A2120000}"/>
    <cellStyle name="Normal 18" xfId="161" xr:uid="{00000000-0005-0000-0000-0000A3120000}"/>
    <cellStyle name="Normal 18 2" xfId="325" xr:uid="{00000000-0005-0000-0000-0000A4120000}"/>
    <cellStyle name="Normal 18 3" xfId="295" xr:uid="{00000000-0005-0000-0000-0000A5120000}"/>
    <cellStyle name="Normal 18 4" xfId="468" xr:uid="{00000000-0005-0000-0000-0000A6120000}"/>
    <cellStyle name="Normal 18 5" xfId="538" xr:uid="{00000000-0005-0000-0000-0000A7120000}"/>
    <cellStyle name="Normal 18 6" xfId="12287" xr:uid="{00000000-0005-0000-0000-0000A8120000}"/>
    <cellStyle name="Normal 19" xfId="167" xr:uid="{00000000-0005-0000-0000-0000A9120000}"/>
    <cellStyle name="Normal 19 2" xfId="296" xr:uid="{00000000-0005-0000-0000-0000AA120000}"/>
    <cellStyle name="Normal 19 3" xfId="539" xr:uid="{00000000-0005-0000-0000-0000AB120000}"/>
    <cellStyle name="Normal 19 4" xfId="12288" xr:uid="{00000000-0005-0000-0000-0000AC120000}"/>
    <cellStyle name="Normal 2" xfId="9" xr:uid="{00000000-0005-0000-0000-0000AD120000}"/>
    <cellStyle name="Normal 2 10" xfId="106" xr:uid="{00000000-0005-0000-0000-0000AE120000}"/>
    <cellStyle name="Normal 2 10 2" xfId="326" xr:uid="{00000000-0005-0000-0000-0000AF120000}"/>
    <cellStyle name="Normal 2 10 2 2" xfId="489" xr:uid="{00000000-0005-0000-0000-0000B0120000}"/>
    <cellStyle name="Normal 2 11" xfId="107" xr:uid="{00000000-0005-0000-0000-0000B1120000}"/>
    <cellStyle name="Normal 2 11 2" xfId="327" xr:uid="{00000000-0005-0000-0000-0000B2120000}"/>
    <cellStyle name="Normal 2 12" xfId="105" xr:uid="{00000000-0005-0000-0000-0000B3120000}"/>
    <cellStyle name="Normal 2 12 2" xfId="328" xr:uid="{00000000-0005-0000-0000-0000B4120000}"/>
    <cellStyle name="Normal 2 13" xfId="149" xr:uid="{00000000-0005-0000-0000-0000B5120000}"/>
    <cellStyle name="Normal 2 14" xfId="164" xr:uid="{00000000-0005-0000-0000-0000B6120000}"/>
    <cellStyle name="Normal 2 14 2" xfId="329" xr:uid="{00000000-0005-0000-0000-0000B7120000}"/>
    <cellStyle name="Normal 2 15" xfId="220" xr:uid="{00000000-0005-0000-0000-0000B8120000}"/>
    <cellStyle name="Normal 2 15 2" xfId="330" xr:uid="{00000000-0005-0000-0000-0000B9120000}"/>
    <cellStyle name="Normal 2 16" xfId="331" xr:uid="{00000000-0005-0000-0000-0000BA120000}"/>
    <cellStyle name="Normal 2 17" xfId="332" xr:uid="{00000000-0005-0000-0000-0000BB120000}"/>
    <cellStyle name="Normal 2 18" xfId="333" xr:uid="{00000000-0005-0000-0000-0000BC120000}"/>
    <cellStyle name="Normal 2 19" xfId="267" xr:uid="{00000000-0005-0000-0000-0000BD120000}"/>
    <cellStyle name="Normal 2 2" xfId="108" xr:uid="{00000000-0005-0000-0000-0000BE120000}"/>
    <cellStyle name="Normal 2 2 2" xfId="165" xr:uid="{00000000-0005-0000-0000-0000BF120000}"/>
    <cellStyle name="Normal 2 2 2 2" xfId="269" xr:uid="{00000000-0005-0000-0000-0000C0120000}"/>
    <cellStyle name="Normal 2 2 2 2 2" xfId="12364" xr:uid="{00000000-0005-0000-0000-0000C1120000}"/>
    <cellStyle name="Normal 2 2 2 3" xfId="490" xr:uid="{00000000-0005-0000-0000-0000C2120000}"/>
    <cellStyle name="Normal 2 2 2 3 2" xfId="12327" xr:uid="{00000000-0005-0000-0000-0000C3120000}"/>
    <cellStyle name="Normal 2 2 2 4" xfId="594" xr:uid="{00000000-0005-0000-0000-0000C4120000}"/>
    <cellStyle name="Normal 2 2 2 5" xfId="10004" xr:uid="{00000000-0005-0000-0000-0000C5120000}"/>
    <cellStyle name="Normal 2 2 3" xfId="300" xr:uid="{00000000-0005-0000-0000-0000C6120000}"/>
    <cellStyle name="Normal 2 2 4" xfId="334" xr:uid="{00000000-0005-0000-0000-0000C7120000}"/>
    <cellStyle name="Normal 2 2 5" xfId="268" xr:uid="{00000000-0005-0000-0000-0000C8120000}"/>
    <cellStyle name="Normal 2 2 5 2" xfId="12361" xr:uid="{00000000-0005-0000-0000-0000C9120000}"/>
    <cellStyle name="Normal 2 2 6" xfId="12326" xr:uid="{00000000-0005-0000-0000-0000CA120000}"/>
    <cellStyle name="Normal 2 20" xfId="2" xr:uid="{00000000-0005-0000-0000-0000CB120000}"/>
    <cellStyle name="Normal 2 21" xfId="462" xr:uid="{00000000-0005-0000-0000-0000CC120000}"/>
    <cellStyle name="Normal 2 22" xfId="8635" xr:uid="{00000000-0005-0000-0000-0000CD120000}"/>
    <cellStyle name="Normal 2 23" xfId="12380" xr:uid="{00000000-0005-0000-0000-0000CE120000}"/>
    <cellStyle name="Normal 2 3" xfId="109" xr:uid="{00000000-0005-0000-0000-0000CF120000}"/>
    <cellStyle name="Normal 2 3 2" xfId="335" xr:uid="{00000000-0005-0000-0000-0000D0120000}"/>
    <cellStyle name="Normal 2 3 2 2" xfId="491" xr:uid="{00000000-0005-0000-0000-0000D1120000}"/>
    <cellStyle name="Normal 2 3 2 2 2" xfId="12370" xr:uid="{00000000-0005-0000-0000-0000D2120000}"/>
    <cellStyle name="Normal 2 3 2 3" xfId="599" xr:uid="{00000000-0005-0000-0000-0000D3120000}"/>
    <cellStyle name="Normal 2 3 2 3 2" xfId="12342" xr:uid="{00000000-0005-0000-0000-0000D4120000}"/>
    <cellStyle name="Normal 2 3 3" xfId="270" xr:uid="{00000000-0005-0000-0000-0000D5120000}"/>
    <cellStyle name="Normal 2 3 3 2" xfId="12367" xr:uid="{00000000-0005-0000-0000-0000D6120000}"/>
    <cellStyle name="Normal 2 3 4" xfId="597" xr:uid="{00000000-0005-0000-0000-0000D7120000}"/>
    <cellStyle name="Normal 2 3 5" xfId="628" xr:uid="{00000000-0005-0000-0000-0000D8120000}"/>
    <cellStyle name="Normal 2 3 6" xfId="10005" xr:uid="{00000000-0005-0000-0000-0000D9120000}"/>
    <cellStyle name="Normal 2 4" xfId="110" xr:uid="{00000000-0005-0000-0000-0000DA120000}"/>
    <cellStyle name="Normal 2 4 2" xfId="336" xr:uid="{00000000-0005-0000-0000-0000DB120000}"/>
    <cellStyle name="Normal 2 4 2 2" xfId="492" xr:uid="{00000000-0005-0000-0000-0000DC120000}"/>
    <cellStyle name="Normal 2 4 3" xfId="337" xr:uid="{00000000-0005-0000-0000-0000DD120000}"/>
    <cellStyle name="Normal 2 4 4" xfId="298" xr:uid="{00000000-0005-0000-0000-0000DE120000}"/>
    <cellStyle name="Normal 2 4 5" xfId="10433" xr:uid="{00000000-0005-0000-0000-0000DF120000}"/>
    <cellStyle name="Normal 2 5" xfId="111" xr:uid="{00000000-0005-0000-0000-0000E0120000}"/>
    <cellStyle name="Normal 2 5 2" xfId="338" xr:uid="{00000000-0005-0000-0000-0000E1120000}"/>
    <cellStyle name="Normal 2 5 2 2" xfId="493" xr:uid="{00000000-0005-0000-0000-0000E2120000}"/>
    <cellStyle name="Normal 2 5 3" xfId="308" xr:uid="{00000000-0005-0000-0000-0000E3120000}"/>
    <cellStyle name="Normal 2 5 4" xfId="10003" xr:uid="{00000000-0005-0000-0000-0000E4120000}"/>
    <cellStyle name="Normal 2 5 5" xfId="12266" xr:uid="{00000000-0005-0000-0000-0000E5120000}"/>
    <cellStyle name="Normal 2 6" xfId="112" xr:uid="{00000000-0005-0000-0000-0000E6120000}"/>
    <cellStyle name="Normal 2 6 2" xfId="339" xr:uid="{00000000-0005-0000-0000-0000E7120000}"/>
    <cellStyle name="Normal 2 6 2 2" xfId="494" xr:uid="{00000000-0005-0000-0000-0000E8120000}"/>
    <cellStyle name="Normal 2 6 2 3" xfId="12371" xr:uid="{00000000-0005-0000-0000-0000E9120000}"/>
    <cellStyle name="Normal 2 6 3" xfId="600" xr:uid="{00000000-0005-0000-0000-0000EA120000}"/>
    <cellStyle name="Normal 2 6 3 2" xfId="12343" xr:uid="{00000000-0005-0000-0000-0000EB120000}"/>
    <cellStyle name="Normal 2 6 4" xfId="12269" xr:uid="{00000000-0005-0000-0000-0000EC120000}"/>
    <cellStyle name="Normal 2 7" xfId="113" xr:uid="{00000000-0005-0000-0000-0000ED120000}"/>
    <cellStyle name="Normal 2 7 2" xfId="340" xr:uid="{00000000-0005-0000-0000-0000EE120000}"/>
    <cellStyle name="Normal 2 7 2 2" xfId="495" xr:uid="{00000000-0005-0000-0000-0000EF120000}"/>
    <cellStyle name="Normal 2 7 2 3" xfId="12372" xr:uid="{00000000-0005-0000-0000-0000F0120000}"/>
    <cellStyle name="Normal 2 7 3" xfId="601" xr:uid="{00000000-0005-0000-0000-0000F1120000}"/>
    <cellStyle name="Normal 2 7 3 2" xfId="12344" xr:uid="{00000000-0005-0000-0000-0000F2120000}"/>
    <cellStyle name="Normal 2 7 4" xfId="12273" xr:uid="{00000000-0005-0000-0000-0000F3120000}"/>
    <cellStyle name="Normal 2 8" xfId="114" xr:uid="{00000000-0005-0000-0000-0000F4120000}"/>
    <cellStyle name="Normal 2 8 2" xfId="341" xr:uid="{00000000-0005-0000-0000-0000F5120000}"/>
    <cellStyle name="Normal 2 8 2 2" xfId="496" xr:uid="{00000000-0005-0000-0000-0000F6120000}"/>
    <cellStyle name="Normal 2 8 2 3" xfId="12373" xr:uid="{00000000-0005-0000-0000-0000F7120000}"/>
    <cellStyle name="Normal 2 8 3" xfId="602" xr:uid="{00000000-0005-0000-0000-0000F8120000}"/>
    <cellStyle name="Normal 2 8 3 2" xfId="12345" xr:uid="{00000000-0005-0000-0000-0000F9120000}"/>
    <cellStyle name="Normal 2 8 4" xfId="12278" xr:uid="{00000000-0005-0000-0000-0000FA120000}"/>
    <cellStyle name="Normal 2 9" xfId="115" xr:uid="{00000000-0005-0000-0000-0000FB120000}"/>
    <cellStyle name="Normal 2 9 2" xfId="342" xr:uid="{00000000-0005-0000-0000-0000FC120000}"/>
    <cellStyle name="Normal 2 9 2 2" xfId="497" xr:uid="{00000000-0005-0000-0000-0000FD120000}"/>
    <cellStyle name="Normal 2 9 3" xfId="591" xr:uid="{00000000-0005-0000-0000-0000FE120000}"/>
    <cellStyle name="Normal 20" xfId="169" xr:uid="{00000000-0005-0000-0000-0000FF120000}"/>
    <cellStyle name="Normal 20 2" xfId="297" xr:uid="{00000000-0005-0000-0000-000000130000}"/>
    <cellStyle name="Normal 20 3" xfId="540" xr:uid="{00000000-0005-0000-0000-000001130000}"/>
    <cellStyle name="Normal 20 4" xfId="12289" xr:uid="{00000000-0005-0000-0000-000002130000}"/>
    <cellStyle name="Normal 21" xfId="170" xr:uid="{00000000-0005-0000-0000-000003130000}"/>
    <cellStyle name="Normal 21 2" xfId="303" xr:uid="{00000000-0005-0000-0000-000004130000}"/>
    <cellStyle name="Normal 21 3" xfId="541" xr:uid="{00000000-0005-0000-0000-000005130000}"/>
    <cellStyle name="Normal 21 4" xfId="12290" xr:uid="{00000000-0005-0000-0000-000006130000}"/>
    <cellStyle name="Normal 22" xfId="171" xr:uid="{00000000-0005-0000-0000-000007130000}"/>
    <cellStyle name="Normal 22 2" xfId="304" xr:uid="{00000000-0005-0000-0000-000008130000}"/>
    <cellStyle name="Normal 22 3" xfId="12292" xr:uid="{00000000-0005-0000-0000-000009130000}"/>
    <cellStyle name="Normal 23" xfId="215" xr:uid="{00000000-0005-0000-0000-00000A130000}"/>
    <cellStyle name="Normal 23 2" xfId="305" xr:uid="{00000000-0005-0000-0000-00000B130000}"/>
    <cellStyle name="Normal 23 3" xfId="12293" xr:uid="{00000000-0005-0000-0000-00000C130000}"/>
    <cellStyle name="Normal 24" xfId="116" xr:uid="{00000000-0005-0000-0000-00000D130000}"/>
    <cellStyle name="Normal 24 2" xfId="306" xr:uid="{00000000-0005-0000-0000-00000E130000}"/>
    <cellStyle name="Normal 24 2 2" xfId="498" xr:uid="{00000000-0005-0000-0000-00000F130000}"/>
    <cellStyle name="Normal 24 3" xfId="12294" xr:uid="{00000000-0005-0000-0000-000010130000}"/>
    <cellStyle name="Normal 25" xfId="216" xr:uid="{00000000-0005-0000-0000-000011130000}"/>
    <cellStyle name="Normal 25 2" xfId="307" xr:uid="{00000000-0005-0000-0000-000012130000}"/>
    <cellStyle name="Normal 25 3" xfId="12295" xr:uid="{00000000-0005-0000-0000-000013130000}"/>
    <cellStyle name="Normal 26" xfId="217" xr:uid="{00000000-0005-0000-0000-000014130000}"/>
    <cellStyle name="Normal 26 2" xfId="449" xr:uid="{00000000-0005-0000-0000-000015130000}"/>
    <cellStyle name="Normal 26 3" xfId="447" xr:uid="{00000000-0005-0000-0000-000016130000}"/>
    <cellStyle name="Normal 26 4" xfId="542" xr:uid="{00000000-0005-0000-0000-000017130000}"/>
    <cellStyle name="Normal 26 5" xfId="12296" xr:uid="{00000000-0005-0000-0000-000018130000}"/>
    <cellStyle name="Normal 27" xfId="117" xr:uid="{00000000-0005-0000-0000-000019130000}"/>
    <cellStyle name="Normal 27 2" xfId="448" xr:uid="{00000000-0005-0000-0000-00001A130000}"/>
    <cellStyle name="Normal 27 3" xfId="12297" xr:uid="{00000000-0005-0000-0000-00001B130000}"/>
    <cellStyle name="Normal 28" xfId="219" xr:uid="{00000000-0005-0000-0000-00001C130000}"/>
    <cellStyle name="Normal 28 2" xfId="458" xr:uid="{00000000-0005-0000-0000-00001D130000}"/>
    <cellStyle name="Normal 28 3" xfId="544" xr:uid="{00000000-0005-0000-0000-00001E130000}"/>
    <cellStyle name="Normal 28 4" xfId="12298" xr:uid="{00000000-0005-0000-0000-00001F130000}"/>
    <cellStyle name="Normal 29" xfId="222" xr:uid="{00000000-0005-0000-0000-000020130000}"/>
    <cellStyle name="Normal 29 2" xfId="546" xr:uid="{00000000-0005-0000-0000-000021130000}"/>
    <cellStyle name="Normal 29 3" xfId="12299" xr:uid="{00000000-0005-0000-0000-000022130000}"/>
    <cellStyle name="Normal 3" xfId="6" xr:uid="{00000000-0005-0000-0000-000023130000}"/>
    <cellStyle name="Normal 3 10" xfId="343" xr:uid="{00000000-0005-0000-0000-000024130000}"/>
    <cellStyle name="Normal 3 10 2" xfId="11757" xr:uid="{00000000-0005-0000-0000-000025130000}"/>
    <cellStyle name="Normal 3 10 3" xfId="11843" xr:uid="{00000000-0005-0000-0000-000026130000}"/>
    <cellStyle name="Normal 3 10 4" xfId="11915" xr:uid="{00000000-0005-0000-0000-000027130000}"/>
    <cellStyle name="Normal 3 10 5" xfId="10007" xr:uid="{00000000-0005-0000-0000-000028130000}"/>
    <cellStyle name="Normal 3 11" xfId="344" xr:uid="{00000000-0005-0000-0000-000029130000}"/>
    <cellStyle name="Normal 3 11 2" xfId="11756" xr:uid="{00000000-0005-0000-0000-00002A130000}"/>
    <cellStyle name="Normal 3 12" xfId="345" xr:uid="{00000000-0005-0000-0000-00002B130000}"/>
    <cellStyle name="Normal 3 12 2" xfId="11842" xr:uid="{00000000-0005-0000-0000-00002C130000}"/>
    <cellStyle name="Normal 3 13" xfId="346" xr:uid="{00000000-0005-0000-0000-00002D130000}"/>
    <cellStyle name="Normal 3 13 2" xfId="11914" xr:uid="{00000000-0005-0000-0000-00002E130000}"/>
    <cellStyle name="Normal 3 14" xfId="347" xr:uid="{00000000-0005-0000-0000-00002F130000}"/>
    <cellStyle name="Normal 3 15" xfId="271" xr:uid="{00000000-0005-0000-0000-000030130000}"/>
    <cellStyle name="Normal 3 15 2" xfId="12360" xr:uid="{00000000-0005-0000-0000-000031130000}"/>
    <cellStyle name="Normal 3 16" xfId="460" xr:uid="{00000000-0005-0000-0000-000032130000}"/>
    <cellStyle name="Normal 3 16 2" xfId="12328" xr:uid="{00000000-0005-0000-0000-000033130000}"/>
    <cellStyle name="Normal 3 17" xfId="8637" xr:uid="{00000000-0005-0000-0000-000034130000}"/>
    <cellStyle name="Normal 3 18" xfId="12382" xr:uid="{00000000-0005-0000-0000-000035130000}"/>
    <cellStyle name="Normal 3 2" xfId="10" xr:uid="{00000000-0005-0000-0000-000036130000}"/>
    <cellStyle name="Normal 3 2 2" xfId="119" xr:uid="{00000000-0005-0000-0000-000037130000}"/>
    <cellStyle name="Normal 3 2 2 2" xfId="451" xr:uid="{00000000-0005-0000-0000-000038130000}"/>
    <cellStyle name="Normal 3 2 2 3" xfId="301" xr:uid="{00000000-0005-0000-0000-000039130000}"/>
    <cellStyle name="Normal 3 2 2 4" xfId="10008" xr:uid="{00000000-0005-0000-0000-00003A130000}"/>
    <cellStyle name="Normal 3 2 3" xfId="272" xr:uid="{00000000-0005-0000-0000-00003B130000}"/>
    <cellStyle name="Normal 3 2 3 2" xfId="11844" xr:uid="{00000000-0005-0000-0000-00003C130000}"/>
    <cellStyle name="Normal 3 2 3 3" xfId="12366" xr:uid="{00000000-0005-0000-0000-00003D130000}"/>
    <cellStyle name="Normal 3 2 4" xfId="596" xr:uid="{00000000-0005-0000-0000-00003E130000}"/>
    <cellStyle name="Normal 3 2 4 2" xfId="11916" xr:uid="{00000000-0005-0000-0000-00003F130000}"/>
    <cellStyle name="Normal 3 2 4 3" xfId="12329" xr:uid="{00000000-0005-0000-0000-000040130000}"/>
    <cellStyle name="Normal 3 2 5" xfId="9485" xr:uid="{00000000-0005-0000-0000-000041130000}"/>
    <cellStyle name="Normal 3 2 6" xfId="12262" xr:uid="{00000000-0005-0000-0000-000042130000}"/>
    <cellStyle name="Normal 3 3" xfId="118" xr:uid="{00000000-0005-0000-0000-000043130000}"/>
    <cellStyle name="Normal 3 3 2" xfId="348" xr:uid="{00000000-0005-0000-0000-000044130000}"/>
    <cellStyle name="Normal 3 3 2 2" xfId="10009" xr:uid="{00000000-0005-0000-0000-000045130000}"/>
    <cellStyle name="Normal 3 3 3" xfId="299" xr:uid="{00000000-0005-0000-0000-000046130000}"/>
    <cellStyle name="Normal 3 3 3 2" xfId="11845" xr:uid="{00000000-0005-0000-0000-000047130000}"/>
    <cellStyle name="Normal 3 3 3 3" xfId="12374" xr:uid="{00000000-0005-0000-0000-000048130000}"/>
    <cellStyle name="Normal 3 3 4" xfId="603" xr:uid="{00000000-0005-0000-0000-000049130000}"/>
    <cellStyle name="Normal 3 3 4 2" xfId="11917" xr:uid="{00000000-0005-0000-0000-00004A130000}"/>
    <cellStyle name="Normal 3 3 4 3" xfId="12339" xr:uid="{00000000-0005-0000-0000-00004B130000}"/>
    <cellStyle name="Normal 3 3 5" xfId="9488" xr:uid="{00000000-0005-0000-0000-00004C130000}"/>
    <cellStyle name="Normal 3 3 6" xfId="12263" xr:uid="{00000000-0005-0000-0000-00004D130000}"/>
    <cellStyle name="Normal 3 4" xfId="166" xr:uid="{00000000-0005-0000-0000-00004E130000}"/>
    <cellStyle name="Normal 3 4 2" xfId="350" xr:uid="{00000000-0005-0000-0000-00004F130000}"/>
    <cellStyle name="Normal 3 4 2 2" xfId="11758" xr:uid="{00000000-0005-0000-0000-000050130000}"/>
    <cellStyle name="Normal 3 4 3" xfId="349" xr:uid="{00000000-0005-0000-0000-000051130000}"/>
    <cellStyle name="Normal 3 4 3 2" xfId="11846" xr:uid="{00000000-0005-0000-0000-000052130000}"/>
    <cellStyle name="Normal 3 4 4" xfId="11918" xr:uid="{00000000-0005-0000-0000-000053130000}"/>
    <cellStyle name="Normal 3 4 5" xfId="10010" xr:uid="{00000000-0005-0000-0000-000054130000}"/>
    <cellStyle name="Normal 3 5" xfId="351" xr:uid="{00000000-0005-0000-0000-000055130000}"/>
    <cellStyle name="Normal 3 5 2" xfId="590" xr:uid="{00000000-0005-0000-0000-000056130000}"/>
    <cellStyle name="Normal 3 5 2 2" xfId="11759" xr:uid="{00000000-0005-0000-0000-000057130000}"/>
    <cellStyle name="Normal 3 5 3" xfId="11847" xr:uid="{00000000-0005-0000-0000-000058130000}"/>
    <cellStyle name="Normal 3 5 4" xfId="11919" xr:uid="{00000000-0005-0000-0000-000059130000}"/>
    <cellStyle name="Normal 3 5 5" xfId="10011" xr:uid="{00000000-0005-0000-0000-00005A130000}"/>
    <cellStyle name="Normal 3 5 6" xfId="12267" xr:uid="{00000000-0005-0000-0000-00005B130000}"/>
    <cellStyle name="Normal 3 6" xfId="352" xr:uid="{00000000-0005-0000-0000-00005C130000}"/>
    <cellStyle name="Normal 3 6 2" xfId="11760" xr:uid="{00000000-0005-0000-0000-00005D130000}"/>
    <cellStyle name="Normal 3 6 3" xfId="11848" xr:uid="{00000000-0005-0000-0000-00005E130000}"/>
    <cellStyle name="Normal 3 6 4" xfId="11920" xr:uid="{00000000-0005-0000-0000-00005F130000}"/>
    <cellStyle name="Normal 3 6 5" xfId="10012" xr:uid="{00000000-0005-0000-0000-000060130000}"/>
    <cellStyle name="Normal 3 6 6" xfId="12271" xr:uid="{00000000-0005-0000-0000-000061130000}"/>
    <cellStyle name="Normal 3 7" xfId="353" xr:uid="{00000000-0005-0000-0000-000062130000}"/>
    <cellStyle name="Normal 3 7 2" xfId="11761" xr:uid="{00000000-0005-0000-0000-000063130000}"/>
    <cellStyle name="Normal 3 7 3" xfId="11849" xr:uid="{00000000-0005-0000-0000-000064130000}"/>
    <cellStyle name="Normal 3 7 4" xfId="11921" xr:uid="{00000000-0005-0000-0000-000065130000}"/>
    <cellStyle name="Normal 3 7 5" xfId="10013" xr:uid="{00000000-0005-0000-0000-000066130000}"/>
    <cellStyle name="Normal 3 7 6" xfId="12275" xr:uid="{00000000-0005-0000-0000-000067130000}"/>
    <cellStyle name="Normal 3 8" xfId="354" xr:uid="{00000000-0005-0000-0000-000068130000}"/>
    <cellStyle name="Normal 3 8 2" xfId="11762" xr:uid="{00000000-0005-0000-0000-000069130000}"/>
    <cellStyle name="Normal 3 8 3" xfId="11850" xr:uid="{00000000-0005-0000-0000-00006A130000}"/>
    <cellStyle name="Normal 3 8 4" xfId="11922" xr:uid="{00000000-0005-0000-0000-00006B130000}"/>
    <cellStyle name="Normal 3 8 5" xfId="10014" xr:uid="{00000000-0005-0000-0000-00006C130000}"/>
    <cellStyle name="Normal 3 8 6" xfId="12280" xr:uid="{00000000-0005-0000-0000-00006D130000}"/>
    <cellStyle name="Normal 3 9" xfId="355" xr:uid="{00000000-0005-0000-0000-00006E130000}"/>
    <cellStyle name="Normal 3 9 2" xfId="11763" xr:uid="{00000000-0005-0000-0000-00006F130000}"/>
    <cellStyle name="Normal 3 9 3" xfId="11851" xr:uid="{00000000-0005-0000-0000-000070130000}"/>
    <cellStyle name="Normal 3 9 4" xfId="11923" xr:uid="{00000000-0005-0000-0000-000071130000}"/>
    <cellStyle name="Normal 3 9 5" xfId="10015" xr:uid="{00000000-0005-0000-0000-000072130000}"/>
    <cellStyle name="Normal 30" xfId="466" xr:uid="{00000000-0005-0000-0000-000073130000}"/>
    <cellStyle name="Normal 30 2" xfId="12300" xr:uid="{00000000-0005-0000-0000-000074130000}"/>
    <cellStyle name="Normal 31" xfId="631" xr:uid="{00000000-0005-0000-0000-000075130000}"/>
    <cellStyle name="Normal 31 2" xfId="12301" xr:uid="{00000000-0005-0000-0000-000076130000}"/>
    <cellStyle name="Normal 31 3" xfId="12323" xr:uid="{00000000-0005-0000-0000-000077130000}"/>
    <cellStyle name="Normal 32" xfId="632" xr:uid="{00000000-0005-0000-0000-000078130000}"/>
    <cellStyle name="Normal 32 2" xfId="12302" xr:uid="{00000000-0005-0000-0000-000079130000}"/>
    <cellStyle name="Normal 33" xfId="12303" xr:uid="{00000000-0005-0000-0000-00007A130000}"/>
    <cellStyle name="Normal 34" xfId="12304" xr:uid="{00000000-0005-0000-0000-00007B130000}"/>
    <cellStyle name="Normal 35" xfId="12305" xr:uid="{00000000-0005-0000-0000-00007C130000}"/>
    <cellStyle name="Normal 36" xfId="12306" xr:uid="{00000000-0005-0000-0000-00007D130000}"/>
    <cellStyle name="Normal 37" xfId="12307" xr:uid="{00000000-0005-0000-0000-00007E130000}"/>
    <cellStyle name="Normal 38" xfId="12308" xr:uid="{00000000-0005-0000-0000-00007F130000}"/>
    <cellStyle name="Normal 39" xfId="12309" xr:uid="{00000000-0005-0000-0000-000080130000}"/>
    <cellStyle name="Normal 4" xfId="7" xr:uid="{00000000-0005-0000-0000-000081130000}"/>
    <cellStyle name="Normal 4 10" xfId="356" xr:uid="{00000000-0005-0000-0000-000082130000}"/>
    <cellStyle name="Normal 4 11" xfId="357" xr:uid="{00000000-0005-0000-0000-000083130000}"/>
    <cellStyle name="Normal 4 12" xfId="358" xr:uid="{00000000-0005-0000-0000-000084130000}"/>
    <cellStyle name="Normal 4 13" xfId="359" xr:uid="{00000000-0005-0000-0000-000085130000}"/>
    <cellStyle name="Normal 4 14" xfId="3" xr:uid="{00000000-0005-0000-0000-000086130000}"/>
    <cellStyle name="Normal 4 14 2" xfId="360" xr:uid="{00000000-0005-0000-0000-000087130000}"/>
    <cellStyle name="Normal 4 15" xfId="361" xr:uid="{00000000-0005-0000-0000-000088130000}"/>
    <cellStyle name="Normal 4 16" xfId="362" xr:uid="{00000000-0005-0000-0000-000089130000}"/>
    <cellStyle name="Normal 4 17" xfId="273" xr:uid="{00000000-0005-0000-0000-00008A130000}"/>
    <cellStyle name="Normal 4 18" xfId="630" xr:uid="{00000000-0005-0000-0000-00008B130000}"/>
    <cellStyle name="Normal 4 19" xfId="9395" xr:uid="{00000000-0005-0000-0000-00008C130000}"/>
    <cellStyle name="Normal 4 2" xfId="120" xr:uid="{00000000-0005-0000-0000-00008D130000}"/>
    <cellStyle name="Normal 4 2 2" xfId="363" xr:uid="{00000000-0005-0000-0000-00008E130000}"/>
    <cellStyle name="Normal 4 2 2 2" xfId="457" xr:uid="{00000000-0005-0000-0000-00008F130000}"/>
    <cellStyle name="Normal 4 2 2 3" xfId="10017" xr:uid="{00000000-0005-0000-0000-000090130000}"/>
    <cellStyle name="Normal 4 2 3" xfId="364" xr:uid="{00000000-0005-0000-0000-000091130000}"/>
    <cellStyle name="Normal 4 2 4" xfId="452" xr:uid="{00000000-0005-0000-0000-000092130000}"/>
    <cellStyle name="Normal 4 2 5" xfId="274" xr:uid="{00000000-0005-0000-0000-000093130000}"/>
    <cellStyle name="Normal 4 2 6" xfId="537" xr:uid="{00000000-0005-0000-0000-000094130000}"/>
    <cellStyle name="Normal 4 3" xfId="154" xr:uid="{00000000-0005-0000-0000-000095130000}"/>
    <cellStyle name="Normal 4 3 2" xfId="156" xr:uid="{00000000-0005-0000-0000-000096130000}"/>
    <cellStyle name="Normal 4 3 3" xfId="275" xr:uid="{00000000-0005-0000-0000-000097130000}"/>
    <cellStyle name="Normal 4 3 4" xfId="9489" xr:uid="{00000000-0005-0000-0000-000098130000}"/>
    <cellStyle name="Normal 4 4" xfId="155" xr:uid="{00000000-0005-0000-0000-000099130000}"/>
    <cellStyle name="Normal 4 4 2" xfId="365" xr:uid="{00000000-0005-0000-0000-00009A130000}"/>
    <cellStyle name="Normal 4 4 3" xfId="302" xr:uid="{00000000-0005-0000-0000-00009B130000}"/>
    <cellStyle name="Normal 4 4 4" xfId="10016" xr:uid="{00000000-0005-0000-0000-00009C130000}"/>
    <cellStyle name="Normal 4 5" xfId="168" xr:uid="{00000000-0005-0000-0000-00009D130000}"/>
    <cellStyle name="Normal 4 5 2" xfId="366" xr:uid="{00000000-0005-0000-0000-00009E130000}"/>
    <cellStyle name="Normal 4 5 2 2" xfId="12375" xr:uid="{00000000-0005-0000-0000-00009F130000}"/>
    <cellStyle name="Normal 4 5 3" xfId="604" xr:uid="{00000000-0005-0000-0000-0000A0130000}"/>
    <cellStyle name="Normal 4 5 3 2" xfId="12346" xr:uid="{00000000-0005-0000-0000-0000A1130000}"/>
    <cellStyle name="Normal 4 6" xfId="367" xr:uid="{00000000-0005-0000-0000-0000A2130000}"/>
    <cellStyle name="Normal 4 6 2" xfId="12270" xr:uid="{00000000-0005-0000-0000-0000A3130000}"/>
    <cellStyle name="Normal 4 7" xfId="150" xr:uid="{00000000-0005-0000-0000-0000A4130000}"/>
    <cellStyle name="Normal 4 7 2" xfId="368" xr:uid="{00000000-0005-0000-0000-0000A5130000}"/>
    <cellStyle name="Normal 4 7 3" xfId="12274" xr:uid="{00000000-0005-0000-0000-0000A6130000}"/>
    <cellStyle name="Normal 4 8" xfId="369" xr:uid="{00000000-0005-0000-0000-0000A7130000}"/>
    <cellStyle name="Normal 4 8 2" xfId="12279" xr:uid="{00000000-0005-0000-0000-0000A8130000}"/>
    <cellStyle name="Normal 4 9" xfId="370" xr:uid="{00000000-0005-0000-0000-0000A9130000}"/>
    <cellStyle name="Normal 40" xfId="12310" xr:uid="{00000000-0005-0000-0000-0000AA130000}"/>
    <cellStyle name="Normal 41" xfId="12311" xr:uid="{00000000-0005-0000-0000-0000AB130000}"/>
    <cellStyle name="Normal 42" xfId="12312" xr:uid="{00000000-0005-0000-0000-0000AC130000}"/>
    <cellStyle name="Normal 43" xfId="12313" xr:uid="{00000000-0005-0000-0000-0000AD130000}"/>
    <cellStyle name="Normal 44" xfId="12314" xr:uid="{00000000-0005-0000-0000-0000AE130000}"/>
    <cellStyle name="Normal 45" xfId="12315" xr:uid="{00000000-0005-0000-0000-0000AF130000}"/>
    <cellStyle name="Normal 46" xfId="12316" xr:uid="{00000000-0005-0000-0000-0000B0130000}"/>
    <cellStyle name="Normal 47" xfId="12317" xr:uid="{00000000-0005-0000-0000-0000B1130000}"/>
    <cellStyle name="Normal 48" xfId="12318" xr:uid="{00000000-0005-0000-0000-0000B2130000}"/>
    <cellStyle name="Normal 49" xfId="12319" xr:uid="{00000000-0005-0000-0000-0000B3130000}"/>
    <cellStyle name="Normal 5" xfId="121" xr:uid="{00000000-0005-0000-0000-0000B4130000}"/>
    <cellStyle name="Normal 5 10" xfId="371" xr:uid="{00000000-0005-0000-0000-0000B5130000}"/>
    <cellStyle name="Normal 5 11" xfId="151" xr:uid="{00000000-0005-0000-0000-0000B6130000}"/>
    <cellStyle name="Normal 5 11 2" xfId="372" xr:uid="{00000000-0005-0000-0000-0000B7130000}"/>
    <cellStyle name="Normal 5 12" xfId="373" xr:uid="{00000000-0005-0000-0000-0000B8130000}"/>
    <cellStyle name="Normal 5 13" xfId="374" xr:uid="{00000000-0005-0000-0000-0000B9130000}"/>
    <cellStyle name="Normal 5 14" xfId="375" xr:uid="{00000000-0005-0000-0000-0000BA130000}"/>
    <cellStyle name="Normal 5 15" xfId="376" xr:uid="{00000000-0005-0000-0000-0000BB130000}"/>
    <cellStyle name="Normal 5 16" xfId="377" xr:uid="{00000000-0005-0000-0000-0000BC130000}"/>
    <cellStyle name="Normal 5 17" xfId="378" xr:uid="{00000000-0005-0000-0000-0000BD130000}"/>
    <cellStyle name="Normal 5 18" xfId="453" xr:uid="{00000000-0005-0000-0000-0000BE130000}"/>
    <cellStyle name="Normal 5 19" xfId="276" xr:uid="{00000000-0005-0000-0000-0000BF130000}"/>
    <cellStyle name="Normal 5 2" xfId="122" xr:uid="{00000000-0005-0000-0000-0000C0130000}"/>
    <cellStyle name="Normal 5 2 2" xfId="379" xr:uid="{00000000-0005-0000-0000-0000C1130000}"/>
    <cellStyle name="Normal 5 2 2 2" xfId="10019" xr:uid="{00000000-0005-0000-0000-0000C2130000}"/>
    <cellStyle name="Normal 5 2 3" xfId="380" xr:uid="{00000000-0005-0000-0000-0000C3130000}"/>
    <cellStyle name="Normal 5 2 4" xfId="454" xr:uid="{00000000-0005-0000-0000-0000C4130000}"/>
    <cellStyle name="Normal 5 2 5" xfId="277" xr:uid="{00000000-0005-0000-0000-0000C5130000}"/>
    <cellStyle name="Normal 5 20" xfId="627" xr:uid="{00000000-0005-0000-0000-0000C6130000}"/>
    <cellStyle name="Normal 5 21" xfId="9396" xr:uid="{00000000-0005-0000-0000-0000C7130000}"/>
    <cellStyle name="Normal 5 3" xfId="278" xr:uid="{00000000-0005-0000-0000-0000C8130000}"/>
    <cellStyle name="Normal 5 3 2" xfId="605" xr:uid="{00000000-0005-0000-0000-0000C9130000}"/>
    <cellStyle name="Normal 5 3 3" xfId="10018" xr:uid="{00000000-0005-0000-0000-0000CA130000}"/>
    <cellStyle name="Normal 5 3 3 2" xfId="12330" xr:uid="{00000000-0005-0000-0000-0000CB130000}"/>
    <cellStyle name="Normal 5 3 4" xfId="12264" xr:uid="{00000000-0005-0000-0000-0000CC130000}"/>
    <cellStyle name="Normal 5 4" xfId="381" xr:uid="{00000000-0005-0000-0000-0000CD130000}"/>
    <cellStyle name="Normal 5 4 2" xfId="606" xr:uid="{00000000-0005-0000-0000-0000CE130000}"/>
    <cellStyle name="Normal 5 4 3" xfId="12347" xr:uid="{00000000-0005-0000-0000-0000CF130000}"/>
    <cellStyle name="Normal 5 5" xfId="382" xr:uid="{00000000-0005-0000-0000-0000D0130000}"/>
    <cellStyle name="Normal 5 5 2" xfId="607" xr:uid="{00000000-0005-0000-0000-0000D1130000}"/>
    <cellStyle name="Normal 5 5 3" xfId="12268" xr:uid="{00000000-0005-0000-0000-0000D2130000}"/>
    <cellStyle name="Normal 5 5 3 2" xfId="12348" xr:uid="{00000000-0005-0000-0000-0000D3130000}"/>
    <cellStyle name="Normal 5 6" xfId="383" xr:uid="{00000000-0005-0000-0000-0000D4130000}"/>
    <cellStyle name="Normal 5 6 2" xfId="12272" xr:uid="{00000000-0005-0000-0000-0000D5130000}"/>
    <cellStyle name="Normal 5 7" xfId="384" xr:uid="{00000000-0005-0000-0000-0000D6130000}"/>
    <cellStyle name="Normal 5 7 2" xfId="12276" xr:uid="{00000000-0005-0000-0000-0000D7130000}"/>
    <cellStyle name="Normal 5 8" xfId="385" xr:uid="{00000000-0005-0000-0000-0000D8130000}"/>
    <cellStyle name="Normal 5 8 2" xfId="12281" xr:uid="{00000000-0005-0000-0000-0000D9130000}"/>
    <cellStyle name="Normal 5 9" xfId="386" xr:uid="{00000000-0005-0000-0000-0000DA130000}"/>
    <cellStyle name="Normal 50" xfId="12320" xr:uid="{00000000-0005-0000-0000-0000DB130000}"/>
    <cellStyle name="Normal 51" xfId="12321" xr:uid="{00000000-0005-0000-0000-0000DC130000}"/>
    <cellStyle name="Normal 52" xfId="9490" xr:uid="{00000000-0005-0000-0000-0000DD130000}"/>
    <cellStyle name="Normal 52 2" xfId="12322" xr:uid="{00000000-0005-0000-0000-0000DE130000}"/>
    <cellStyle name="Normal 53" xfId="9481" xr:uid="{00000000-0005-0000-0000-0000DF130000}"/>
    <cellStyle name="Normal 54" xfId="9669" xr:uid="{00000000-0005-0000-0000-0000E0130000}"/>
    <cellStyle name="Normal 55" xfId="9482" xr:uid="{00000000-0005-0000-0000-0000E1130000}"/>
    <cellStyle name="Normal 56" xfId="634" xr:uid="{00000000-0005-0000-0000-0000E2130000}"/>
    <cellStyle name="Normal 57" xfId="9976" xr:uid="{00000000-0005-0000-0000-0000E3130000}"/>
    <cellStyle name="Normal 58" xfId="12255" xr:uid="{00000000-0005-0000-0000-0000E4130000}"/>
    <cellStyle name="Normal 6" xfId="5" xr:uid="{00000000-0005-0000-0000-0000E5130000}"/>
    <cellStyle name="Normal 6 10" xfId="387" xr:uid="{00000000-0005-0000-0000-0000E6130000}"/>
    <cellStyle name="Normal 6 11" xfId="450" xr:uid="{00000000-0005-0000-0000-0000E7130000}"/>
    <cellStyle name="Normal 6 12" xfId="279" xr:uid="{00000000-0005-0000-0000-0000E8130000}"/>
    <cellStyle name="Normal 6 12 2" xfId="12368" xr:uid="{00000000-0005-0000-0000-0000E9130000}"/>
    <cellStyle name="Normal 6 13" xfId="9398" xr:uid="{00000000-0005-0000-0000-0000EA130000}"/>
    <cellStyle name="Normal 6 13 2" xfId="12331" xr:uid="{00000000-0005-0000-0000-0000EB130000}"/>
    <cellStyle name="Normal 6 2" xfId="124" xr:uid="{00000000-0005-0000-0000-0000EC130000}"/>
    <cellStyle name="Normal 6 2 2" xfId="388" xr:uid="{00000000-0005-0000-0000-0000ED130000}"/>
    <cellStyle name="Normal 6 2 3" xfId="389" xr:uid="{00000000-0005-0000-0000-0000EE130000}"/>
    <cellStyle name="Normal 6 2 4" xfId="280" xr:uid="{00000000-0005-0000-0000-0000EF130000}"/>
    <cellStyle name="Normal 6 2 4 2" xfId="12376" xr:uid="{00000000-0005-0000-0000-0000F0130000}"/>
    <cellStyle name="Normal 6 2 5" xfId="608" xr:uid="{00000000-0005-0000-0000-0000F1130000}"/>
    <cellStyle name="Normal 6 2 5 2" xfId="12332" xr:uid="{00000000-0005-0000-0000-0000F2130000}"/>
    <cellStyle name="Normal 6 2 6" xfId="9484" xr:uid="{00000000-0005-0000-0000-0000F3130000}"/>
    <cellStyle name="Normal 6 3" xfId="123" xr:uid="{00000000-0005-0000-0000-0000F4130000}"/>
    <cellStyle name="Normal 6 3 2" xfId="281" xr:uid="{00000000-0005-0000-0000-0000F5130000}"/>
    <cellStyle name="Normal 6 3 2 2" xfId="12377" xr:uid="{00000000-0005-0000-0000-0000F6130000}"/>
    <cellStyle name="Normal 6 3 3" xfId="609" xr:uid="{00000000-0005-0000-0000-0000F7130000}"/>
    <cellStyle name="Normal 6 3 3 2" xfId="12333" xr:uid="{00000000-0005-0000-0000-0000F8130000}"/>
    <cellStyle name="Normal 6 3 4" xfId="11953" xr:uid="{00000000-0005-0000-0000-0000F9130000}"/>
    <cellStyle name="Normal 6 4" xfId="390" xr:uid="{00000000-0005-0000-0000-0000FA130000}"/>
    <cellStyle name="Normal 6 4 2" xfId="598" xr:uid="{00000000-0005-0000-0000-0000FB130000}"/>
    <cellStyle name="Normal 6 5" xfId="391" xr:uid="{00000000-0005-0000-0000-0000FC130000}"/>
    <cellStyle name="Normal 6 6" xfId="392" xr:uid="{00000000-0005-0000-0000-0000FD130000}"/>
    <cellStyle name="Normal 6 7" xfId="393" xr:uid="{00000000-0005-0000-0000-0000FE130000}"/>
    <cellStyle name="Normal 6 8" xfId="394" xr:uid="{00000000-0005-0000-0000-0000FF130000}"/>
    <cellStyle name="Normal 6 9" xfId="395" xr:uid="{00000000-0005-0000-0000-000000140000}"/>
    <cellStyle name="Normal 63" xfId="12256" xr:uid="{00000000-0005-0000-0000-000001140000}"/>
    <cellStyle name="Normal 67" xfId="12257" xr:uid="{00000000-0005-0000-0000-000002140000}"/>
    <cellStyle name="Normal 68" xfId="12258" xr:uid="{00000000-0005-0000-0000-000003140000}"/>
    <cellStyle name="Normal 69" xfId="12259" xr:uid="{00000000-0005-0000-0000-000004140000}"/>
    <cellStyle name="Normal 7" xfId="125" xr:uid="{00000000-0005-0000-0000-000005140000}"/>
    <cellStyle name="Normal 7 2" xfId="126" xr:uid="{00000000-0005-0000-0000-000006140000}"/>
    <cellStyle name="Normal 7 2 2" xfId="396" xr:uid="{00000000-0005-0000-0000-000007140000}"/>
    <cellStyle name="Normal 7 2 3" xfId="283" xr:uid="{00000000-0005-0000-0000-000008140000}"/>
    <cellStyle name="Normal 7 2 3 2" xfId="12378" xr:uid="{00000000-0005-0000-0000-000009140000}"/>
    <cellStyle name="Normal 7 2 4" xfId="610" xr:uid="{00000000-0005-0000-0000-00000A140000}"/>
    <cellStyle name="Normal 7 2 4 2" xfId="12334" xr:uid="{00000000-0005-0000-0000-00000B140000}"/>
    <cellStyle name="Normal 7 2 5" xfId="9487" xr:uid="{00000000-0005-0000-0000-00000C140000}"/>
    <cellStyle name="Normal 7 3" xfId="397" xr:uid="{00000000-0005-0000-0000-00000D140000}"/>
    <cellStyle name="Normal 7 3 2" xfId="11954" xr:uid="{00000000-0005-0000-0000-00000E140000}"/>
    <cellStyle name="Normal 7 4" xfId="398" xr:uid="{00000000-0005-0000-0000-00000F140000}"/>
    <cellStyle name="Normal 7 4 2" xfId="12381" xr:uid="{00000000-0005-0000-0000-000010140000}"/>
    <cellStyle name="Normal 7 5" xfId="455" xr:uid="{00000000-0005-0000-0000-000011140000}"/>
    <cellStyle name="Normal 7 6" xfId="282" xr:uid="{00000000-0005-0000-0000-000012140000}"/>
    <cellStyle name="Normal 7 7" xfId="629" xr:uid="{00000000-0005-0000-0000-000013140000}"/>
    <cellStyle name="Normal 70" xfId="12260" xr:uid="{00000000-0005-0000-0000-000014140000}"/>
    <cellStyle name="Normal 72" xfId="12261" xr:uid="{00000000-0005-0000-0000-000015140000}"/>
    <cellStyle name="Normal 8" xfId="4" xr:uid="{00000000-0005-0000-0000-000016140000}"/>
    <cellStyle name="Normal 8 10" xfId="9670" xr:uid="{00000000-0005-0000-0000-000017140000}"/>
    <cellStyle name="Normal 8 11" xfId="12265" xr:uid="{00000000-0005-0000-0000-000018140000}"/>
    <cellStyle name="Normal 8 2" xfId="127" xr:uid="{00000000-0005-0000-0000-000019140000}"/>
    <cellStyle name="Normal 8 2 2" xfId="285" xr:uid="{00000000-0005-0000-0000-00001A140000}"/>
    <cellStyle name="Normal 8 2 3" xfId="11958" xr:uid="{00000000-0005-0000-0000-00001B140000}"/>
    <cellStyle name="Normal 8 3" xfId="399" xr:uid="{00000000-0005-0000-0000-00001C140000}"/>
    <cellStyle name="Normal 8 4" xfId="400" xr:uid="{00000000-0005-0000-0000-00001D140000}"/>
    <cellStyle name="Normal 8 5" xfId="401" xr:uid="{00000000-0005-0000-0000-00001E140000}"/>
    <cellStyle name="Normal 8 6" xfId="402" xr:uid="{00000000-0005-0000-0000-00001F140000}"/>
    <cellStyle name="Normal 8 7" xfId="403" xr:uid="{00000000-0005-0000-0000-000020140000}"/>
    <cellStyle name="Normal 8 8" xfId="284" xr:uid="{00000000-0005-0000-0000-000021140000}"/>
    <cellStyle name="Normal 8 8 2" xfId="12379" xr:uid="{00000000-0005-0000-0000-000022140000}"/>
    <cellStyle name="Normal 8 9" xfId="611" xr:uid="{00000000-0005-0000-0000-000023140000}"/>
    <cellStyle name="Normal 8 9 2" xfId="12335" xr:uid="{00000000-0005-0000-0000-000024140000}"/>
    <cellStyle name="Normal 9" xfId="128" xr:uid="{00000000-0005-0000-0000-000025140000}"/>
    <cellStyle name="Normal 9 2" xfId="286" xr:uid="{00000000-0005-0000-0000-000026140000}"/>
    <cellStyle name="Normal 9 2 2" xfId="613" xr:uid="{00000000-0005-0000-0000-000027140000}"/>
    <cellStyle name="Normal 9 2 3" xfId="12337" xr:uid="{00000000-0005-0000-0000-000028140000}"/>
    <cellStyle name="Normal 9 3" xfId="404" xr:uid="{00000000-0005-0000-0000-000029140000}"/>
    <cellStyle name="Normal 9 4" xfId="405" xr:uid="{00000000-0005-0000-0000-00002A140000}"/>
    <cellStyle name="Normal 9 5" xfId="406" xr:uid="{00000000-0005-0000-0000-00002B140000}"/>
    <cellStyle name="Normal 9 6" xfId="407" xr:uid="{00000000-0005-0000-0000-00002C140000}"/>
    <cellStyle name="Normal 9 7" xfId="612" xr:uid="{00000000-0005-0000-0000-00002D140000}"/>
    <cellStyle name="Normal 9 8" xfId="11766" xr:uid="{00000000-0005-0000-0000-00002E140000}"/>
    <cellStyle name="Normal 9 8 2" xfId="12336" xr:uid="{00000000-0005-0000-0000-00002F140000}"/>
    <cellStyle name="Normal 9 9" xfId="12291" xr:uid="{00000000-0005-0000-0000-000030140000}"/>
    <cellStyle name="Note" xfId="561" builtinId="10" customBuiltin="1"/>
    <cellStyle name="Note 10" xfId="10020" xr:uid="{00000000-0005-0000-0000-000032140000}"/>
    <cellStyle name="Note 11" xfId="11577" xr:uid="{00000000-0005-0000-0000-000033140000}"/>
    <cellStyle name="Note 12" xfId="1709" xr:uid="{00000000-0005-0000-0000-000034140000}"/>
    <cellStyle name="Note 2" xfId="130" xr:uid="{00000000-0005-0000-0000-000035140000}"/>
    <cellStyle name="Note 2 2" xfId="287" xr:uid="{00000000-0005-0000-0000-000036140000}"/>
    <cellStyle name="Note 2 2 2" xfId="2297" xr:uid="{00000000-0005-0000-0000-000037140000}"/>
    <cellStyle name="Note 2 2 2 2" xfId="6304" xr:uid="{00000000-0005-0000-0000-000038140000}"/>
    <cellStyle name="Note 2 2 3" xfId="6242" xr:uid="{00000000-0005-0000-0000-000039140000}"/>
    <cellStyle name="Note 2 2 4" xfId="10022" xr:uid="{00000000-0005-0000-0000-00003A140000}"/>
    <cellStyle name="Note 2 2 5" xfId="2060" xr:uid="{00000000-0005-0000-0000-00003B140000}"/>
    <cellStyle name="Note 2 3" xfId="2203" xr:uid="{00000000-0005-0000-0000-00003C140000}"/>
    <cellStyle name="Note 2 3 2" xfId="6292" xr:uid="{00000000-0005-0000-0000-00003D140000}"/>
    <cellStyle name="Note 2 4" xfId="6082" xr:uid="{00000000-0005-0000-0000-00003E140000}"/>
    <cellStyle name="Note 2 5" xfId="9486" xr:uid="{00000000-0005-0000-0000-00003F140000}"/>
    <cellStyle name="Note 2 6" xfId="10021" xr:uid="{00000000-0005-0000-0000-000040140000}"/>
    <cellStyle name="Note 2 7" xfId="1868" xr:uid="{00000000-0005-0000-0000-000041140000}"/>
    <cellStyle name="Note 3" xfId="129" xr:uid="{00000000-0005-0000-0000-000042140000}"/>
    <cellStyle name="Note 3 2" xfId="2032" xr:uid="{00000000-0005-0000-0000-000043140000}"/>
    <cellStyle name="Note 3 2 2" xfId="5902" xr:uid="{00000000-0005-0000-0000-000044140000}"/>
    <cellStyle name="Note 3 2 2 2" xfId="6569" xr:uid="{00000000-0005-0000-0000-000045140000}"/>
    <cellStyle name="Note 3 2 3" xfId="6216" xr:uid="{00000000-0005-0000-0000-000046140000}"/>
    <cellStyle name="Note 3 2 4" xfId="10024" xr:uid="{00000000-0005-0000-0000-000047140000}"/>
    <cellStyle name="Note 3 3" xfId="2327" xr:uid="{00000000-0005-0000-0000-000048140000}"/>
    <cellStyle name="Note 3 3 2" xfId="5989" xr:uid="{00000000-0005-0000-0000-000049140000}"/>
    <cellStyle name="Note 3 3 2 2" xfId="6644" xr:uid="{00000000-0005-0000-0000-00004A140000}"/>
    <cellStyle name="Note 3 3 3" xfId="6310" xr:uid="{00000000-0005-0000-0000-00004B140000}"/>
    <cellStyle name="Note 3 4" xfId="5756" xr:uid="{00000000-0005-0000-0000-00004C140000}"/>
    <cellStyle name="Note 3 4 2" xfId="6435" xr:uid="{00000000-0005-0000-0000-00004D140000}"/>
    <cellStyle name="Note 3 5" xfId="6056" xr:uid="{00000000-0005-0000-0000-00004E140000}"/>
    <cellStyle name="Note 3 6" xfId="10023" xr:uid="{00000000-0005-0000-0000-00004F140000}"/>
    <cellStyle name="Note 3 7" xfId="1840" xr:uid="{00000000-0005-0000-0000-000050140000}"/>
    <cellStyle name="Note 4" xfId="1854" xr:uid="{00000000-0005-0000-0000-000051140000}"/>
    <cellStyle name="Note 4 2" xfId="2046" xr:uid="{00000000-0005-0000-0000-000052140000}"/>
    <cellStyle name="Note 4 2 2" xfId="5916" xr:uid="{00000000-0005-0000-0000-000053140000}"/>
    <cellStyle name="Note 4 2 2 2" xfId="6582" xr:uid="{00000000-0005-0000-0000-000054140000}"/>
    <cellStyle name="Note 4 2 3" xfId="6229" xr:uid="{00000000-0005-0000-0000-000055140000}"/>
    <cellStyle name="Note 4 2 4" xfId="10026" xr:uid="{00000000-0005-0000-0000-000056140000}"/>
    <cellStyle name="Note 4 3" xfId="5769" xr:uid="{00000000-0005-0000-0000-000057140000}"/>
    <cellStyle name="Note 4 3 2" xfId="6448" xr:uid="{00000000-0005-0000-0000-000058140000}"/>
    <cellStyle name="Note 4 4" xfId="6069" xr:uid="{00000000-0005-0000-0000-000059140000}"/>
    <cellStyle name="Note 4 5" xfId="10025" xr:uid="{00000000-0005-0000-0000-00005A140000}"/>
    <cellStyle name="Note 5" xfId="1810" xr:uid="{00000000-0005-0000-0000-00005B140000}"/>
    <cellStyle name="Note 5 2" xfId="2001" xr:uid="{00000000-0005-0000-0000-00005C140000}"/>
    <cellStyle name="Note 5 2 2" xfId="5873" xr:uid="{00000000-0005-0000-0000-00005D140000}"/>
    <cellStyle name="Note 5 2 2 2" xfId="6542" xr:uid="{00000000-0005-0000-0000-00005E140000}"/>
    <cellStyle name="Note 5 2 3" xfId="6187" xr:uid="{00000000-0005-0000-0000-00005F140000}"/>
    <cellStyle name="Note 5 3" xfId="5731" xr:uid="{00000000-0005-0000-0000-000060140000}"/>
    <cellStyle name="Note 5 3 2" xfId="6410" xr:uid="{00000000-0005-0000-0000-000061140000}"/>
    <cellStyle name="Note 5 4" xfId="6027" xr:uid="{00000000-0005-0000-0000-000062140000}"/>
    <cellStyle name="Note 5 5" xfId="10027" xr:uid="{00000000-0005-0000-0000-000063140000}"/>
    <cellStyle name="Note 6" xfId="1848" xr:uid="{00000000-0005-0000-0000-000064140000}"/>
    <cellStyle name="Note 6 2" xfId="2040" xr:uid="{00000000-0005-0000-0000-000065140000}"/>
    <cellStyle name="Note 6 2 2" xfId="5910" xr:uid="{00000000-0005-0000-0000-000066140000}"/>
    <cellStyle name="Note 6 2 2 2" xfId="6576" xr:uid="{00000000-0005-0000-0000-000067140000}"/>
    <cellStyle name="Note 6 2 3" xfId="6223" xr:uid="{00000000-0005-0000-0000-000068140000}"/>
    <cellStyle name="Note 6 3" xfId="5763" xr:uid="{00000000-0005-0000-0000-000069140000}"/>
    <cellStyle name="Note 6 3 2" xfId="6442" xr:uid="{00000000-0005-0000-0000-00006A140000}"/>
    <cellStyle name="Note 6 4" xfId="6063" xr:uid="{00000000-0005-0000-0000-00006B140000}"/>
    <cellStyle name="Note 7" xfId="1849" xr:uid="{00000000-0005-0000-0000-00006C140000}"/>
    <cellStyle name="Note 7 2" xfId="2041" xr:uid="{00000000-0005-0000-0000-00006D140000}"/>
    <cellStyle name="Note 7 2 2" xfId="5911" xr:uid="{00000000-0005-0000-0000-00006E140000}"/>
    <cellStyle name="Note 7 2 2 2" xfId="6577" xr:uid="{00000000-0005-0000-0000-00006F140000}"/>
    <cellStyle name="Note 7 2 3" xfId="6224" xr:uid="{00000000-0005-0000-0000-000070140000}"/>
    <cellStyle name="Note 7 3" xfId="5764" xr:uid="{00000000-0005-0000-0000-000071140000}"/>
    <cellStyle name="Note 7 3 2" xfId="6443" xr:uid="{00000000-0005-0000-0000-000072140000}"/>
    <cellStyle name="Note 7 4" xfId="6064" xr:uid="{00000000-0005-0000-0000-000073140000}"/>
    <cellStyle name="Note 8" xfId="1782" xr:uid="{00000000-0005-0000-0000-000074140000}"/>
    <cellStyle name="Note 8 2" xfId="1973" xr:uid="{00000000-0005-0000-0000-000075140000}"/>
    <cellStyle name="Note 8 2 2" xfId="5846" xr:uid="{00000000-0005-0000-0000-000076140000}"/>
    <cellStyle name="Note 8 2 2 2" xfId="6519" xr:uid="{00000000-0005-0000-0000-000077140000}"/>
    <cellStyle name="Note 8 2 3" xfId="6164" xr:uid="{00000000-0005-0000-0000-000078140000}"/>
    <cellStyle name="Note 8 3" xfId="5708" xr:uid="{00000000-0005-0000-0000-000079140000}"/>
    <cellStyle name="Note 8 3 2" xfId="6388" xr:uid="{00000000-0005-0000-0000-00007A140000}"/>
    <cellStyle name="Note 8 4" xfId="6004" xr:uid="{00000000-0005-0000-0000-00007B140000}"/>
    <cellStyle name="Note 9" xfId="1933" xr:uid="{00000000-0005-0000-0000-00007C140000}"/>
    <cellStyle name="Note 9 2" xfId="6133" xr:uid="{00000000-0005-0000-0000-00007D140000}"/>
    <cellStyle name="Output" xfId="556" builtinId="21" customBuiltin="1"/>
    <cellStyle name="Output 10" xfId="9450" xr:uid="{00000000-0005-0000-0000-00007F140000}"/>
    <cellStyle name="Output 11" xfId="10384" xr:uid="{00000000-0005-0000-0000-000080140000}"/>
    <cellStyle name="Output 12" xfId="11893" xr:uid="{00000000-0005-0000-0000-000081140000}"/>
    <cellStyle name="Output 13" xfId="667" xr:uid="{00000000-0005-0000-0000-000082140000}"/>
    <cellStyle name="Output 2" xfId="131" xr:uid="{00000000-0005-0000-0000-000083140000}"/>
    <cellStyle name="Output 2 2" xfId="288" xr:uid="{00000000-0005-0000-0000-000084140000}"/>
    <cellStyle name="Output 2 2 2" xfId="5930" xr:uid="{00000000-0005-0000-0000-000085140000}"/>
    <cellStyle name="Output 2 2 2 2" xfId="6595" xr:uid="{00000000-0005-0000-0000-000086140000}"/>
    <cellStyle name="Output 2 2 3" xfId="6243" xr:uid="{00000000-0005-0000-0000-000087140000}"/>
    <cellStyle name="Output 2 2 4" xfId="10029" xr:uid="{00000000-0005-0000-0000-000088140000}"/>
    <cellStyle name="Output 2 2 5" xfId="2061" xr:uid="{00000000-0005-0000-0000-000089140000}"/>
    <cellStyle name="Output 2 3" xfId="5781" xr:uid="{00000000-0005-0000-0000-00008A140000}"/>
    <cellStyle name="Output 2 3 2" xfId="6460" xr:uid="{00000000-0005-0000-0000-00008B140000}"/>
    <cellStyle name="Output 2 4" xfId="6083" xr:uid="{00000000-0005-0000-0000-00008C140000}"/>
    <cellStyle name="Output 2 5" xfId="10028" xr:uid="{00000000-0005-0000-0000-00008D140000}"/>
    <cellStyle name="Output 2 6" xfId="1869" xr:uid="{00000000-0005-0000-0000-00008E140000}"/>
    <cellStyle name="Output 3" xfId="1806" xr:uid="{00000000-0005-0000-0000-00008F140000}"/>
    <cellStyle name="Output 3 2" xfId="1997" xr:uid="{00000000-0005-0000-0000-000090140000}"/>
    <cellStyle name="Output 3 2 2" xfId="5869" xr:uid="{00000000-0005-0000-0000-000091140000}"/>
    <cellStyle name="Output 3 2 2 2" xfId="6539" xr:uid="{00000000-0005-0000-0000-000092140000}"/>
    <cellStyle name="Output 3 2 3" xfId="6184" xr:uid="{00000000-0005-0000-0000-000093140000}"/>
    <cellStyle name="Output 3 2 4" xfId="10031" xr:uid="{00000000-0005-0000-0000-000094140000}"/>
    <cellStyle name="Output 3 3" xfId="5728" xr:uid="{00000000-0005-0000-0000-000095140000}"/>
    <cellStyle name="Output 3 3 2" xfId="6407" xr:uid="{00000000-0005-0000-0000-000096140000}"/>
    <cellStyle name="Output 3 4" xfId="6024" xr:uid="{00000000-0005-0000-0000-000097140000}"/>
    <cellStyle name="Output 3 5" xfId="10030" xr:uid="{00000000-0005-0000-0000-000098140000}"/>
    <cellStyle name="Output 4" xfId="1800" xr:uid="{00000000-0005-0000-0000-000099140000}"/>
    <cellStyle name="Output 4 2" xfId="1991" xr:uid="{00000000-0005-0000-0000-00009A140000}"/>
    <cellStyle name="Output 4 2 2" xfId="5863" xr:uid="{00000000-0005-0000-0000-00009B140000}"/>
    <cellStyle name="Output 4 2 2 2" xfId="6534" xr:uid="{00000000-0005-0000-0000-00009C140000}"/>
    <cellStyle name="Output 4 2 3" xfId="6179" xr:uid="{00000000-0005-0000-0000-00009D140000}"/>
    <cellStyle name="Output 4 2 4" xfId="10033" xr:uid="{00000000-0005-0000-0000-00009E140000}"/>
    <cellStyle name="Output 4 3" xfId="5723" xr:uid="{00000000-0005-0000-0000-00009F140000}"/>
    <cellStyle name="Output 4 3 2" xfId="6402" xr:uid="{00000000-0005-0000-0000-0000A0140000}"/>
    <cellStyle name="Output 4 4" xfId="6019" xr:uid="{00000000-0005-0000-0000-0000A1140000}"/>
    <cellStyle name="Output 4 5" xfId="10032" xr:uid="{00000000-0005-0000-0000-0000A2140000}"/>
    <cellStyle name="Output 5" xfId="1801" xr:uid="{00000000-0005-0000-0000-0000A3140000}"/>
    <cellStyle name="Output 5 2" xfId="1992" xr:uid="{00000000-0005-0000-0000-0000A4140000}"/>
    <cellStyle name="Output 5 2 2" xfId="5864" xr:uid="{00000000-0005-0000-0000-0000A5140000}"/>
    <cellStyle name="Output 5 2 2 2" xfId="6535" xr:uid="{00000000-0005-0000-0000-0000A6140000}"/>
    <cellStyle name="Output 5 2 3" xfId="6180" xr:uid="{00000000-0005-0000-0000-0000A7140000}"/>
    <cellStyle name="Output 5 3" xfId="5724" xr:uid="{00000000-0005-0000-0000-0000A8140000}"/>
    <cellStyle name="Output 5 3 2" xfId="6403" xr:uid="{00000000-0005-0000-0000-0000A9140000}"/>
    <cellStyle name="Output 5 4" xfId="6020" xr:uid="{00000000-0005-0000-0000-0000AA140000}"/>
    <cellStyle name="Output 5 5" xfId="10034" xr:uid="{00000000-0005-0000-0000-0000AB140000}"/>
    <cellStyle name="Output 6" xfId="1884" xr:uid="{00000000-0005-0000-0000-0000AC140000}"/>
    <cellStyle name="Output 6 2" xfId="2076" xr:uid="{00000000-0005-0000-0000-0000AD140000}"/>
    <cellStyle name="Output 6 2 2" xfId="5945" xr:uid="{00000000-0005-0000-0000-0000AE140000}"/>
    <cellStyle name="Output 6 2 2 2" xfId="6607" xr:uid="{00000000-0005-0000-0000-0000AF140000}"/>
    <cellStyle name="Output 6 2 3" xfId="6255" xr:uid="{00000000-0005-0000-0000-0000B0140000}"/>
    <cellStyle name="Output 6 3" xfId="5792" xr:uid="{00000000-0005-0000-0000-0000B1140000}"/>
    <cellStyle name="Output 6 3 2" xfId="6471" xr:uid="{00000000-0005-0000-0000-0000B2140000}"/>
    <cellStyle name="Output 6 4" xfId="6095" xr:uid="{00000000-0005-0000-0000-0000B3140000}"/>
    <cellStyle name="Output 7" xfId="1916" xr:uid="{00000000-0005-0000-0000-0000B4140000}"/>
    <cellStyle name="Output 7 2" xfId="2108" xr:uid="{00000000-0005-0000-0000-0000B5140000}"/>
    <cellStyle name="Output 7 2 2" xfId="5977" xr:uid="{00000000-0005-0000-0000-0000B6140000}"/>
    <cellStyle name="Output 7 2 2 2" xfId="6635" xr:uid="{00000000-0005-0000-0000-0000B7140000}"/>
    <cellStyle name="Output 7 2 3" xfId="6283" xr:uid="{00000000-0005-0000-0000-0000B8140000}"/>
    <cellStyle name="Output 7 3" xfId="5819" xr:uid="{00000000-0005-0000-0000-0000B9140000}"/>
    <cellStyle name="Output 7 3 2" xfId="6498" xr:uid="{00000000-0005-0000-0000-0000BA140000}"/>
    <cellStyle name="Output 7 4" xfId="6123" xr:uid="{00000000-0005-0000-0000-0000BB140000}"/>
    <cellStyle name="Output 8" xfId="1783" xr:uid="{00000000-0005-0000-0000-0000BC140000}"/>
    <cellStyle name="Output 8 2" xfId="1974" xr:uid="{00000000-0005-0000-0000-0000BD140000}"/>
    <cellStyle name="Output 8 2 2" xfId="5847" xr:uid="{00000000-0005-0000-0000-0000BE140000}"/>
    <cellStyle name="Output 8 2 2 2" xfId="6520" xr:uid="{00000000-0005-0000-0000-0000BF140000}"/>
    <cellStyle name="Output 8 2 3" xfId="6165" xr:uid="{00000000-0005-0000-0000-0000C0140000}"/>
    <cellStyle name="Output 8 3" xfId="5709" xr:uid="{00000000-0005-0000-0000-0000C1140000}"/>
    <cellStyle name="Output 8 3 2" xfId="6389" xr:uid="{00000000-0005-0000-0000-0000C2140000}"/>
    <cellStyle name="Output 8 4" xfId="6005" xr:uid="{00000000-0005-0000-0000-0000C3140000}"/>
    <cellStyle name="Output 9" xfId="1945" xr:uid="{00000000-0005-0000-0000-0000C4140000}"/>
    <cellStyle name="Output 9 2" xfId="6144" xr:uid="{00000000-0005-0000-0000-0000C5140000}"/>
    <cellStyle name="Percent" xfId="589" builtinId="5"/>
    <cellStyle name="Percent 2" xfId="132" xr:uid="{00000000-0005-0000-0000-0000C7140000}"/>
    <cellStyle name="Percent 2 2" xfId="499" xr:uid="{00000000-0005-0000-0000-0000C8140000}"/>
    <cellStyle name="Percent 2 2 2" xfId="9483" xr:uid="{00000000-0005-0000-0000-0000C9140000}"/>
    <cellStyle name="Percent 2 3" xfId="10035" xr:uid="{00000000-0005-0000-0000-0000CA140000}"/>
    <cellStyle name="Percent 2 4" xfId="8730" xr:uid="{00000000-0005-0000-0000-0000CB140000}"/>
    <cellStyle name="Percent 3" xfId="133" xr:uid="{00000000-0005-0000-0000-0000CC140000}"/>
    <cellStyle name="Percent 3 2" xfId="500" xr:uid="{00000000-0005-0000-0000-0000CD140000}"/>
    <cellStyle name="Percent 3 3" xfId="8638" xr:uid="{00000000-0005-0000-0000-0000CE140000}"/>
    <cellStyle name="Percent 4" xfId="134" xr:uid="{00000000-0005-0000-0000-0000CF140000}"/>
    <cellStyle name="Percent 4 2" xfId="9397" xr:uid="{00000000-0005-0000-0000-0000D0140000}"/>
    <cellStyle name="Percent 5" xfId="221" xr:uid="{00000000-0005-0000-0000-0000D1140000}"/>
    <cellStyle name="Percent 5 2" xfId="545" xr:uid="{00000000-0005-0000-0000-0000D2140000}"/>
    <cellStyle name="Percent 5 3" xfId="10445" xr:uid="{00000000-0005-0000-0000-0000D3140000}"/>
    <cellStyle name="s16" xfId="9440" xr:uid="{00000000-0005-0000-0000-0000D4140000}"/>
    <cellStyle name="Sheet Title" xfId="135" xr:uid="{00000000-0005-0000-0000-0000D5140000}"/>
    <cellStyle name="Standard_laroux" xfId="136" xr:uid="{00000000-0005-0000-0000-0000D6140000}"/>
    <cellStyle name="Style 1" xfId="137" xr:uid="{00000000-0005-0000-0000-0000D7140000}"/>
    <cellStyle name="Style 1 2" xfId="138" xr:uid="{00000000-0005-0000-0000-0000D8140000}"/>
    <cellStyle name="Style 1 2 2" xfId="289" xr:uid="{00000000-0005-0000-0000-0000D9140000}"/>
    <cellStyle name="Style 1 2 2 2" xfId="464" xr:uid="{00000000-0005-0000-0000-0000DA140000}"/>
    <cellStyle name="Style 1 3" xfId="10036" xr:uid="{00000000-0005-0000-0000-0000DB140000}"/>
    <cellStyle name="Style 2" xfId="139" xr:uid="{00000000-0005-0000-0000-0000DC140000}"/>
    <cellStyle name="style1670507417963" xfId="8" xr:uid="{00000000-0005-0000-0000-0000DD140000}"/>
    <cellStyle name="Title" xfId="547" builtinId="15" customBuiltin="1"/>
    <cellStyle name="Title 2" xfId="141" xr:uid="{00000000-0005-0000-0000-0000DF140000}"/>
    <cellStyle name="Title 2 2" xfId="290" xr:uid="{00000000-0005-0000-0000-0000E0140000}"/>
    <cellStyle name="Title 2 3" xfId="9441" xr:uid="{00000000-0005-0000-0000-0000E1140000}"/>
    <cellStyle name="Title 3" xfId="140" xr:uid="{00000000-0005-0000-0000-0000E2140000}"/>
    <cellStyle name="Title 3 2" xfId="10037" xr:uid="{00000000-0005-0000-0000-0000E3140000}"/>
    <cellStyle name="Title 4" xfId="11680" xr:uid="{00000000-0005-0000-0000-0000E4140000}"/>
    <cellStyle name="Title 5" xfId="658" xr:uid="{00000000-0005-0000-0000-0000E5140000}"/>
    <cellStyle name="Total" xfId="563" builtinId="25" customBuiltin="1"/>
    <cellStyle name="Total 10" xfId="9456" xr:uid="{00000000-0005-0000-0000-0000E7140000}"/>
    <cellStyle name="Total 11" xfId="10390" xr:uid="{00000000-0005-0000-0000-0000E8140000}"/>
    <cellStyle name="Total 12" xfId="12201" xr:uid="{00000000-0005-0000-0000-0000E9140000}"/>
    <cellStyle name="Total 13" xfId="673" xr:uid="{00000000-0005-0000-0000-0000EA140000}"/>
    <cellStyle name="Total 2" xfId="142" xr:uid="{00000000-0005-0000-0000-0000EB140000}"/>
    <cellStyle name="Total 2 2" xfId="291" xr:uid="{00000000-0005-0000-0000-0000EC140000}"/>
    <cellStyle name="Total 2 2 2" xfId="5932" xr:uid="{00000000-0005-0000-0000-0000ED140000}"/>
    <cellStyle name="Total 2 2 2 2" xfId="6597" xr:uid="{00000000-0005-0000-0000-0000EE140000}"/>
    <cellStyle name="Total 2 2 3" xfId="6245" xr:uid="{00000000-0005-0000-0000-0000EF140000}"/>
    <cellStyle name="Total 2 2 4" xfId="10039" xr:uid="{00000000-0005-0000-0000-0000F0140000}"/>
    <cellStyle name="Total 2 2 5" xfId="2063" xr:uid="{00000000-0005-0000-0000-0000F1140000}"/>
    <cellStyle name="Total 2 3" xfId="5782" xr:uid="{00000000-0005-0000-0000-0000F2140000}"/>
    <cellStyle name="Total 2 3 2" xfId="6461" xr:uid="{00000000-0005-0000-0000-0000F3140000}"/>
    <cellStyle name="Total 2 4" xfId="6085" xr:uid="{00000000-0005-0000-0000-0000F4140000}"/>
    <cellStyle name="Total 2 5" xfId="8672" xr:uid="{00000000-0005-0000-0000-0000F5140000}"/>
    <cellStyle name="Total 2 6" xfId="10038" xr:uid="{00000000-0005-0000-0000-0000F6140000}"/>
    <cellStyle name="Total 2 7" xfId="1871" xr:uid="{00000000-0005-0000-0000-0000F7140000}"/>
    <cellStyle name="Total 3" xfId="1805" xr:uid="{00000000-0005-0000-0000-0000F8140000}"/>
    <cellStyle name="Total 3 2" xfId="1996" xr:uid="{00000000-0005-0000-0000-0000F9140000}"/>
    <cellStyle name="Total 3 2 2" xfId="5868" xr:uid="{00000000-0005-0000-0000-0000FA140000}"/>
    <cellStyle name="Total 3 2 2 2" xfId="6538" xr:uid="{00000000-0005-0000-0000-0000FB140000}"/>
    <cellStyle name="Total 3 2 3" xfId="6183" xr:uid="{00000000-0005-0000-0000-0000FC140000}"/>
    <cellStyle name="Total 3 2 4" xfId="10041" xr:uid="{00000000-0005-0000-0000-0000FD140000}"/>
    <cellStyle name="Total 3 3" xfId="5727" xr:uid="{00000000-0005-0000-0000-0000FE140000}"/>
    <cellStyle name="Total 3 3 2" xfId="6406" xr:uid="{00000000-0005-0000-0000-0000FF140000}"/>
    <cellStyle name="Total 3 4" xfId="6023" xr:uid="{00000000-0005-0000-0000-000000150000}"/>
    <cellStyle name="Total 3 5" xfId="10040" xr:uid="{00000000-0005-0000-0000-000001150000}"/>
    <cellStyle name="Total 4" xfId="1803" xr:uid="{00000000-0005-0000-0000-000002150000}"/>
    <cellStyle name="Total 4 2" xfId="1994" xr:uid="{00000000-0005-0000-0000-000003150000}"/>
    <cellStyle name="Total 4 2 2" xfId="5866" xr:uid="{00000000-0005-0000-0000-000004150000}"/>
    <cellStyle name="Total 4 2 2 2" xfId="6537" xr:uid="{00000000-0005-0000-0000-000005150000}"/>
    <cellStyle name="Total 4 2 3" xfId="6182" xr:uid="{00000000-0005-0000-0000-000006150000}"/>
    <cellStyle name="Total 4 2 4" xfId="10043" xr:uid="{00000000-0005-0000-0000-000007150000}"/>
    <cellStyle name="Total 4 3" xfId="5726" xr:uid="{00000000-0005-0000-0000-000008150000}"/>
    <cellStyle name="Total 4 3 2" xfId="6405" xr:uid="{00000000-0005-0000-0000-000009150000}"/>
    <cellStyle name="Total 4 4" xfId="6022" xr:uid="{00000000-0005-0000-0000-00000A150000}"/>
    <cellStyle name="Total 4 5" xfId="10042" xr:uid="{00000000-0005-0000-0000-00000B150000}"/>
    <cellStyle name="Total 5" xfId="1823" xr:uid="{00000000-0005-0000-0000-00000C150000}"/>
    <cellStyle name="Total 5 2" xfId="2014" xr:uid="{00000000-0005-0000-0000-00000D150000}"/>
    <cellStyle name="Total 5 2 2" xfId="5886" xr:uid="{00000000-0005-0000-0000-00000E150000}"/>
    <cellStyle name="Total 5 2 2 2" xfId="6554" xr:uid="{00000000-0005-0000-0000-00000F150000}"/>
    <cellStyle name="Total 5 2 3" xfId="6199" xr:uid="{00000000-0005-0000-0000-000010150000}"/>
    <cellStyle name="Total 5 3" xfId="5742" xr:uid="{00000000-0005-0000-0000-000011150000}"/>
    <cellStyle name="Total 5 3 2" xfId="6421" xr:uid="{00000000-0005-0000-0000-000012150000}"/>
    <cellStyle name="Total 5 4" xfId="6039" xr:uid="{00000000-0005-0000-0000-000013150000}"/>
    <cellStyle name="Total 5 5" xfId="10044" xr:uid="{00000000-0005-0000-0000-000014150000}"/>
    <cellStyle name="Total 6" xfId="1907" xr:uid="{00000000-0005-0000-0000-000015150000}"/>
    <cellStyle name="Total 6 2" xfId="2099" xr:uid="{00000000-0005-0000-0000-000016150000}"/>
    <cellStyle name="Total 6 2 2" xfId="5968" xr:uid="{00000000-0005-0000-0000-000017150000}"/>
    <cellStyle name="Total 6 2 2 2" xfId="6627" xr:uid="{00000000-0005-0000-0000-000018150000}"/>
    <cellStyle name="Total 6 2 3" xfId="6275" xr:uid="{00000000-0005-0000-0000-000019150000}"/>
    <cellStyle name="Total 6 3" xfId="5811" xr:uid="{00000000-0005-0000-0000-00001A150000}"/>
    <cellStyle name="Total 6 3 2" xfId="6490" xr:uid="{00000000-0005-0000-0000-00001B150000}"/>
    <cellStyle name="Total 6 4" xfId="6115" xr:uid="{00000000-0005-0000-0000-00001C150000}"/>
    <cellStyle name="Total 7" xfId="1795" xr:uid="{00000000-0005-0000-0000-00001D150000}"/>
    <cellStyle name="Total 7 2" xfId="1986" xr:uid="{00000000-0005-0000-0000-00001E150000}"/>
    <cellStyle name="Total 7 2 2" xfId="5858" xr:uid="{00000000-0005-0000-0000-00001F150000}"/>
    <cellStyle name="Total 7 2 2 2" xfId="6529" xr:uid="{00000000-0005-0000-0000-000020150000}"/>
    <cellStyle name="Total 7 2 3" xfId="6174" xr:uid="{00000000-0005-0000-0000-000021150000}"/>
    <cellStyle name="Total 7 3" xfId="5719" xr:uid="{00000000-0005-0000-0000-000022150000}"/>
    <cellStyle name="Total 7 3 2" xfId="6398" xr:uid="{00000000-0005-0000-0000-000023150000}"/>
    <cellStyle name="Total 7 4" xfId="6014" xr:uid="{00000000-0005-0000-0000-000024150000}"/>
    <cellStyle name="Total 8" xfId="1784" xr:uid="{00000000-0005-0000-0000-000025150000}"/>
    <cellStyle name="Total 8 2" xfId="1975" xr:uid="{00000000-0005-0000-0000-000026150000}"/>
    <cellStyle name="Total 8 2 2" xfId="5848" xr:uid="{00000000-0005-0000-0000-000027150000}"/>
    <cellStyle name="Total 8 2 2 2" xfId="6521" xr:uid="{00000000-0005-0000-0000-000028150000}"/>
    <cellStyle name="Total 8 2 3" xfId="6166" xr:uid="{00000000-0005-0000-0000-000029150000}"/>
    <cellStyle name="Total 8 3" xfId="5710" xr:uid="{00000000-0005-0000-0000-00002A150000}"/>
    <cellStyle name="Total 8 3 2" xfId="6390" xr:uid="{00000000-0005-0000-0000-00002B150000}"/>
    <cellStyle name="Total 8 4" xfId="6006" xr:uid="{00000000-0005-0000-0000-00002C150000}"/>
    <cellStyle name="Total 9" xfId="1944" xr:uid="{00000000-0005-0000-0000-00002D150000}"/>
    <cellStyle name="Total 9 2" xfId="6143" xr:uid="{00000000-0005-0000-0000-00002E150000}"/>
    <cellStyle name="USD" xfId="8673" xr:uid="{00000000-0005-0000-0000-00002F150000}"/>
    <cellStyle name="USD Paren" xfId="8674" xr:uid="{00000000-0005-0000-0000-000030150000}"/>
    <cellStyle name="USD_AllTables" xfId="8675" xr:uid="{00000000-0005-0000-0000-000031150000}"/>
    <cellStyle name="ux" xfId="143" xr:uid="{00000000-0005-0000-0000-000032150000}"/>
    <cellStyle name="ux 2" xfId="144" xr:uid="{00000000-0005-0000-0000-000033150000}"/>
    <cellStyle name="Währung [0]_laroux" xfId="145" xr:uid="{00000000-0005-0000-0000-000034150000}"/>
    <cellStyle name="Währung_laroux" xfId="146" xr:uid="{00000000-0005-0000-0000-000035150000}"/>
    <cellStyle name="Warning Text" xfId="560" builtinId="11" customBuiltin="1"/>
    <cellStyle name="Warning Text 2" xfId="147" xr:uid="{00000000-0005-0000-0000-000037150000}"/>
    <cellStyle name="Warning Text 2 2" xfId="292" xr:uid="{00000000-0005-0000-0000-000038150000}"/>
    <cellStyle name="Warning Text 2 2 2" xfId="10045" xr:uid="{00000000-0005-0000-0000-000039150000}"/>
    <cellStyle name="Warning Text 2 3" xfId="9454" xr:uid="{00000000-0005-0000-0000-00003A150000}"/>
    <cellStyle name="Warning Text 3" xfId="10388" xr:uid="{00000000-0005-0000-0000-00003B150000}"/>
    <cellStyle name="Warning Text 4" xfId="12196" xr:uid="{00000000-0005-0000-0000-00003C150000}"/>
    <cellStyle name="Warning Text 5" xfId="671" xr:uid="{00000000-0005-0000-0000-00003D150000}"/>
    <cellStyle name="Акцент1 10" xfId="3127" xr:uid="{00000000-0005-0000-0000-00003E150000}"/>
    <cellStyle name="Акцент1 10 2" xfId="9183" xr:uid="{00000000-0005-0000-0000-00003F150000}"/>
    <cellStyle name="Акцент1 11" xfId="3128" xr:uid="{00000000-0005-0000-0000-000040150000}"/>
    <cellStyle name="Акцент1 11 2" xfId="9184" xr:uid="{00000000-0005-0000-0000-000041150000}"/>
    <cellStyle name="Акцент1 12" xfId="3129" xr:uid="{00000000-0005-0000-0000-000042150000}"/>
    <cellStyle name="Акцент1 12 2" xfId="9185" xr:uid="{00000000-0005-0000-0000-000043150000}"/>
    <cellStyle name="Акцент1 13" xfId="3126" xr:uid="{00000000-0005-0000-0000-000044150000}"/>
    <cellStyle name="Акцент1 13 2" xfId="9186" xr:uid="{00000000-0005-0000-0000-000045150000}"/>
    <cellStyle name="Акцент1 14" xfId="3381" xr:uid="{00000000-0005-0000-0000-000046150000}"/>
    <cellStyle name="Акцент1 15" xfId="3622" xr:uid="{00000000-0005-0000-0000-000047150000}"/>
    <cellStyle name="Акцент1 16" xfId="3818" xr:uid="{00000000-0005-0000-0000-000048150000}"/>
    <cellStyle name="Акцент1 17" xfId="4110" xr:uid="{00000000-0005-0000-0000-000049150000}"/>
    <cellStyle name="Акцент1 18" xfId="4640" xr:uid="{00000000-0005-0000-0000-00004A150000}"/>
    <cellStyle name="Акцент1 19" xfId="2377" xr:uid="{00000000-0005-0000-0000-00004B150000}"/>
    <cellStyle name="Акцент1 2" xfId="191" xr:uid="{00000000-0005-0000-0000-00004C150000}"/>
    <cellStyle name="Акцент1 2 2" xfId="779" xr:uid="{00000000-0005-0000-0000-00004D150000}"/>
    <cellStyle name="Акцент1 2 2 2" xfId="2841" xr:uid="{00000000-0005-0000-0000-00004E150000}"/>
    <cellStyle name="Акцент1 2 2 3" xfId="3130" xr:uid="{00000000-0005-0000-0000-00004F150000}"/>
    <cellStyle name="Акцент1 2 2 4" xfId="2683" xr:uid="{00000000-0005-0000-0000-000050150000}"/>
    <cellStyle name="Акцент1 2 2 5" xfId="1735" xr:uid="{00000000-0005-0000-0000-000051150000}"/>
    <cellStyle name="Акцент1 2 3" xfId="2427" xr:uid="{00000000-0005-0000-0000-000052150000}"/>
    <cellStyle name="Акцент1 2 3 2" xfId="10046" xr:uid="{00000000-0005-0000-0000-000053150000}"/>
    <cellStyle name="Акцент1 2 4" xfId="2205" xr:uid="{00000000-0005-0000-0000-000054150000}"/>
    <cellStyle name="Акцент1 2 5" xfId="9716" xr:uid="{00000000-0005-0000-0000-000055150000}"/>
    <cellStyle name="Акцент1 2 6" xfId="721" xr:uid="{00000000-0005-0000-0000-000056150000}"/>
    <cellStyle name="Акцент1 20" xfId="2149" xr:uid="{00000000-0005-0000-0000-000057150000}"/>
    <cellStyle name="Акцент1 3" xfId="2206" xr:uid="{00000000-0005-0000-0000-000058150000}"/>
    <cellStyle name="Акцент1 3 2" xfId="2445" xr:uid="{00000000-0005-0000-0000-000059150000}"/>
    <cellStyle name="Акцент1 3 3" xfId="9187" xr:uid="{00000000-0005-0000-0000-00005A150000}"/>
    <cellStyle name="Акцент1 3 4" xfId="10047" xr:uid="{00000000-0005-0000-0000-00005B150000}"/>
    <cellStyle name="Акцент1 4" xfId="2207" xr:uid="{00000000-0005-0000-0000-00005C150000}"/>
    <cellStyle name="Акцент1 4 2" xfId="2541" xr:uid="{00000000-0005-0000-0000-00005D150000}"/>
    <cellStyle name="Акцент1 4 3" xfId="10048" xr:uid="{00000000-0005-0000-0000-00005E150000}"/>
    <cellStyle name="Акцент1 5" xfId="2298" xr:uid="{00000000-0005-0000-0000-00005F150000}"/>
    <cellStyle name="Акцент1 5 2" xfId="2600" xr:uid="{00000000-0005-0000-0000-000060150000}"/>
    <cellStyle name="Акцент1 6" xfId="2204" xr:uid="{00000000-0005-0000-0000-000061150000}"/>
    <cellStyle name="Акцент1 6 2" xfId="2639" xr:uid="{00000000-0005-0000-0000-000062150000}"/>
    <cellStyle name="Акцент1 7" xfId="2842" xr:uid="{00000000-0005-0000-0000-000063150000}"/>
    <cellStyle name="Акцент1 8" xfId="2840" xr:uid="{00000000-0005-0000-0000-000064150000}"/>
    <cellStyle name="Акцент1 8 2" xfId="9188" xr:uid="{00000000-0005-0000-0000-000065150000}"/>
    <cellStyle name="Акцент1 9" xfId="3131" xr:uid="{00000000-0005-0000-0000-000066150000}"/>
    <cellStyle name="Акцент2 10" xfId="3133" xr:uid="{00000000-0005-0000-0000-000067150000}"/>
    <cellStyle name="Акцент2 11" xfId="3134" xr:uid="{00000000-0005-0000-0000-000068150000}"/>
    <cellStyle name="Акцент2 12" xfId="3135" xr:uid="{00000000-0005-0000-0000-000069150000}"/>
    <cellStyle name="Акцент2 13" xfId="3132" xr:uid="{00000000-0005-0000-0000-00006A150000}"/>
    <cellStyle name="Акцент2 14" xfId="3385" xr:uid="{00000000-0005-0000-0000-00006B150000}"/>
    <cellStyle name="Акцент2 15" xfId="3626" xr:uid="{00000000-0005-0000-0000-00006C150000}"/>
    <cellStyle name="Акцент2 16" xfId="3821" xr:uid="{00000000-0005-0000-0000-00006D150000}"/>
    <cellStyle name="Акцент2 17" xfId="4114" xr:uid="{00000000-0005-0000-0000-00006E150000}"/>
    <cellStyle name="Акцент2 18" xfId="4644" xr:uid="{00000000-0005-0000-0000-00006F150000}"/>
    <cellStyle name="Акцент2 19" xfId="2381" xr:uid="{00000000-0005-0000-0000-000070150000}"/>
    <cellStyle name="Акцент2 2" xfId="192" xr:uid="{00000000-0005-0000-0000-000071150000}"/>
    <cellStyle name="Акцент2 2 2" xfId="783" xr:uid="{00000000-0005-0000-0000-000072150000}"/>
    <cellStyle name="Акцент2 2 2 2" xfId="2844" xr:uid="{00000000-0005-0000-0000-000073150000}"/>
    <cellStyle name="Акцент2 2 2 2 2" xfId="10049" xr:uid="{00000000-0005-0000-0000-000074150000}"/>
    <cellStyle name="Акцент2 2 2 3" xfId="3136" xr:uid="{00000000-0005-0000-0000-000075150000}"/>
    <cellStyle name="Акцент2 2 2 3 2" xfId="10050" xr:uid="{00000000-0005-0000-0000-000076150000}"/>
    <cellStyle name="Акцент2 2 2 4" xfId="2684" xr:uid="{00000000-0005-0000-0000-000077150000}"/>
    <cellStyle name="Акцент2 2 2 5" xfId="1736" xr:uid="{00000000-0005-0000-0000-000078150000}"/>
    <cellStyle name="Акцент2 2 3" xfId="2416" xr:uid="{00000000-0005-0000-0000-000079150000}"/>
    <cellStyle name="Акцент2 2 3 2" xfId="10051" xr:uid="{00000000-0005-0000-0000-00007A150000}"/>
    <cellStyle name="Акцент2 2 4" xfId="2209" xr:uid="{00000000-0005-0000-0000-00007B150000}"/>
    <cellStyle name="Акцент2 2 5" xfId="9718" xr:uid="{00000000-0005-0000-0000-00007C150000}"/>
    <cellStyle name="Акцент2 2 6" xfId="722" xr:uid="{00000000-0005-0000-0000-00007D150000}"/>
    <cellStyle name="Акцент2 20" xfId="2150" xr:uid="{00000000-0005-0000-0000-00007E150000}"/>
    <cellStyle name="Акцент2 3" xfId="2210" xr:uid="{00000000-0005-0000-0000-00007F150000}"/>
    <cellStyle name="Акцент2 3 2" xfId="2446" xr:uid="{00000000-0005-0000-0000-000080150000}"/>
    <cellStyle name="Акцент2 3 3" xfId="10052" xr:uid="{00000000-0005-0000-0000-000081150000}"/>
    <cellStyle name="Акцент2 4" xfId="2211" xr:uid="{00000000-0005-0000-0000-000082150000}"/>
    <cellStyle name="Акцент2 4 2" xfId="2545" xr:uid="{00000000-0005-0000-0000-000083150000}"/>
    <cellStyle name="Акцент2 5" xfId="2299" xr:uid="{00000000-0005-0000-0000-000084150000}"/>
    <cellStyle name="Акцент2 5 2" xfId="2603" xr:uid="{00000000-0005-0000-0000-000085150000}"/>
    <cellStyle name="Акцент2 6" xfId="2208" xr:uid="{00000000-0005-0000-0000-000086150000}"/>
    <cellStyle name="Акцент2 6 2" xfId="2642" xr:uid="{00000000-0005-0000-0000-000087150000}"/>
    <cellStyle name="Акцент2 7" xfId="2845" xr:uid="{00000000-0005-0000-0000-000088150000}"/>
    <cellStyle name="Акцент2 8" xfId="2843" xr:uid="{00000000-0005-0000-0000-000089150000}"/>
    <cellStyle name="Акцент2 9" xfId="3137" xr:uid="{00000000-0005-0000-0000-00008A150000}"/>
    <cellStyle name="Акцент3 10" xfId="3139" xr:uid="{00000000-0005-0000-0000-00008B150000}"/>
    <cellStyle name="Акцент3 11" xfId="3140" xr:uid="{00000000-0005-0000-0000-00008C150000}"/>
    <cellStyle name="Акцент3 12" xfId="3141" xr:uid="{00000000-0005-0000-0000-00008D150000}"/>
    <cellStyle name="Акцент3 13" xfId="3138" xr:uid="{00000000-0005-0000-0000-00008E150000}"/>
    <cellStyle name="Акцент3 14" xfId="3389" xr:uid="{00000000-0005-0000-0000-00008F150000}"/>
    <cellStyle name="Акцент3 15" xfId="3630" xr:uid="{00000000-0005-0000-0000-000090150000}"/>
    <cellStyle name="Акцент3 16" xfId="3824" xr:uid="{00000000-0005-0000-0000-000091150000}"/>
    <cellStyle name="Акцент3 17" xfId="4118" xr:uid="{00000000-0005-0000-0000-000092150000}"/>
    <cellStyle name="Акцент3 18" xfId="4648" xr:uid="{00000000-0005-0000-0000-000093150000}"/>
    <cellStyle name="Акцент3 19" xfId="2385" xr:uid="{00000000-0005-0000-0000-000094150000}"/>
    <cellStyle name="Акцент3 2" xfId="193" xr:uid="{00000000-0005-0000-0000-000095150000}"/>
    <cellStyle name="Акцент3 2 2" xfId="787" xr:uid="{00000000-0005-0000-0000-000096150000}"/>
    <cellStyle name="Акцент3 2 2 2" xfId="2739" xr:uid="{00000000-0005-0000-0000-000097150000}"/>
    <cellStyle name="Акцент3 2 2 2 2" xfId="10053" xr:uid="{00000000-0005-0000-0000-000098150000}"/>
    <cellStyle name="Акцент3 2 2 3" xfId="2847" xr:uid="{00000000-0005-0000-0000-000099150000}"/>
    <cellStyle name="Акцент3 2 2 3 2" xfId="10054" xr:uid="{00000000-0005-0000-0000-00009A150000}"/>
    <cellStyle name="Акцент3 2 2 4" xfId="3142" xr:uid="{00000000-0005-0000-0000-00009B150000}"/>
    <cellStyle name="Акцент3 2 2 5" xfId="2686" xr:uid="{00000000-0005-0000-0000-00009C150000}"/>
    <cellStyle name="Акцент3 2 2 6" xfId="1737" xr:uid="{00000000-0005-0000-0000-00009D150000}"/>
    <cellStyle name="Акцент3 2 3" xfId="2415" xr:uid="{00000000-0005-0000-0000-00009E150000}"/>
    <cellStyle name="Акцент3 2 3 2" xfId="10055" xr:uid="{00000000-0005-0000-0000-00009F150000}"/>
    <cellStyle name="Акцент3 2 4" xfId="2342" xr:uid="{00000000-0005-0000-0000-0000A0150000}"/>
    <cellStyle name="Акцент3 2 5" xfId="9720" xr:uid="{00000000-0005-0000-0000-0000A1150000}"/>
    <cellStyle name="Акцент3 2 6" xfId="723" xr:uid="{00000000-0005-0000-0000-0000A2150000}"/>
    <cellStyle name="Акцент3 20" xfId="2151" xr:uid="{00000000-0005-0000-0000-0000A3150000}"/>
    <cellStyle name="Акцент3 3" xfId="2213" xr:uid="{00000000-0005-0000-0000-0000A4150000}"/>
    <cellStyle name="Акцент3 3 2" xfId="2685" xr:uid="{00000000-0005-0000-0000-0000A5150000}"/>
    <cellStyle name="Акцент3 3 2 2" xfId="2848" xr:uid="{00000000-0005-0000-0000-0000A6150000}"/>
    <cellStyle name="Акцент3 3 2 3" xfId="3143" xr:uid="{00000000-0005-0000-0000-0000A7150000}"/>
    <cellStyle name="Акцент3 3 3" xfId="10056" xr:uid="{00000000-0005-0000-0000-0000A8150000}"/>
    <cellStyle name="Акцент3 4" xfId="2214" xr:uid="{00000000-0005-0000-0000-0000A9150000}"/>
    <cellStyle name="Акцент3 4 2" xfId="2549" xr:uid="{00000000-0005-0000-0000-0000AA150000}"/>
    <cellStyle name="Акцент3 5" xfId="2300" xr:uid="{00000000-0005-0000-0000-0000AB150000}"/>
    <cellStyle name="Акцент3 5 2" xfId="2606" xr:uid="{00000000-0005-0000-0000-0000AC150000}"/>
    <cellStyle name="Акцент3 6" xfId="2212" xr:uid="{00000000-0005-0000-0000-0000AD150000}"/>
    <cellStyle name="Акцент3 6 2" xfId="2645" xr:uid="{00000000-0005-0000-0000-0000AE150000}"/>
    <cellStyle name="Акцент3 7" xfId="2849" xr:uid="{00000000-0005-0000-0000-0000AF150000}"/>
    <cellStyle name="Акцент3 8" xfId="2846" xr:uid="{00000000-0005-0000-0000-0000B0150000}"/>
    <cellStyle name="Акцент3 9" xfId="3144" xr:uid="{00000000-0005-0000-0000-0000B1150000}"/>
    <cellStyle name="Акцент4 10" xfId="3146" xr:uid="{00000000-0005-0000-0000-0000B2150000}"/>
    <cellStyle name="Акцент4 10 2" xfId="9189" xr:uid="{00000000-0005-0000-0000-0000B3150000}"/>
    <cellStyle name="Акцент4 11" xfId="3147" xr:uid="{00000000-0005-0000-0000-0000B4150000}"/>
    <cellStyle name="Акцент4 11 2" xfId="9190" xr:uid="{00000000-0005-0000-0000-0000B5150000}"/>
    <cellStyle name="Акцент4 12" xfId="3148" xr:uid="{00000000-0005-0000-0000-0000B6150000}"/>
    <cellStyle name="Акцент4 12 2" xfId="9191" xr:uid="{00000000-0005-0000-0000-0000B7150000}"/>
    <cellStyle name="Акцент4 13" xfId="3145" xr:uid="{00000000-0005-0000-0000-0000B8150000}"/>
    <cellStyle name="Акцент4 13 2" xfId="9192" xr:uid="{00000000-0005-0000-0000-0000B9150000}"/>
    <cellStyle name="Акцент4 14" xfId="3393" xr:uid="{00000000-0005-0000-0000-0000BA150000}"/>
    <cellStyle name="Акцент4 15" xfId="3634" xr:uid="{00000000-0005-0000-0000-0000BB150000}"/>
    <cellStyle name="Акцент4 16" xfId="3828" xr:uid="{00000000-0005-0000-0000-0000BC150000}"/>
    <cellStyle name="Акцент4 17" xfId="4122" xr:uid="{00000000-0005-0000-0000-0000BD150000}"/>
    <cellStyle name="Акцент4 18" xfId="4652" xr:uid="{00000000-0005-0000-0000-0000BE150000}"/>
    <cellStyle name="Акцент4 19" xfId="2389" xr:uid="{00000000-0005-0000-0000-0000BF150000}"/>
    <cellStyle name="Акцент4 2" xfId="194" xr:uid="{00000000-0005-0000-0000-0000C0150000}"/>
    <cellStyle name="Акцент4 2 2" xfId="791" xr:uid="{00000000-0005-0000-0000-0000C1150000}"/>
    <cellStyle name="Акцент4 2 2 2" xfId="2740" xr:uid="{00000000-0005-0000-0000-0000C2150000}"/>
    <cellStyle name="Акцент4 2 2 3" xfId="2851" xr:uid="{00000000-0005-0000-0000-0000C3150000}"/>
    <cellStyle name="Акцент4 2 2 4" xfId="3149" xr:uid="{00000000-0005-0000-0000-0000C4150000}"/>
    <cellStyle name="Акцент4 2 2 5" xfId="2688" xr:uid="{00000000-0005-0000-0000-0000C5150000}"/>
    <cellStyle name="Акцент4 2 2 6" xfId="1738" xr:uid="{00000000-0005-0000-0000-0000C6150000}"/>
    <cellStyle name="Акцент4 2 3" xfId="2431" xr:uid="{00000000-0005-0000-0000-0000C7150000}"/>
    <cellStyle name="Акцент4 2 3 2" xfId="10057" xr:uid="{00000000-0005-0000-0000-0000C8150000}"/>
    <cellStyle name="Акцент4 2 4" xfId="2343" xr:uid="{00000000-0005-0000-0000-0000C9150000}"/>
    <cellStyle name="Акцент4 2 5" xfId="2216" xr:uid="{00000000-0005-0000-0000-0000CA150000}"/>
    <cellStyle name="Акцент4 2 6" xfId="9722" xr:uid="{00000000-0005-0000-0000-0000CB150000}"/>
    <cellStyle name="Акцент4 2 7" xfId="724" xr:uid="{00000000-0005-0000-0000-0000CC150000}"/>
    <cellStyle name="Акцент4 20" xfId="2152" xr:uid="{00000000-0005-0000-0000-0000CD150000}"/>
    <cellStyle name="Акцент4 3" xfId="2217" xr:uid="{00000000-0005-0000-0000-0000CE150000}"/>
    <cellStyle name="Акцент4 3 2" xfId="2687" xr:uid="{00000000-0005-0000-0000-0000CF150000}"/>
    <cellStyle name="Акцент4 3 2 2" xfId="2852" xr:uid="{00000000-0005-0000-0000-0000D0150000}"/>
    <cellStyle name="Акцент4 3 2 3" xfId="3150" xr:uid="{00000000-0005-0000-0000-0000D1150000}"/>
    <cellStyle name="Акцент4 3 3" xfId="9194" xr:uid="{00000000-0005-0000-0000-0000D2150000}"/>
    <cellStyle name="Акцент4 3 4" xfId="10058" xr:uid="{00000000-0005-0000-0000-0000D3150000}"/>
    <cellStyle name="Акцент4 4" xfId="2218" xr:uid="{00000000-0005-0000-0000-0000D4150000}"/>
    <cellStyle name="Акцент4 4 2" xfId="2553" xr:uid="{00000000-0005-0000-0000-0000D5150000}"/>
    <cellStyle name="Акцент4 4 3" xfId="10059" xr:uid="{00000000-0005-0000-0000-0000D6150000}"/>
    <cellStyle name="Акцент4 5" xfId="2219" xr:uid="{00000000-0005-0000-0000-0000D7150000}"/>
    <cellStyle name="Акцент4 5 2" xfId="2610" xr:uid="{00000000-0005-0000-0000-0000D8150000}"/>
    <cellStyle name="Акцент4 6" xfId="2301" xr:uid="{00000000-0005-0000-0000-0000D9150000}"/>
    <cellStyle name="Акцент4 6 2" xfId="2647" xr:uid="{00000000-0005-0000-0000-0000DA150000}"/>
    <cellStyle name="Акцент4 7" xfId="2215" xr:uid="{00000000-0005-0000-0000-0000DB150000}"/>
    <cellStyle name="Акцент4 7 2" xfId="2853" xr:uid="{00000000-0005-0000-0000-0000DC150000}"/>
    <cellStyle name="Акцент4 8" xfId="2850" xr:uid="{00000000-0005-0000-0000-0000DD150000}"/>
    <cellStyle name="Акцент4 8 2" xfId="9197" xr:uid="{00000000-0005-0000-0000-0000DE150000}"/>
    <cellStyle name="Акцент4 9" xfId="3151" xr:uid="{00000000-0005-0000-0000-0000DF150000}"/>
    <cellStyle name="Акцент5 10" xfId="3153" xr:uid="{00000000-0005-0000-0000-0000E0150000}"/>
    <cellStyle name="Акцент5 11" xfId="3154" xr:uid="{00000000-0005-0000-0000-0000E1150000}"/>
    <cellStyle name="Акцент5 12" xfId="3155" xr:uid="{00000000-0005-0000-0000-0000E2150000}"/>
    <cellStyle name="Акцент5 13" xfId="3152" xr:uid="{00000000-0005-0000-0000-0000E3150000}"/>
    <cellStyle name="Акцент5 14" xfId="3397" xr:uid="{00000000-0005-0000-0000-0000E4150000}"/>
    <cellStyle name="Акцент5 15" xfId="3638" xr:uid="{00000000-0005-0000-0000-0000E5150000}"/>
    <cellStyle name="Акцент5 16" xfId="3831" xr:uid="{00000000-0005-0000-0000-0000E6150000}"/>
    <cellStyle name="Акцент5 17" xfId="4126" xr:uid="{00000000-0005-0000-0000-0000E7150000}"/>
    <cellStyle name="Акцент5 18" xfId="4656" xr:uid="{00000000-0005-0000-0000-0000E8150000}"/>
    <cellStyle name="Акцент5 19" xfId="2393" xr:uid="{00000000-0005-0000-0000-0000E9150000}"/>
    <cellStyle name="Акцент5 2" xfId="195" xr:uid="{00000000-0005-0000-0000-0000EA150000}"/>
    <cellStyle name="Акцент5 2 2" xfId="795" xr:uid="{00000000-0005-0000-0000-0000EB150000}"/>
    <cellStyle name="Акцент5 2 2 2" xfId="2741" xr:uid="{00000000-0005-0000-0000-0000EC150000}"/>
    <cellStyle name="Акцент5 2 2 3" xfId="2855" xr:uid="{00000000-0005-0000-0000-0000ED150000}"/>
    <cellStyle name="Акцент5 2 2 4" xfId="3156" xr:uid="{00000000-0005-0000-0000-0000EE150000}"/>
    <cellStyle name="Акцент5 2 2 5" xfId="2690" xr:uid="{00000000-0005-0000-0000-0000EF150000}"/>
    <cellStyle name="Акцент5 2 2 6" xfId="1739" xr:uid="{00000000-0005-0000-0000-0000F0150000}"/>
    <cellStyle name="Акцент5 2 3" xfId="2423" xr:uid="{00000000-0005-0000-0000-0000F1150000}"/>
    <cellStyle name="Акцент5 2 3 2" xfId="10060" xr:uid="{00000000-0005-0000-0000-0000F2150000}"/>
    <cellStyle name="Акцент5 2 4" xfId="2344" xr:uid="{00000000-0005-0000-0000-0000F3150000}"/>
    <cellStyle name="Акцент5 2 5" xfId="9724" xr:uid="{00000000-0005-0000-0000-0000F4150000}"/>
    <cellStyle name="Акцент5 2 6" xfId="725" xr:uid="{00000000-0005-0000-0000-0000F5150000}"/>
    <cellStyle name="Акцент5 20" xfId="2153" xr:uid="{00000000-0005-0000-0000-0000F6150000}"/>
    <cellStyle name="Акцент5 3" xfId="2222" xr:uid="{00000000-0005-0000-0000-0000F7150000}"/>
    <cellStyle name="Акцент5 3 2" xfId="2689" xr:uid="{00000000-0005-0000-0000-0000F8150000}"/>
    <cellStyle name="Акцент5 3 2 2" xfId="2856" xr:uid="{00000000-0005-0000-0000-0000F9150000}"/>
    <cellStyle name="Акцент5 3 2 3" xfId="3157" xr:uid="{00000000-0005-0000-0000-0000FA150000}"/>
    <cellStyle name="Акцент5 3 3" xfId="10061" xr:uid="{00000000-0005-0000-0000-0000FB150000}"/>
    <cellStyle name="Акцент5 4" xfId="2223" xr:uid="{00000000-0005-0000-0000-0000FC150000}"/>
    <cellStyle name="Акцент5 4 2" xfId="2557" xr:uid="{00000000-0005-0000-0000-0000FD150000}"/>
    <cellStyle name="Акцент5 5" xfId="2302" xr:uid="{00000000-0005-0000-0000-0000FE150000}"/>
    <cellStyle name="Акцент5 5 2" xfId="2613" xr:uid="{00000000-0005-0000-0000-0000FF150000}"/>
    <cellStyle name="Акцент5 6" xfId="2220" xr:uid="{00000000-0005-0000-0000-000000160000}"/>
    <cellStyle name="Акцент5 6 2" xfId="2650" xr:uid="{00000000-0005-0000-0000-000001160000}"/>
    <cellStyle name="Акцент5 7" xfId="2857" xr:uid="{00000000-0005-0000-0000-000002160000}"/>
    <cellStyle name="Акцент5 8" xfId="2854" xr:uid="{00000000-0005-0000-0000-000003160000}"/>
    <cellStyle name="Акцент5 9" xfId="3158" xr:uid="{00000000-0005-0000-0000-000004160000}"/>
    <cellStyle name="Акцент6 10" xfId="3160" xr:uid="{00000000-0005-0000-0000-000005160000}"/>
    <cellStyle name="Акцент6 11" xfId="3161" xr:uid="{00000000-0005-0000-0000-000006160000}"/>
    <cellStyle name="Акцент6 12" xfId="3162" xr:uid="{00000000-0005-0000-0000-000007160000}"/>
    <cellStyle name="Акцент6 13" xfId="3159" xr:uid="{00000000-0005-0000-0000-000008160000}"/>
    <cellStyle name="Акцент6 14" xfId="3401" xr:uid="{00000000-0005-0000-0000-000009160000}"/>
    <cellStyle name="Акцент6 15" xfId="3642" xr:uid="{00000000-0005-0000-0000-00000A160000}"/>
    <cellStyle name="Акцент6 16" xfId="3833" xr:uid="{00000000-0005-0000-0000-00000B160000}"/>
    <cellStyle name="Акцент6 17" xfId="4130" xr:uid="{00000000-0005-0000-0000-00000C160000}"/>
    <cellStyle name="Акцент6 18" xfId="4660" xr:uid="{00000000-0005-0000-0000-00000D160000}"/>
    <cellStyle name="Акцент6 19" xfId="2397" xr:uid="{00000000-0005-0000-0000-00000E160000}"/>
    <cellStyle name="Акцент6 2" xfId="196" xr:uid="{00000000-0005-0000-0000-00000F160000}"/>
    <cellStyle name="Акцент6 2 2" xfId="799" xr:uid="{00000000-0005-0000-0000-000010160000}"/>
    <cellStyle name="Акцент6 2 2 2" xfId="2742" xr:uid="{00000000-0005-0000-0000-000011160000}"/>
    <cellStyle name="Акцент6 2 2 2 2" xfId="10062" xr:uid="{00000000-0005-0000-0000-000012160000}"/>
    <cellStyle name="Акцент6 2 2 3" xfId="2859" xr:uid="{00000000-0005-0000-0000-000013160000}"/>
    <cellStyle name="Акцент6 2 2 3 2" xfId="10063" xr:uid="{00000000-0005-0000-0000-000014160000}"/>
    <cellStyle name="Акцент6 2 2 4" xfId="3163" xr:uid="{00000000-0005-0000-0000-000015160000}"/>
    <cellStyle name="Акцент6 2 2 5" xfId="2692" xr:uid="{00000000-0005-0000-0000-000016160000}"/>
    <cellStyle name="Акцент6 2 2 6" xfId="1740" xr:uid="{00000000-0005-0000-0000-000017160000}"/>
    <cellStyle name="Акцент6 2 3" xfId="2441" xr:uid="{00000000-0005-0000-0000-000018160000}"/>
    <cellStyle name="Акцент6 2 3 2" xfId="10064" xr:uid="{00000000-0005-0000-0000-000019160000}"/>
    <cellStyle name="Акцент6 2 4" xfId="2345" xr:uid="{00000000-0005-0000-0000-00001A160000}"/>
    <cellStyle name="Акцент6 2 5" xfId="9726" xr:uid="{00000000-0005-0000-0000-00001B160000}"/>
    <cellStyle name="Акцент6 2 6" xfId="726" xr:uid="{00000000-0005-0000-0000-00001C160000}"/>
    <cellStyle name="Акцент6 20" xfId="2154" xr:uid="{00000000-0005-0000-0000-00001D160000}"/>
    <cellStyle name="Акцент6 3" xfId="2226" xr:uid="{00000000-0005-0000-0000-00001E160000}"/>
    <cellStyle name="Акцент6 3 2" xfId="2691" xr:uid="{00000000-0005-0000-0000-00001F160000}"/>
    <cellStyle name="Акцент6 3 2 2" xfId="2860" xr:uid="{00000000-0005-0000-0000-000020160000}"/>
    <cellStyle name="Акцент6 3 2 3" xfId="3164" xr:uid="{00000000-0005-0000-0000-000021160000}"/>
    <cellStyle name="Акцент6 3 3" xfId="10065" xr:uid="{00000000-0005-0000-0000-000022160000}"/>
    <cellStyle name="Акцент6 4" xfId="2227" xr:uid="{00000000-0005-0000-0000-000023160000}"/>
    <cellStyle name="Акцент6 4 2" xfId="2561" xr:uid="{00000000-0005-0000-0000-000024160000}"/>
    <cellStyle name="Акцент6 5" xfId="2303" xr:uid="{00000000-0005-0000-0000-000025160000}"/>
    <cellStyle name="Акцент6 5 2" xfId="2615" xr:uid="{00000000-0005-0000-0000-000026160000}"/>
    <cellStyle name="Акцент6 6" xfId="2224" xr:uid="{00000000-0005-0000-0000-000027160000}"/>
    <cellStyle name="Акцент6 6 2" xfId="2654" xr:uid="{00000000-0005-0000-0000-000028160000}"/>
    <cellStyle name="Акцент6 7" xfId="2861" xr:uid="{00000000-0005-0000-0000-000029160000}"/>
    <cellStyle name="Акцент6 8" xfId="2858" xr:uid="{00000000-0005-0000-0000-00002A160000}"/>
    <cellStyle name="Акцент6 9" xfId="3165" xr:uid="{00000000-0005-0000-0000-00002B160000}"/>
    <cellStyle name="Ввод  10" xfId="3167" xr:uid="{00000000-0005-0000-0000-00002C160000}"/>
    <cellStyle name="Ввод  10 2" xfId="6333" xr:uid="{00000000-0005-0000-0000-00002D160000}"/>
    <cellStyle name="Ввод  11" xfId="3168" xr:uid="{00000000-0005-0000-0000-00002E160000}"/>
    <cellStyle name="Ввод  11 2" xfId="6334" xr:uid="{00000000-0005-0000-0000-00002F160000}"/>
    <cellStyle name="Ввод  12" xfId="3169" xr:uid="{00000000-0005-0000-0000-000030160000}"/>
    <cellStyle name="Ввод  12 2" xfId="6335" xr:uid="{00000000-0005-0000-0000-000031160000}"/>
    <cellStyle name="Ввод  13" xfId="3166" xr:uid="{00000000-0005-0000-0000-000032160000}"/>
    <cellStyle name="Ввод  13 2" xfId="6332" xr:uid="{00000000-0005-0000-0000-000033160000}"/>
    <cellStyle name="Ввод  14" xfId="3372" xr:uid="{00000000-0005-0000-0000-000034160000}"/>
    <cellStyle name="Ввод  15" xfId="3613" xr:uid="{00000000-0005-0000-0000-000035160000}"/>
    <cellStyle name="Ввод  16" xfId="3809" xr:uid="{00000000-0005-0000-0000-000036160000}"/>
    <cellStyle name="Ввод  17" xfId="4101" xr:uid="{00000000-0005-0000-0000-000037160000}"/>
    <cellStyle name="Ввод  18" xfId="4631" xr:uid="{00000000-0005-0000-0000-000038160000}"/>
    <cellStyle name="Ввод  19" xfId="2368" xr:uid="{00000000-0005-0000-0000-000039160000}"/>
    <cellStyle name="Ввод  2" xfId="197" xr:uid="{00000000-0005-0000-0000-00003A160000}"/>
    <cellStyle name="Ввод  2 10" xfId="1939" xr:uid="{00000000-0005-0000-0000-00003B160000}"/>
    <cellStyle name="Ввод  2 10 2" xfId="6138" xr:uid="{00000000-0005-0000-0000-00003C160000}"/>
    <cellStyle name="Ввод  2 11" xfId="9727" xr:uid="{00000000-0005-0000-0000-00003D160000}"/>
    <cellStyle name="Ввод  2 12" xfId="727" xr:uid="{00000000-0005-0000-0000-00003E160000}"/>
    <cellStyle name="Ввод  2 2" xfId="770" xr:uid="{00000000-0005-0000-0000-00003F160000}"/>
    <cellStyle name="Ввод  2 2 10" xfId="1741" xr:uid="{00000000-0005-0000-0000-000040160000}"/>
    <cellStyle name="Ввод  2 2 2" xfId="1878" xr:uid="{00000000-0005-0000-0000-000041160000}"/>
    <cellStyle name="Ввод  2 2 2 2" xfId="2070" xr:uid="{00000000-0005-0000-0000-000042160000}"/>
    <cellStyle name="Ввод  2 2 2 2 2" xfId="5939" xr:uid="{00000000-0005-0000-0000-000043160000}"/>
    <cellStyle name="Ввод  2 2 2 2 2 2" xfId="6602" xr:uid="{00000000-0005-0000-0000-000044160000}"/>
    <cellStyle name="Ввод  2 2 2 2 3" xfId="6250" xr:uid="{00000000-0005-0000-0000-000045160000}"/>
    <cellStyle name="Ввод  2 2 2 3" xfId="2863" xr:uid="{00000000-0005-0000-0000-000046160000}"/>
    <cellStyle name="Ввод  2 2 2 4" xfId="5787" xr:uid="{00000000-0005-0000-0000-000047160000}"/>
    <cellStyle name="Ввод  2 2 2 4 2" xfId="6466" xr:uid="{00000000-0005-0000-0000-000048160000}"/>
    <cellStyle name="Ввод  2 2 2 5" xfId="6090" xr:uid="{00000000-0005-0000-0000-000049160000}"/>
    <cellStyle name="Ввод  2 2 3" xfId="1832" xr:uid="{00000000-0005-0000-0000-00004A160000}"/>
    <cellStyle name="Ввод  2 2 3 2" xfId="2024" xr:uid="{00000000-0005-0000-0000-00004B160000}"/>
    <cellStyle name="Ввод  2 2 3 2 2" xfId="5894" xr:uid="{00000000-0005-0000-0000-00004C160000}"/>
    <cellStyle name="Ввод  2 2 3 2 2 2" xfId="6562" xr:uid="{00000000-0005-0000-0000-00004D160000}"/>
    <cellStyle name="Ввод  2 2 3 2 3" xfId="6209" xr:uid="{00000000-0005-0000-0000-00004E160000}"/>
    <cellStyle name="Ввод  2 2 3 3" xfId="3170" xr:uid="{00000000-0005-0000-0000-00004F160000}"/>
    <cellStyle name="Ввод  2 2 3 3 2" xfId="6336" xr:uid="{00000000-0005-0000-0000-000050160000}"/>
    <cellStyle name="Ввод  2 2 3 4" xfId="5749" xr:uid="{00000000-0005-0000-0000-000051160000}"/>
    <cellStyle name="Ввод  2 2 3 4 2" xfId="6428" xr:uid="{00000000-0005-0000-0000-000052160000}"/>
    <cellStyle name="Ввод  2 2 3 5" xfId="6049" xr:uid="{00000000-0005-0000-0000-000053160000}"/>
    <cellStyle name="Ввод  2 2 4" xfId="1862" xr:uid="{00000000-0005-0000-0000-000054160000}"/>
    <cellStyle name="Ввод  2 2 4 2" xfId="2054" xr:uid="{00000000-0005-0000-0000-000055160000}"/>
    <cellStyle name="Ввод  2 2 4 2 2" xfId="5924" xr:uid="{00000000-0005-0000-0000-000056160000}"/>
    <cellStyle name="Ввод  2 2 4 2 2 2" xfId="6590" xr:uid="{00000000-0005-0000-0000-000057160000}"/>
    <cellStyle name="Ввод  2 2 4 2 3" xfId="6237" xr:uid="{00000000-0005-0000-0000-000058160000}"/>
    <cellStyle name="Ввод  2 2 4 3" xfId="3171" xr:uid="{00000000-0005-0000-0000-000059160000}"/>
    <cellStyle name="Ввод  2 2 4 3 2" xfId="6337" xr:uid="{00000000-0005-0000-0000-00005A160000}"/>
    <cellStyle name="Ввод  2 2 4 4" xfId="5777" xr:uid="{00000000-0005-0000-0000-00005B160000}"/>
    <cellStyle name="Ввод  2 2 4 4 2" xfId="6456" xr:uid="{00000000-0005-0000-0000-00005C160000}"/>
    <cellStyle name="Ввод  2 2 4 5" xfId="6077" xr:uid="{00000000-0005-0000-0000-00005D160000}"/>
    <cellStyle name="Ввод  2 2 5" xfId="1843" xr:uid="{00000000-0005-0000-0000-00005E160000}"/>
    <cellStyle name="Ввод  2 2 5 2" xfId="2035" xr:uid="{00000000-0005-0000-0000-00005F160000}"/>
    <cellStyle name="Ввод  2 2 5 2 2" xfId="5905" xr:uid="{00000000-0005-0000-0000-000060160000}"/>
    <cellStyle name="Ввод  2 2 5 2 2 2" xfId="6572" xr:uid="{00000000-0005-0000-0000-000061160000}"/>
    <cellStyle name="Ввод  2 2 5 2 3" xfId="6219" xr:uid="{00000000-0005-0000-0000-000062160000}"/>
    <cellStyle name="Ввод  2 2 5 3" xfId="2693" xr:uid="{00000000-0005-0000-0000-000063160000}"/>
    <cellStyle name="Ввод  2 2 5 3 2" xfId="6315" xr:uid="{00000000-0005-0000-0000-000064160000}"/>
    <cellStyle name="Ввод  2 2 5 4" xfId="5759" xr:uid="{00000000-0005-0000-0000-000065160000}"/>
    <cellStyle name="Ввод  2 2 5 4 2" xfId="6438" xr:uid="{00000000-0005-0000-0000-000066160000}"/>
    <cellStyle name="Ввод  2 2 5 5" xfId="6059" xr:uid="{00000000-0005-0000-0000-000067160000}"/>
    <cellStyle name="Ввод  2 2 6" xfId="1812" xr:uid="{00000000-0005-0000-0000-000068160000}"/>
    <cellStyle name="Ввод  2 2 6 2" xfId="2003" xr:uid="{00000000-0005-0000-0000-000069160000}"/>
    <cellStyle name="Ввод  2 2 6 2 2" xfId="5875" xr:uid="{00000000-0005-0000-0000-00006A160000}"/>
    <cellStyle name="Ввод  2 2 6 2 2 2" xfId="6544" xr:uid="{00000000-0005-0000-0000-00006B160000}"/>
    <cellStyle name="Ввод  2 2 6 2 3" xfId="6189" xr:uid="{00000000-0005-0000-0000-00006C160000}"/>
    <cellStyle name="Ввод  2 2 6 3" xfId="5733" xr:uid="{00000000-0005-0000-0000-00006D160000}"/>
    <cellStyle name="Ввод  2 2 6 3 2" xfId="6412" xr:uid="{00000000-0005-0000-0000-00006E160000}"/>
    <cellStyle name="Ввод  2 2 6 4" xfId="6029" xr:uid="{00000000-0005-0000-0000-00006F160000}"/>
    <cellStyle name="Ввод  2 2 7" xfId="1813" xr:uid="{00000000-0005-0000-0000-000070160000}"/>
    <cellStyle name="Ввод  2 2 7 2" xfId="2004" xr:uid="{00000000-0005-0000-0000-000071160000}"/>
    <cellStyle name="Ввод  2 2 7 2 2" xfId="5876" xr:uid="{00000000-0005-0000-0000-000072160000}"/>
    <cellStyle name="Ввод  2 2 7 2 2 2" xfId="6545" xr:uid="{00000000-0005-0000-0000-000073160000}"/>
    <cellStyle name="Ввод  2 2 7 2 3" xfId="6190" xr:uid="{00000000-0005-0000-0000-000074160000}"/>
    <cellStyle name="Ввод  2 2 7 3" xfId="5734" xr:uid="{00000000-0005-0000-0000-000075160000}"/>
    <cellStyle name="Ввод  2 2 7 3 2" xfId="6413" xr:uid="{00000000-0005-0000-0000-000076160000}"/>
    <cellStyle name="Ввод  2 2 7 4" xfId="6030" xr:uid="{00000000-0005-0000-0000-000077160000}"/>
    <cellStyle name="Ввод  2 2 8" xfId="1785" xr:uid="{00000000-0005-0000-0000-000078160000}"/>
    <cellStyle name="Ввод  2 2 8 2" xfId="1976" xr:uid="{00000000-0005-0000-0000-000079160000}"/>
    <cellStyle name="Ввод  2 2 8 2 2" xfId="5849" xr:uid="{00000000-0005-0000-0000-00007A160000}"/>
    <cellStyle name="Ввод  2 2 8 2 2 2" xfId="6522" xr:uid="{00000000-0005-0000-0000-00007B160000}"/>
    <cellStyle name="Ввод  2 2 8 2 3" xfId="6167" xr:uid="{00000000-0005-0000-0000-00007C160000}"/>
    <cellStyle name="Ввод  2 2 8 3" xfId="5711" xr:uid="{00000000-0005-0000-0000-00007D160000}"/>
    <cellStyle name="Ввод  2 2 8 3 2" xfId="6391" xr:uid="{00000000-0005-0000-0000-00007E160000}"/>
    <cellStyle name="Ввод  2 2 8 4" xfId="6007" xr:uid="{00000000-0005-0000-0000-00007F160000}"/>
    <cellStyle name="Ввод  2 2 9" xfId="1943" xr:uid="{00000000-0005-0000-0000-000080160000}"/>
    <cellStyle name="Ввод  2 2 9 2" xfId="6142" xr:uid="{00000000-0005-0000-0000-000081160000}"/>
    <cellStyle name="Ввод  2 3" xfId="1815" xr:uid="{00000000-0005-0000-0000-000082160000}"/>
    <cellStyle name="Ввод  2 3 2" xfId="2006" xr:uid="{00000000-0005-0000-0000-000083160000}"/>
    <cellStyle name="Ввод  2 3 2 2" xfId="5878" xr:uid="{00000000-0005-0000-0000-000084160000}"/>
    <cellStyle name="Ввод  2 3 2 2 2" xfId="6547" xr:uid="{00000000-0005-0000-0000-000085160000}"/>
    <cellStyle name="Ввод  2 3 2 3" xfId="6192" xr:uid="{00000000-0005-0000-0000-000086160000}"/>
    <cellStyle name="Ввод  2 3 3" xfId="2403" xr:uid="{00000000-0005-0000-0000-000087160000}"/>
    <cellStyle name="Ввод  2 3 4" xfId="5736" xr:uid="{00000000-0005-0000-0000-000088160000}"/>
    <cellStyle name="Ввод  2 3 4 2" xfId="6415" xr:uid="{00000000-0005-0000-0000-000089160000}"/>
    <cellStyle name="Ввод  2 3 5" xfId="6032" xr:uid="{00000000-0005-0000-0000-00008A160000}"/>
    <cellStyle name="Ввод  2 4" xfId="1881" xr:uid="{00000000-0005-0000-0000-00008B160000}"/>
    <cellStyle name="Ввод  2 4 2" xfId="2073" xr:uid="{00000000-0005-0000-0000-00008C160000}"/>
    <cellStyle name="Ввод  2 4 2 2" xfId="5942" xr:uid="{00000000-0005-0000-0000-00008D160000}"/>
    <cellStyle name="Ввод  2 4 2 2 2" xfId="6605" xr:uid="{00000000-0005-0000-0000-00008E160000}"/>
    <cellStyle name="Ввод  2 4 2 3" xfId="6253" xr:uid="{00000000-0005-0000-0000-00008F160000}"/>
    <cellStyle name="Ввод  2 4 3" xfId="5790" xr:uid="{00000000-0005-0000-0000-000090160000}"/>
    <cellStyle name="Ввод  2 4 3 2" xfId="6469" xr:uid="{00000000-0005-0000-0000-000091160000}"/>
    <cellStyle name="Ввод  2 4 4" xfId="6093" xr:uid="{00000000-0005-0000-0000-000092160000}"/>
    <cellStyle name="Ввод  2 5" xfId="1894" xr:uid="{00000000-0005-0000-0000-000093160000}"/>
    <cellStyle name="Ввод  2 5 2" xfId="2086" xr:uid="{00000000-0005-0000-0000-000094160000}"/>
    <cellStyle name="Ввод  2 5 2 2" xfId="5955" xr:uid="{00000000-0005-0000-0000-000095160000}"/>
    <cellStyle name="Ввод  2 5 2 2 2" xfId="6617" xr:uid="{00000000-0005-0000-0000-000096160000}"/>
    <cellStyle name="Ввод  2 5 2 3" xfId="6265" xr:uid="{00000000-0005-0000-0000-000097160000}"/>
    <cellStyle name="Ввод  2 5 3" xfId="5801" xr:uid="{00000000-0005-0000-0000-000098160000}"/>
    <cellStyle name="Ввод  2 5 3 2" xfId="6480" xr:uid="{00000000-0005-0000-0000-000099160000}"/>
    <cellStyle name="Ввод  2 5 4" xfId="6105" xr:uid="{00000000-0005-0000-0000-00009A160000}"/>
    <cellStyle name="Ввод  2 6" xfId="1902" xr:uid="{00000000-0005-0000-0000-00009B160000}"/>
    <cellStyle name="Ввод  2 6 2" xfId="2094" xr:uid="{00000000-0005-0000-0000-00009C160000}"/>
    <cellStyle name="Ввод  2 6 2 2" xfId="5963" xr:uid="{00000000-0005-0000-0000-00009D160000}"/>
    <cellStyle name="Ввод  2 6 2 2 2" xfId="6623" xr:uid="{00000000-0005-0000-0000-00009E160000}"/>
    <cellStyle name="Ввод  2 6 2 3" xfId="6271" xr:uid="{00000000-0005-0000-0000-00009F160000}"/>
    <cellStyle name="Ввод  2 6 3" xfId="5807" xr:uid="{00000000-0005-0000-0000-0000A0160000}"/>
    <cellStyle name="Ввод  2 6 3 2" xfId="6486" xr:uid="{00000000-0005-0000-0000-0000A1160000}"/>
    <cellStyle name="Ввод  2 6 4" xfId="6111" xr:uid="{00000000-0005-0000-0000-0000A2160000}"/>
    <cellStyle name="Ввод  2 7" xfId="1921" xr:uid="{00000000-0005-0000-0000-0000A3160000}"/>
    <cellStyle name="Ввод  2 7 2" xfId="2113" xr:uid="{00000000-0005-0000-0000-0000A4160000}"/>
    <cellStyle name="Ввод  2 7 2 2" xfId="5982" xr:uid="{00000000-0005-0000-0000-0000A5160000}"/>
    <cellStyle name="Ввод  2 7 2 2 2" xfId="6639" xr:uid="{00000000-0005-0000-0000-0000A6160000}"/>
    <cellStyle name="Ввод  2 7 2 3" xfId="6287" xr:uid="{00000000-0005-0000-0000-0000A7160000}"/>
    <cellStyle name="Ввод  2 7 3" xfId="5823" xr:uid="{00000000-0005-0000-0000-0000A8160000}"/>
    <cellStyle name="Ввод  2 7 3 2" xfId="6502" xr:uid="{00000000-0005-0000-0000-0000A9160000}"/>
    <cellStyle name="Ввод  2 7 4" xfId="6127" xr:uid="{00000000-0005-0000-0000-0000AA160000}"/>
    <cellStyle name="Ввод  2 8" xfId="1891" xr:uid="{00000000-0005-0000-0000-0000AB160000}"/>
    <cellStyle name="Ввод  2 8 2" xfId="2083" xr:uid="{00000000-0005-0000-0000-0000AC160000}"/>
    <cellStyle name="Ввод  2 8 2 2" xfId="5952" xr:uid="{00000000-0005-0000-0000-0000AD160000}"/>
    <cellStyle name="Ввод  2 8 2 2 2" xfId="6614" xr:uid="{00000000-0005-0000-0000-0000AE160000}"/>
    <cellStyle name="Ввод  2 8 2 3" xfId="6262" xr:uid="{00000000-0005-0000-0000-0000AF160000}"/>
    <cellStyle name="Ввод  2 8 3" xfId="5798" xr:uid="{00000000-0005-0000-0000-0000B0160000}"/>
    <cellStyle name="Ввод  2 8 3 2" xfId="6477" xr:uid="{00000000-0005-0000-0000-0000B1160000}"/>
    <cellStyle name="Ввод  2 8 4" xfId="6102" xr:uid="{00000000-0005-0000-0000-0000B2160000}"/>
    <cellStyle name="Ввод  2 9" xfId="1770" xr:uid="{00000000-0005-0000-0000-0000B3160000}"/>
    <cellStyle name="Ввод  2 9 2" xfId="1961" xr:uid="{00000000-0005-0000-0000-0000B4160000}"/>
    <cellStyle name="Ввод  2 9 2 2" xfId="5834" xr:uid="{00000000-0005-0000-0000-0000B5160000}"/>
    <cellStyle name="Ввод  2 9 2 2 2" xfId="6507" xr:uid="{00000000-0005-0000-0000-0000B6160000}"/>
    <cellStyle name="Ввод  2 9 2 3" xfId="6152" xr:uid="{00000000-0005-0000-0000-0000B7160000}"/>
    <cellStyle name="Ввод  2 9 3" xfId="5696" xr:uid="{00000000-0005-0000-0000-0000B8160000}"/>
    <cellStyle name="Ввод  2 9 3 2" xfId="6376" xr:uid="{00000000-0005-0000-0000-0000B9160000}"/>
    <cellStyle name="Ввод  2 9 4" xfId="5992" xr:uid="{00000000-0005-0000-0000-0000BA160000}"/>
    <cellStyle name="Ввод  20" xfId="2141" xr:uid="{00000000-0005-0000-0000-0000BB160000}"/>
    <cellStyle name="Ввод  3" xfId="1712" xr:uid="{00000000-0005-0000-0000-0000BC160000}"/>
    <cellStyle name="Ввод  3 10" xfId="10070" xr:uid="{00000000-0005-0000-0000-0000BD160000}"/>
    <cellStyle name="Ввод  3 2" xfId="1827" xr:uid="{00000000-0005-0000-0000-0000BE160000}"/>
    <cellStyle name="Ввод  3 2 2" xfId="2019" xr:uid="{00000000-0005-0000-0000-0000BF160000}"/>
    <cellStyle name="Ввод  3 2 2 2" xfId="5891" xr:uid="{00000000-0005-0000-0000-0000C0160000}"/>
    <cellStyle name="Ввод  3 2 2 2 2" xfId="6559" xr:uid="{00000000-0005-0000-0000-0000C1160000}"/>
    <cellStyle name="Ввод  3 2 2 3" xfId="6204" xr:uid="{00000000-0005-0000-0000-0000C2160000}"/>
    <cellStyle name="Ввод  3 2 3" xfId="3172" xr:uid="{00000000-0005-0000-0000-0000C3160000}"/>
    <cellStyle name="Ввод  3 2 3 2" xfId="6338" xr:uid="{00000000-0005-0000-0000-0000C4160000}"/>
    <cellStyle name="Ввод  3 2 4" xfId="6044" xr:uid="{00000000-0005-0000-0000-0000C5160000}"/>
    <cellStyle name="Ввод  3 3" xfId="1872" xr:uid="{00000000-0005-0000-0000-0000C6160000}"/>
    <cellStyle name="Ввод  3 3 2" xfId="2064" xr:uid="{00000000-0005-0000-0000-0000C7160000}"/>
    <cellStyle name="Ввод  3 3 2 2" xfId="5933" xr:uid="{00000000-0005-0000-0000-0000C8160000}"/>
    <cellStyle name="Ввод  3 3 2 2 2" xfId="6598" xr:uid="{00000000-0005-0000-0000-0000C9160000}"/>
    <cellStyle name="Ввод  3 3 2 3" xfId="6246" xr:uid="{00000000-0005-0000-0000-0000CA160000}"/>
    <cellStyle name="Ввод  3 3 3" xfId="5783" xr:uid="{00000000-0005-0000-0000-0000CB160000}"/>
    <cellStyle name="Ввод  3 3 3 2" xfId="6462" xr:uid="{00000000-0005-0000-0000-0000CC160000}"/>
    <cellStyle name="Ввод  3 3 4" xfId="6086" xr:uid="{00000000-0005-0000-0000-0000CD160000}"/>
    <cellStyle name="Ввод  3 4" xfId="1838" xr:uid="{00000000-0005-0000-0000-0000CE160000}"/>
    <cellStyle name="Ввод  3 4 2" xfId="2030" xr:uid="{00000000-0005-0000-0000-0000CF160000}"/>
    <cellStyle name="Ввод  3 4 2 2" xfId="5900" xr:uid="{00000000-0005-0000-0000-0000D0160000}"/>
    <cellStyle name="Ввод  3 4 2 2 2" xfId="6567" xr:uid="{00000000-0005-0000-0000-0000D1160000}"/>
    <cellStyle name="Ввод  3 4 2 3" xfId="6214" xr:uid="{00000000-0005-0000-0000-0000D2160000}"/>
    <cellStyle name="Ввод  3 4 3" xfId="5754" xr:uid="{00000000-0005-0000-0000-0000D3160000}"/>
    <cellStyle name="Ввод  3 4 3 2" xfId="6433" xr:uid="{00000000-0005-0000-0000-0000D4160000}"/>
    <cellStyle name="Ввод  3 4 4" xfId="6054" xr:uid="{00000000-0005-0000-0000-0000D5160000}"/>
    <cellStyle name="Ввод  3 5" xfId="1856" xr:uid="{00000000-0005-0000-0000-0000D6160000}"/>
    <cellStyle name="Ввод  3 5 2" xfId="2048" xr:uid="{00000000-0005-0000-0000-0000D7160000}"/>
    <cellStyle name="Ввод  3 5 2 2" xfId="5918" xr:uid="{00000000-0005-0000-0000-0000D8160000}"/>
    <cellStyle name="Ввод  3 5 2 2 2" xfId="6584" xr:uid="{00000000-0005-0000-0000-0000D9160000}"/>
    <cellStyle name="Ввод  3 5 2 3" xfId="6231" xr:uid="{00000000-0005-0000-0000-0000DA160000}"/>
    <cellStyle name="Ввод  3 5 3" xfId="5771" xr:uid="{00000000-0005-0000-0000-0000DB160000}"/>
    <cellStyle name="Ввод  3 5 3 2" xfId="6450" xr:uid="{00000000-0005-0000-0000-0000DC160000}"/>
    <cellStyle name="Ввод  3 5 4" xfId="6071" xr:uid="{00000000-0005-0000-0000-0000DD160000}"/>
    <cellStyle name="Ввод  3 6" xfId="1889" xr:uid="{00000000-0005-0000-0000-0000DE160000}"/>
    <cellStyle name="Ввод  3 6 2" xfId="2081" xr:uid="{00000000-0005-0000-0000-0000DF160000}"/>
    <cellStyle name="Ввод  3 6 2 2" xfId="5950" xr:uid="{00000000-0005-0000-0000-0000E0160000}"/>
    <cellStyle name="Ввод  3 6 2 2 2" xfId="6612" xr:uid="{00000000-0005-0000-0000-0000E1160000}"/>
    <cellStyle name="Ввод  3 6 2 3" xfId="6260" xr:uid="{00000000-0005-0000-0000-0000E2160000}"/>
    <cellStyle name="Ввод  3 6 3" xfId="5796" xr:uid="{00000000-0005-0000-0000-0000E3160000}"/>
    <cellStyle name="Ввод  3 6 3 2" xfId="6475" xr:uid="{00000000-0005-0000-0000-0000E4160000}"/>
    <cellStyle name="Ввод  3 6 4" xfId="6100" xr:uid="{00000000-0005-0000-0000-0000E5160000}"/>
    <cellStyle name="Ввод  3 7" xfId="1825" xr:uid="{00000000-0005-0000-0000-0000E6160000}"/>
    <cellStyle name="Ввод  3 7 2" xfId="2017" xr:uid="{00000000-0005-0000-0000-0000E7160000}"/>
    <cellStyle name="Ввод  3 7 2 2" xfId="5889" xr:uid="{00000000-0005-0000-0000-0000E8160000}"/>
    <cellStyle name="Ввод  3 7 2 2 2" xfId="6557" xr:uid="{00000000-0005-0000-0000-0000E9160000}"/>
    <cellStyle name="Ввод  3 7 2 3" xfId="6202" xr:uid="{00000000-0005-0000-0000-0000EA160000}"/>
    <cellStyle name="Ввод  3 7 3" xfId="5745" xr:uid="{00000000-0005-0000-0000-0000EB160000}"/>
    <cellStyle name="Ввод  3 7 3 2" xfId="6424" xr:uid="{00000000-0005-0000-0000-0000EC160000}"/>
    <cellStyle name="Ввод  3 7 4" xfId="6042" xr:uid="{00000000-0005-0000-0000-0000ED160000}"/>
    <cellStyle name="Ввод  3 8" xfId="1775" xr:uid="{00000000-0005-0000-0000-0000EE160000}"/>
    <cellStyle name="Ввод  3 8 2" xfId="1966" xr:uid="{00000000-0005-0000-0000-0000EF160000}"/>
    <cellStyle name="Ввод  3 8 2 2" xfId="5839" xr:uid="{00000000-0005-0000-0000-0000F0160000}"/>
    <cellStyle name="Ввод  3 8 2 2 2" xfId="6512" xr:uid="{00000000-0005-0000-0000-0000F1160000}"/>
    <cellStyle name="Ввод  3 8 2 3" xfId="6157" xr:uid="{00000000-0005-0000-0000-0000F2160000}"/>
    <cellStyle name="Ввод  3 8 3" xfId="5701" xr:uid="{00000000-0005-0000-0000-0000F3160000}"/>
    <cellStyle name="Ввод  3 8 3 2" xfId="6381" xr:uid="{00000000-0005-0000-0000-0000F4160000}"/>
    <cellStyle name="Ввод  3 8 4" xfId="5997" xr:uid="{00000000-0005-0000-0000-0000F5160000}"/>
    <cellStyle name="Ввод  3 9" xfId="1935" xr:uid="{00000000-0005-0000-0000-0000F6160000}"/>
    <cellStyle name="Ввод  3 9 2" xfId="6135" xr:uid="{00000000-0005-0000-0000-0000F7160000}"/>
    <cellStyle name="Ввод  4" xfId="2304" xr:uid="{00000000-0005-0000-0000-0000F8160000}"/>
    <cellStyle name="Ввод  4 2" xfId="2532" xr:uid="{00000000-0005-0000-0000-0000F9160000}"/>
    <cellStyle name="Ввод  4 3" xfId="6305" xr:uid="{00000000-0005-0000-0000-0000FA160000}"/>
    <cellStyle name="Ввод  5" xfId="2228" xr:uid="{00000000-0005-0000-0000-0000FB160000}"/>
    <cellStyle name="Ввод  5 2" xfId="2591" xr:uid="{00000000-0005-0000-0000-0000FC160000}"/>
    <cellStyle name="Ввод  5 3" xfId="6293" xr:uid="{00000000-0005-0000-0000-0000FD160000}"/>
    <cellStyle name="Ввод  6" xfId="2630" xr:uid="{00000000-0005-0000-0000-0000FE160000}"/>
    <cellStyle name="Ввод  7" xfId="2864" xr:uid="{00000000-0005-0000-0000-0000FF160000}"/>
    <cellStyle name="Ввод  8" xfId="2862" xr:uid="{00000000-0005-0000-0000-000000170000}"/>
    <cellStyle name="Ввод  8 2" xfId="3173" xr:uid="{00000000-0005-0000-0000-000001170000}"/>
    <cellStyle name="Ввод  8 2 2" xfId="6339" xr:uid="{00000000-0005-0000-0000-000002170000}"/>
    <cellStyle name="Ввод  8 3" xfId="6325" xr:uid="{00000000-0005-0000-0000-000003170000}"/>
    <cellStyle name="Ввод  9" xfId="3174" xr:uid="{00000000-0005-0000-0000-000004170000}"/>
    <cellStyle name="Всего название" xfId="10071" xr:uid="{00000000-0005-0000-0000-000005170000}"/>
    <cellStyle name="Всего процентный" xfId="10072" xr:uid="{00000000-0005-0000-0000-000006170000}"/>
    <cellStyle name="Всего цифровой" xfId="10073" xr:uid="{00000000-0005-0000-0000-000007170000}"/>
    <cellStyle name="Вывод 10" xfId="3176" xr:uid="{00000000-0005-0000-0000-000008170000}"/>
    <cellStyle name="Вывод 10 2" xfId="6341" xr:uid="{00000000-0005-0000-0000-000009170000}"/>
    <cellStyle name="Вывод 10 3" xfId="9198" xr:uid="{00000000-0005-0000-0000-00000A170000}"/>
    <cellStyle name="Вывод 11" xfId="3177" xr:uid="{00000000-0005-0000-0000-00000B170000}"/>
    <cellStyle name="Вывод 11 2" xfId="6342" xr:uid="{00000000-0005-0000-0000-00000C170000}"/>
    <cellStyle name="Вывод 11 3" xfId="9199" xr:uid="{00000000-0005-0000-0000-00000D170000}"/>
    <cellStyle name="Вывод 12" xfId="3178" xr:uid="{00000000-0005-0000-0000-00000E170000}"/>
    <cellStyle name="Вывод 12 2" xfId="6343" xr:uid="{00000000-0005-0000-0000-00000F170000}"/>
    <cellStyle name="Вывод 12 3" xfId="9200" xr:uid="{00000000-0005-0000-0000-000010170000}"/>
    <cellStyle name="Вывод 13" xfId="3175" xr:uid="{00000000-0005-0000-0000-000011170000}"/>
    <cellStyle name="Вывод 13 2" xfId="6340" xr:uid="{00000000-0005-0000-0000-000012170000}"/>
    <cellStyle name="Вывод 13 3" xfId="9201" xr:uid="{00000000-0005-0000-0000-000013170000}"/>
    <cellStyle name="Вывод 14" xfId="3373" xr:uid="{00000000-0005-0000-0000-000014170000}"/>
    <cellStyle name="Вывод 15" xfId="3614" xr:uid="{00000000-0005-0000-0000-000015170000}"/>
    <cellStyle name="Вывод 16" xfId="3810" xr:uid="{00000000-0005-0000-0000-000016170000}"/>
    <cellStyle name="Вывод 17" xfId="4102" xr:uid="{00000000-0005-0000-0000-000017170000}"/>
    <cellStyle name="Вывод 18" xfId="4632" xr:uid="{00000000-0005-0000-0000-000018170000}"/>
    <cellStyle name="Вывод 19" xfId="2369" xr:uid="{00000000-0005-0000-0000-000019170000}"/>
    <cellStyle name="Вывод 2" xfId="198" xr:uid="{00000000-0005-0000-0000-00001A170000}"/>
    <cellStyle name="Вывод 2 10" xfId="1956" xr:uid="{00000000-0005-0000-0000-00001B170000}"/>
    <cellStyle name="Вывод 2 10 2" xfId="6151" xr:uid="{00000000-0005-0000-0000-00001C170000}"/>
    <cellStyle name="Вывод 2 11" xfId="2231" xr:uid="{00000000-0005-0000-0000-00001D170000}"/>
    <cellStyle name="Вывод 2 11 2" xfId="6295" xr:uid="{00000000-0005-0000-0000-00001E170000}"/>
    <cellStyle name="Вывод 2 12" xfId="9729" xr:uid="{00000000-0005-0000-0000-00001F170000}"/>
    <cellStyle name="Вывод 2 13" xfId="728" xr:uid="{00000000-0005-0000-0000-000020170000}"/>
    <cellStyle name="Вывод 2 2" xfId="771" xr:uid="{00000000-0005-0000-0000-000021170000}"/>
    <cellStyle name="Вывод 2 2 10" xfId="1742" xr:uid="{00000000-0005-0000-0000-000022170000}"/>
    <cellStyle name="Вывод 2 2 2" xfId="1879" xr:uid="{00000000-0005-0000-0000-000023170000}"/>
    <cellStyle name="Вывод 2 2 2 2" xfId="2071" xr:uid="{00000000-0005-0000-0000-000024170000}"/>
    <cellStyle name="Вывод 2 2 2 2 2" xfId="3179" xr:uid="{00000000-0005-0000-0000-000025170000}"/>
    <cellStyle name="Вывод 2 2 2 2 2 2" xfId="6344" xr:uid="{00000000-0005-0000-0000-000026170000}"/>
    <cellStyle name="Вывод 2 2 2 2 3" xfId="5940" xr:uid="{00000000-0005-0000-0000-000027170000}"/>
    <cellStyle name="Вывод 2 2 2 2 3 2" xfId="6603" xr:uid="{00000000-0005-0000-0000-000028170000}"/>
    <cellStyle name="Вывод 2 2 2 2 4" xfId="6251" xr:uid="{00000000-0005-0000-0000-000029170000}"/>
    <cellStyle name="Вывод 2 2 2 3" xfId="2743" xr:uid="{00000000-0005-0000-0000-00002A170000}"/>
    <cellStyle name="Вывод 2 2 2 3 2" xfId="6322" xr:uid="{00000000-0005-0000-0000-00002B170000}"/>
    <cellStyle name="Вывод 2 2 2 4" xfId="5788" xr:uid="{00000000-0005-0000-0000-00002C170000}"/>
    <cellStyle name="Вывод 2 2 2 4 2" xfId="6467" xr:uid="{00000000-0005-0000-0000-00002D170000}"/>
    <cellStyle name="Вывод 2 2 2 5" xfId="6091" xr:uid="{00000000-0005-0000-0000-00002E170000}"/>
    <cellStyle name="Вывод 2 2 2 6" xfId="10074" xr:uid="{00000000-0005-0000-0000-00002F170000}"/>
    <cellStyle name="Вывод 2 2 3" xfId="1892" xr:uid="{00000000-0005-0000-0000-000030170000}"/>
    <cellStyle name="Вывод 2 2 3 2" xfId="2084" xr:uid="{00000000-0005-0000-0000-000031170000}"/>
    <cellStyle name="Вывод 2 2 3 2 2" xfId="5953" xr:uid="{00000000-0005-0000-0000-000032170000}"/>
    <cellStyle name="Вывод 2 2 3 2 2 2" xfId="6615" xr:uid="{00000000-0005-0000-0000-000033170000}"/>
    <cellStyle name="Вывод 2 2 3 2 3" xfId="6263" xr:uid="{00000000-0005-0000-0000-000034170000}"/>
    <cellStyle name="Вывод 2 2 3 3" xfId="2866" xr:uid="{00000000-0005-0000-0000-000035170000}"/>
    <cellStyle name="Вывод 2 2 3 4" xfId="5799" xr:uid="{00000000-0005-0000-0000-000036170000}"/>
    <cellStyle name="Вывод 2 2 3 4 2" xfId="6478" xr:uid="{00000000-0005-0000-0000-000037170000}"/>
    <cellStyle name="Вывод 2 2 3 5" xfId="6103" xr:uid="{00000000-0005-0000-0000-000038170000}"/>
    <cellStyle name="Вывод 2 2 4" xfId="1900" xr:uid="{00000000-0005-0000-0000-000039170000}"/>
    <cellStyle name="Вывод 2 2 4 2" xfId="2092" xr:uid="{00000000-0005-0000-0000-00003A170000}"/>
    <cellStyle name="Вывод 2 2 4 2 2" xfId="5961" xr:uid="{00000000-0005-0000-0000-00003B170000}"/>
    <cellStyle name="Вывод 2 2 4 2 2 2" xfId="6621" xr:uid="{00000000-0005-0000-0000-00003C170000}"/>
    <cellStyle name="Вывод 2 2 4 2 3" xfId="6269" xr:uid="{00000000-0005-0000-0000-00003D170000}"/>
    <cellStyle name="Вывод 2 2 4 3" xfId="3180" xr:uid="{00000000-0005-0000-0000-00003E170000}"/>
    <cellStyle name="Вывод 2 2 4 3 2" xfId="6345" xr:uid="{00000000-0005-0000-0000-00003F170000}"/>
    <cellStyle name="Вывод 2 2 4 4" xfId="5805" xr:uid="{00000000-0005-0000-0000-000040170000}"/>
    <cellStyle name="Вывод 2 2 4 4 2" xfId="6484" xr:uid="{00000000-0005-0000-0000-000041170000}"/>
    <cellStyle name="Вывод 2 2 4 5" xfId="6109" xr:uid="{00000000-0005-0000-0000-000042170000}"/>
    <cellStyle name="Вывод 2 2 5" xfId="1910" xr:uid="{00000000-0005-0000-0000-000043170000}"/>
    <cellStyle name="Вывод 2 2 5 2" xfId="2102" xr:uid="{00000000-0005-0000-0000-000044170000}"/>
    <cellStyle name="Вывод 2 2 5 2 2" xfId="5971" xr:uid="{00000000-0005-0000-0000-000045170000}"/>
    <cellStyle name="Вывод 2 2 5 2 2 2" xfId="6629" xr:uid="{00000000-0005-0000-0000-000046170000}"/>
    <cellStyle name="Вывод 2 2 5 2 3" xfId="6277" xr:uid="{00000000-0005-0000-0000-000047170000}"/>
    <cellStyle name="Вывод 2 2 5 3" xfId="3181" xr:uid="{00000000-0005-0000-0000-000048170000}"/>
    <cellStyle name="Вывод 2 2 5 3 2" xfId="6346" xr:uid="{00000000-0005-0000-0000-000049170000}"/>
    <cellStyle name="Вывод 2 2 5 4" xfId="5813" xr:uid="{00000000-0005-0000-0000-00004A170000}"/>
    <cellStyle name="Вывод 2 2 5 4 2" xfId="6492" xr:uid="{00000000-0005-0000-0000-00004B170000}"/>
    <cellStyle name="Вывод 2 2 5 5" xfId="6117" xr:uid="{00000000-0005-0000-0000-00004C170000}"/>
    <cellStyle name="Вывод 2 2 6" xfId="1887" xr:uid="{00000000-0005-0000-0000-00004D170000}"/>
    <cellStyle name="Вывод 2 2 6 2" xfId="2079" xr:uid="{00000000-0005-0000-0000-00004E170000}"/>
    <cellStyle name="Вывод 2 2 6 2 2" xfId="5948" xr:uid="{00000000-0005-0000-0000-00004F170000}"/>
    <cellStyle name="Вывод 2 2 6 2 2 2" xfId="6610" xr:uid="{00000000-0005-0000-0000-000050170000}"/>
    <cellStyle name="Вывод 2 2 6 2 3" xfId="6258" xr:uid="{00000000-0005-0000-0000-000051170000}"/>
    <cellStyle name="Вывод 2 2 6 3" xfId="2695" xr:uid="{00000000-0005-0000-0000-000052170000}"/>
    <cellStyle name="Вывод 2 2 6 3 2" xfId="6317" xr:uid="{00000000-0005-0000-0000-000053170000}"/>
    <cellStyle name="Вывод 2 2 6 4" xfId="5794" xr:uid="{00000000-0005-0000-0000-000054170000}"/>
    <cellStyle name="Вывод 2 2 6 4 2" xfId="6473" xr:uid="{00000000-0005-0000-0000-000055170000}"/>
    <cellStyle name="Вывод 2 2 6 5" xfId="6098" xr:uid="{00000000-0005-0000-0000-000056170000}"/>
    <cellStyle name="Вывод 2 2 7" xfId="1922" xr:uid="{00000000-0005-0000-0000-000057170000}"/>
    <cellStyle name="Вывод 2 2 7 2" xfId="2114" xr:uid="{00000000-0005-0000-0000-000058170000}"/>
    <cellStyle name="Вывод 2 2 7 2 2" xfId="5983" xr:uid="{00000000-0005-0000-0000-000059170000}"/>
    <cellStyle name="Вывод 2 2 7 2 2 2" xfId="6640" xr:uid="{00000000-0005-0000-0000-00005A170000}"/>
    <cellStyle name="Вывод 2 2 7 2 3" xfId="6288" xr:uid="{00000000-0005-0000-0000-00005B170000}"/>
    <cellStyle name="Вывод 2 2 7 3" xfId="5824" xr:uid="{00000000-0005-0000-0000-00005C170000}"/>
    <cellStyle name="Вывод 2 2 7 3 2" xfId="6503" xr:uid="{00000000-0005-0000-0000-00005D170000}"/>
    <cellStyle name="Вывод 2 2 7 4" xfId="6128" xr:uid="{00000000-0005-0000-0000-00005E170000}"/>
    <cellStyle name="Вывод 2 2 8" xfId="1786" xr:uid="{00000000-0005-0000-0000-00005F170000}"/>
    <cellStyle name="Вывод 2 2 8 2" xfId="1977" xr:uid="{00000000-0005-0000-0000-000060170000}"/>
    <cellStyle name="Вывод 2 2 8 2 2" xfId="5850" xr:uid="{00000000-0005-0000-0000-000061170000}"/>
    <cellStyle name="Вывод 2 2 8 2 2 2" xfId="6523" xr:uid="{00000000-0005-0000-0000-000062170000}"/>
    <cellStyle name="Вывод 2 2 8 2 3" xfId="6168" xr:uid="{00000000-0005-0000-0000-000063170000}"/>
    <cellStyle name="Вывод 2 2 8 3" xfId="5712" xr:uid="{00000000-0005-0000-0000-000064170000}"/>
    <cellStyle name="Вывод 2 2 8 3 2" xfId="6392" xr:uid="{00000000-0005-0000-0000-000065170000}"/>
    <cellStyle name="Вывод 2 2 8 4" xfId="6008" xr:uid="{00000000-0005-0000-0000-000066170000}"/>
    <cellStyle name="Вывод 2 2 9" xfId="1942" xr:uid="{00000000-0005-0000-0000-000067170000}"/>
    <cellStyle name="Вывод 2 2 9 2" xfId="6141" xr:uid="{00000000-0005-0000-0000-000068170000}"/>
    <cellStyle name="Вывод 2 3" xfId="1816" xr:uid="{00000000-0005-0000-0000-000069170000}"/>
    <cellStyle name="Вывод 2 3 2" xfId="2007" xr:uid="{00000000-0005-0000-0000-00006A170000}"/>
    <cellStyle name="Вывод 2 3 2 2" xfId="5879" xr:uid="{00000000-0005-0000-0000-00006B170000}"/>
    <cellStyle name="Вывод 2 3 2 2 2" xfId="6548" xr:uid="{00000000-0005-0000-0000-00006C170000}"/>
    <cellStyle name="Вывод 2 3 2 3" xfId="6193" xr:uid="{00000000-0005-0000-0000-00006D170000}"/>
    <cellStyle name="Вывод 2 3 3" xfId="2412" xr:uid="{00000000-0005-0000-0000-00006E170000}"/>
    <cellStyle name="Вывод 2 3 4" xfId="5737" xr:uid="{00000000-0005-0000-0000-00006F170000}"/>
    <cellStyle name="Вывод 2 3 4 2" xfId="6416" xr:uid="{00000000-0005-0000-0000-000070170000}"/>
    <cellStyle name="Вывод 2 3 5" xfId="6033" xr:uid="{00000000-0005-0000-0000-000071170000}"/>
    <cellStyle name="Вывод 2 4" xfId="1818" xr:uid="{00000000-0005-0000-0000-000072170000}"/>
    <cellStyle name="Вывод 2 4 2" xfId="2009" xr:uid="{00000000-0005-0000-0000-000073170000}"/>
    <cellStyle name="Вывод 2 4 2 2" xfId="5881" xr:uid="{00000000-0005-0000-0000-000074170000}"/>
    <cellStyle name="Вывод 2 4 2 2 2" xfId="6550" xr:uid="{00000000-0005-0000-0000-000075170000}"/>
    <cellStyle name="Вывод 2 4 2 3" xfId="6195" xr:uid="{00000000-0005-0000-0000-000076170000}"/>
    <cellStyle name="Вывод 2 4 3" xfId="2346" xr:uid="{00000000-0005-0000-0000-000077170000}"/>
    <cellStyle name="Вывод 2 4 3 2" xfId="6312" xr:uid="{00000000-0005-0000-0000-000078170000}"/>
    <cellStyle name="Вывод 2 4 4" xfId="6035" xr:uid="{00000000-0005-0000-0000-000079170000}"/>
    <cellStyle name="Вывод 2 5" xfId="1798" xr:uid="{00000000-0005-0000-0000-00007A170000}"/>
    <cellStyle name="Вывод 2 5 2" xfId="1989" xr:uid="{00000000-0005-0000-0000-00007B170000}"/>
    <cellStyle name="Вывод 2 5 2 2" xfId="5861" xr:uid="{00000000-0005-0000-0000-00007C170000}"/>
    <cellStyle name="Вывод 2 5 2 2 2" xfId="6532" xr:uid="{00000000-0005-0000-0000-00007D170000}"/>
    <cellStyle name="Вывод 2 5 2 3" xfId="6177" xr:uid="{00000000-0005-0000-0000-00007E170000}"/>
    <cellStyle name="Вывод 2 5 3" xfId="5721" xr:uid="{00000000-0005-0000-0000-00007F170000}"/>
    <cellStyle name="Вывод 2 5 3 2" xfId="6400" xr:uid="{00000000-0005-0000-0000-000080170000}"/>
    <cellStyle name="Вывод 2 5 4" xfId="6017" xr:uid="{00000000-0005-0000-0000-000081170000}"/>
    <cellStyle name="Вывод 2 6" xfId="1802" xr:uid="{00000000-0005-0000-0000-000082170000}"/>
    <cellStyle name="Вывод 2 6 2" xfId="1993" xr:uid="{00000000-0005-0000-0000-000083170000}"/>
    <cellStyle name="Вывод 2 6 2 2" xfId="5865" xr:uid="{00000000-0005-0000-0000-000084170000}"/>
    <cellStyle name="Вывод 2 6 2 2 2" xfId="6536" xr:uid="{00000000-0005-0000-0000-000085170000}"/>
    <cellStyle name="Вывод 2 6 2 3" xfId="6181" xr:uid="{00000000-0005-0000-0000-000086170000}"/>
    <cellStyle name="Вывод 2 6 3" xfId="5725" xr:uid="{00000000-0005-0000-0000-000087170000}"/>
    <cellStyle name="Вывод 2 6 3 2" xfId="6404" xr:uid="{00000000-0005-0000-0000-000088170000}"/>
    <cellStyle name="Вывод 2 6 4" xfId="6021" xr:uid="{00000000-0005-0000-0000-000089170000}"/>
    <cellStyle name="Вывод 2 7" xfId="1844" xr:uid="{00000000-0005-0000-0000-00008A170000}"/>
    <cellStyle name="Вывод 2 7 2" xfId="2036" xr:uid="{00000000-0005-0000-0000-00008B170000}"/>
    <cellStyle name="Вывод 2 7 2 2" xfId="5906" xr:uid="{00000000-0005-0000-0000-00008C170000}"/>
    <cellStyle name="Вывод 2 7 2 2 2" xfId="6573" xr:uid="{00000000-0005-0000-0000-00008D170000}"/>
    <cellStyle name="Вывод 2 7 2 3" xfId="6220" xr:uid="{00000000-0005-0000-0000-00008E170000}"/>
    <cellStyle name="Вывод 2 7 3" xfId="5760" xr:uid="{00000000-0005-0000-0000-00008F170000}"/>
    <cellStyle name="Вывод 2 7 3 2" xfId="6439" xr:uid="{00000000-0005-0000-0000-000090170000}"/>
    <cellStyle name="Вывод 2 7 4" xfId="6060" xr:uid="{00000000-0005-0000-0000-000091170000}"/>
    <cellStyle name="Вывод 2 8" xfId="1917" xr:uid="{00000000-0005-0000-0000-000092170000}"/>
    <cellStyle name="Вывод 2 8 2" xfId="2109" xr:uid="{00000000-0005-0000-0000-000093170000}"/>
    <cellStyle name="Вывод 2 8 2 2" xfId="5978" xr:uid="{00000000-0005-0000-0000-000094170000}"/>
    <cellStyle name="Вывод 2 8 2 2 2" xfId="6636" xr:uid="{00000000-0005-0000-0000-000095170000}"/>
    <cellStyle name="Вывод 2 8 2 3" xfId="6284" xr:uid="{00000000-0005-0000-0000-000096170000}"/>
    <cellStyle name="Вывод 2 8 3" xfId="5820" xr:uid="{00000000-0005-0000-0000-000097170000}"/>
    <cellStyle name="Вывод 2 8 3 2" xfId="6499" xr:uid="{00000000-0005-0000-0000-000098170000}"/>
    <cellStyle name="Вывод 2 8 4" xfId="6124" xr:uid="{00000000-0005-0000-0000-000099170000}"/>
    <cellStyle name="Вывод 2 9" xfId="1771" xr:uid="{00000000-0005-0000-0000-00009A170000}"/>
    <cellStyle name="Вывод 2 9 2" xfId="1962" xr:uid="{00000000-0005-0000-0000-00009B170000}"/>
    <cellStyle name="Вывод 2 9 2 2" xfId="5835" xr:uid="{00000000-0005-0000-0000-00009C170000}"/>
    <cellStyle name="Вывод 2 9 2 2 2" xfId="6508" xr:uid="{00000000-0005-0000-0000-00009D170000}"/>
    <cellStyle name="Вывод 2 9 2 3" xfId="6153" xr:uid="{00000000-0005-0000-0000-00009E170000}"/>
    <cellStyle name="Вывод 2 9 3" xfId="5697" xr:uid="{00000000-0005-0000-0000-00009F170000}"/>
    <cellStyle name="Вывод 2 9 3 2" xfId="6377" xr:uid="{00000000-0005-0000-0000-0000A0170000}"/>
    <cellStyle name="Вывод 2 9 4" xfId="5993" xr:uid="{00000000-0005-0000-0000-0000A1170000}"/>
    <cellStyle name="Вывод 20" xfId="2142" xr:uid="{00000000-0005-0000-0000-0000A2170000}"/>
    <cellStyle name="Вывод 3" xfId="1713" xr:uid="{00000000-0005-0000-0000-0000A3170000}"/>
    <cellStyle name="Вывод 3 10" xfId="9202" xr:uid="{00000000-0005-0000-0000-0000A4170000}"/>
    <cellStyle name="Вывод 3 11" xfId="10077" xr:uid="{00000000-0005-0000-0000-0000A5170000}"/>
    <cellStyle name="Вывод 3 2" xfId="1828" xr:uid="{00000000-0005-0000-0000-0000A6170000}"/>
    <cellStyle name="Вывод 3 2 2" xfId="2020" xr:uid="{00000000-0005-0000-0000-0000A7170000}"/>
    <cellStyle name="Вывод 3 2 2 2" xfId="3182" xr:uid="{00000000-0005-0000-0000-0000A8170000}"/>
    <cellStyle name="Вывод 3 2 2 2 2" xfId="6347" xr:uid="{00000000-0005-0000-0000-0000A9170000}"/>
    <cellStyle name="Вывод 3 2 2 3" xfId="2867" xr:uid="{00000000-0005-0000-0000-0000AA170000}"/>
    <cellStyle name="Вывод 3 2 2 3 2" xfId="6327" xr:uid="{00000000-0005-0000-0000-0000AB170000}"/>
    <cellStyle name="Вывод 3 2 2 4" xfId="6205" xr:uid="{00000000-0005-0000-0000-0000AC170000}"/>
    <cellStyle name="Вывод 3 2 3" xfId="3183" xr:uid="{00000000-0005-0000-0000-0000AD170000}"/>
    <cellStyle name="Вывод 3 2 3 2" xfId="6348" xr:uid="{00000000-0005-0000-0000-0000AE170000}"/>
    <cellStyle name="Вывод 3 2 4" xfId="3184" xr:uid="{00000000-0005-0000-0000-0000AF170000}"/>
    <cellStyle name="Вывод 3 2 4 2" xfId="6349" xr:uid="{00000000-0005-0000-0000-0000B0170000}"/>
    <cellStyle name="Вывод 3 2 5" xfId="2694" xr:uid="{00000000-0005-0000-0000-0000B1170000}"/>
    <cellStyle name="Вывод 3 2 5 2" xfId="6316" xr:uid="{00000000-0005-0000-0000-0000B2170000}"/>
    <cellStyle name="Вывод 3 2 6" xfId="6045" xr:uid="{00000000-0005-0000-0000-0000B3170000}"/>
    <cellStyle name="Вывод 3 3" xfId="1870" xr:uid="{00000000-0005-0000-0000-0000B4170000}"/>
    <cellStyle name="Вывод 3 3 2" xfId="2062" xr:uid="{00000000-0005-0000-0000-0000B5170000}"/>
    <cellStyle name="Вывод 3 3 2 2" xfId="5931" xr:uid="{00000000-0005-0000-0000-0000B6170000}"/>
    <cellStyle name="Вывод 3 3 2 2 2" xfId="6596" xr:uid="{00000000-0005-0000-0000-0000B7170000}"/>
    <cellStyle name="Вывод 3 3 2 3" xfId="6244" xr:uid="{00000000-0005-0000-0000-0000B8170000}"/>
    <cellStyle name="Вывод 3 3 3" xfId="3185" xr:uid="{00000000-0005-0000-0000-0000B9170000}"/>
    <cellStyle name="Вывод 3 3 3 2" xfId="6350" xr:uid="{00000000-0005-0000-0000-0000BA170000}"/>
    <cellStyle name="Вывод 3 3 4" xfId="6084" xr:uid="{00000000-0005-0000-0000-0000BB170000}"/>
    <cellStyle name="Вывод 3 4" xfId="1839" xr:uid="{00000000-0005-0000-0000-0000BC170000}"/>
    <cellStyle name="Вывод 3 4 2" xfId="2031" xr:uid="{00000000-0005-0000-0000-0000BD170000}"/>
    <cellStyle name="Вывод 3 4 2 2" xfId="5901" xr:uid="{00000000-0005-0000-0000-0000BE170000}"/>
    <cellStyle name="Вывод 3 4 2 2 2" xfId="6568" xr:uid="{00000000-0005-0000-0000-0000BF170000}"/>
    <cellStyle name="Вывод 3 4 2 3" xfId="6215" xr:uid="{00000000-0005-0000-0000-0000C0170000}"/>
    <cellStyle name="Вывод 3 4 3" xfId="5755" xr:uid="{00000000-0005-0000-0000-0000C1170000}"/>
    <cellStyle name="Вывод 3 4 3 2" xfId="6434" xr:uid="{00000000-0005-0000-0000-0000C2170000}"/>
    <cellStyle name="Вывод 3 4 4" xfId="6055" xr:uid="{00000000-0005-0000-0000-0000C3170000}"/>
    <cellStyle name="Вывод 3 5" xfId="1855" xr:uid="{00000000-0005-0000-0000-0000C4170000}"/>
    <cellStyle name="Вывод 3 5 2" xfId="2047" xr:uid="{00000000-0005-0000-0000-0000C5170000}"/>
    <cellStyle name="Вывод 3 5 2 2" xfId="5917" xr:uid="{00000000-0005-0000-0000-0000C6170000}"/>
    <cellStyle name="Вывод 3 5 2 2 2" xfId="6583" xr:uid="{00000000-0005-0000-0000-0000C7170000}"/>
    <cellStyle name="Вывод 3 5 2 3" xfId="6230" xr:uid="{00000000-0005-0000-0000-0000C8170000}"/>
    <cellStyle name="Вывод 3 5 3" xfId="5770" xr:uid="{00000000-0005-0000-0000-0000C9170000}"/>
    <cellStyle name="Вывод 3 5 3 2" xfId="6449" xr:uid="{00000000-0005-0000-0000-0000CA170000}"/>
    <cellStyle name="Вывод 3 5 4" xfId="6070" xr:uid="{00000000-0005-0000-0000-0000CB170000}"/>
    <cellStyle name="Вывод 3 6" xfId="1851" xr:uid="{00000000-0005-0000-0000-0000CC170000}"/>
    <cellStyle name="Вывод 3 6 2" xfId="2043" xr:uid="{00000000-0005-0000-0000-0000CD170000}"/>
    <cellStyle name="Вывод 3 6 2 2" xfId="5913" xr:uid="{00000000-0005-0000-0000-0000CE170000}"/>
    <cellStyle name="Вывод 3 6 2 2 2" xfId="6579" xr:uid="{00000000-0005-0000-0000-0000CF170000}"/>
    <cellStyle name="Вывод 3 6 2 3" xfId="6226" xr:uid="{00000000-0005-0000-0000-0000D0170000}"/>
    <cellStyle name="Вывод 3 6 3" xfId="5766" xr:uid="{00000000-0005-0000-0000-0000D1170000}"/>
    <cellStyle name="Вывод 3 6 3 2" xfId="6445" xr:uid="{00000000-0005-0000-0000-0000D2170000}"/>
    <cellStyle name="Вывод 3 6 4" xfId="6066" xr:uid="{00000000-0005-0000-0000-0000D3170000}"/>
    <cellStyle name="Вывод 3 7" xfId="1905" xr:uid="{00000000-0005-0000-0000-0000D4170000}"/>
    <cellStyle name="Вывод 3 7 2" xfId="2097" xr:uid="{00000000-0005-0000-0000-0000D5170000}"/>
    <cellStyle name="Вывод 3 7 2 2" xfId="5966" xr:uid="{00000000-0005-0000-0000-0000D6170000}"/>
    <cellStyle name="Вывод 3 7 2 2 2" xfId="6625" xr:uid="{00000000-0005-0000-0000-0000D7170000}"/>
    <cellStyle name="Вывод 3 7 2 3" xfId="6273" xr:uid="{00000000-0005-0000-0000-0000D8170000}"/>
    <cellStyle name="Вывод 3 7 3" xfId="5809" xr:uid="{00000000-0005-0000-0000-0000D9170000}"/>
    <cellStyle name="Вывод 3 7 3 2" xfId="6488" xr:uid="{00000000-0005-0000-0000-0000DA170000}"/>
    <cellStyle name="Вывод 3 7 4" xfId="6113" xr:uid="{00000000-0005-0000-0000-0000DB170000}"/>
    <cellStyle name="Вывод 3 8" xfId="1776" xr:uid="{00000000-0005-0000-0000-0000DC170000}"/>
    <cellStyle name="Вывод 3 8 2" xfId="1967" xr:uid="{00000000-0005-0000-0000-0000DD170000}"/>
    <cellStyle name="Вывод 3 8 2 2" xfId="5840" xr:uid="{00000000-0005-0000-0000-0000DE170000}"/>
    <cellStyle name="Вывод 3 8 2 2 2" xfId="6513" xr:uid="{00000000-0005-0000-0000-0000DF170000}"/>
    <cellStyle name="Вывод 3 8 2 3" xfId="6158" xr:uid="{00000000-0005-0000-0000-0000E0170000}"/>
    <cellStyle name="Вывод 3 8 3" xfId="5702" xr:uid="{00000000-0005-0000-0000-0000E1170000}"/>
    <cellStyle name="Вывод 3 8 3 2" xfId="6382" xr:uid="{00000000-0005-0000-0000-0000E2170000}"/>
    <cellStyle name="Вывод 3 8 4" xfId="5998" xr:uid="{00000000-0005-0000-0000-0000E3170000}"/>
    <cellStyle name="Вывод 3 9" xfId="1938" xr:uid="{00000000-0005-0000-0000-0000E4170000}"/>
    <cellStyle name="Вывод 3 9 2" xfId="6137" xr:uid="{00000000-0005-0000-0000-0000E5170000}"/>
    <cellStyle name="Вывод 4" xfId="2232" xr:uid="{00000000-0005-0000-0000-0000E6170000}"/>
    <cellStyle name="Вывод 4 2" xfId="2533" xr:uid="{00000000-0005-0000-0000-0000E7170000}"/>
    <cellStyle name="Вывод 4 3" xfId="6296" xr:uid="{00000000-0005-0000-0000-0000E8170000}"/>
    <cellStyle name="Вывод 4 4" xfId="10078" xr:uid="{00000000-0005-0000-0000-0000E9170000}"/>
    <cellStyle name="Вывод 5" xfId="2305" xr:uid="{00000000-0005-0000-0000-0000EA170000}"/>
    <cellStyle name="Вывод 5 2" xfId="2592" xr:uid="{00000000-0005-0000-0000-0000EB170000}"/>
    <cellStyle name="Вывод 5 3" xfId="6306" xr:uid="{00000000-0005-0000-0000-0000EC170000}"/>
    <cellStyle name="Вывод 6" xfId="2230" xr:uid="{00000000-0005-0000-0000-0000ED170000}"/>
    <cellStyle name="Вывод 6 2" xfId="2631" xr:uid="{00000000-0005-0000-0000-0000EE170000}"/>
    <cellStyle name="Вывод 6 3" xfId="6294" xr:uid="{00000000-0005-0000-0000-0000EF170000}"/>
    <cellStyle name="Вывод 7" xfId="2868" xr:uid="{00000000-0005-0000-0000-0000F0170000}"/>
    <cellStyle name="Вывод 8" xfId="2865" xr:uid="{00000000-0005-0000-0000-0000F1170000}"/>
    <cellStyle name="Вывод 8 2" xfId="3186" xr:uid="{00000000-0005-0000-0000-0000F2170000}"/>
    <cellStyle name="Вывод 8 2 2" xfId="6351" xr:uid="{00000000-0005-0000-0000-0000F3170000}"/>
    <cellStyle name="Вывод 8 3" xfId="6326" xr:uid="{00000000-0005-0000-0000-0000F4170000}"/>
    <cellStyle name="Вывод 8 4" xfId="9203" xr:uid="{00000000-0005-0000-0000-0000F5170000}"/>
    <cellStyle name="Вывод 9" xfId="3187" xr:uid="{00000000-0005-0000-0000-0000F6170000}"/>
    <cellStyle name="Вычисление 10" xfId="3189" xr:uid="{00000000-0005-0000-0000-0000F7170000}"/>
    <cellStyle name="Вычисление 10 2" xfId="6353" xr:uid="{00000000-0005-0000-0000-0000F8170000}"/>
    <cellStyle name="Вычисление 10 3" xfId="9204" xr:uid="{00000000-0005-0000-0000-0000F9170000}"/>
    <cellStyle name="Вычисление 11" xfId="3190" xr:uid="{00000000-0005-0000-0000-0000FA170000}"/>
    <cellStyle name="Вычисление 11 2" xfId="6354" xr:uid="{00000000-0005-0000-0000-0000FB170000}"/>
    <cellStyle name="Вычисление 11 3" xfId="9205" xr:uid="{00000000-0005-0000-0000-0000FC170000}"/>
    <cellStyle name="Вычисление 12" xfId="3191" xr:uid="{00000000-0005-0000-0000-0000FD170000}"/>
    <cellStyle name="Вычисление 12 2" xfId="6355" xr:uid="{00000000-0005-0000-0000-0000FE170000}"/>
    <cellStyle name="Вычисление 12 3" xfId="9206" xr:uid="{00000000-0005-0000-0000-0000FF170000}"/>
    <cellStyle name="Вычисление 13" xfId="3188" xr:uid="{00000000-0005-0000-0000-000000180000}"/>
    <cellStyle name="Вычисление 13 2" xfId="6352" xr:uid="{00000000-0005-0000-0000-000001180000}"/>
    <cellStyle name="Вычисление 13 3" xfId="9207" xr:uid="{00000000-0005-0000-0000-000002180000}"/>
    <cellStyle name="Вычисление 14" xfId="3374" xr:uid="{00000000-0005-0000-0000-000003180000}"/>
    <cellStyle name="Вычисление 15" xfId="3615" xr:uid="{00000000-0005-0000-0000-000004180000}"/>
    <cellStyle name="Вычисление 16" xfId="3811" xr:uid="{00000000-0005-0000-0000-000005180000}"/>
    <cellStyle name="Вычисление 17" xfId="4103" xr:uid="{00000000-0005-0000-0000-000006180000}"/>
    <cellStyle name="Вычисление 18" xfId="4633" xr:uid="{00000000-0005-0000-0000-000007180000}"/>
    <cellStyle name="Вычисление 19" xfId="2370" xr:uid="{00000000-0005-0000-0000-000008180000}"/>
    <cellStyle name="Вычисление 2" xfId="199" xr:uid="{00000000-0005-0000-0000-000009180000}"/>
    <cellStyle name="Вычисление 2 10" xfId="1937" xr:uid="{00000000-0005-0000-0000-00000A180000}"/>
    <cellStyle name="Вычисление 2 10 2" xfId="6136" xr:uid="{00000000-0005-0000-0000-00000B180000}"/>
    <cellStyle name="Вычисление 2 11" xfId="2234" xr:uid="{00000000-0005-0000-0000-00000C180000}"/>
    <cellStyle name="Вычисление 2 11 2" xfId="6298" xr:uid="{00000000-0005-0000-0000-00000D180000}"/>
    <cellStyle name="Вычисление 2 12" xfId="9731" xr:uid="{00000000-0005-0000-0000-00000E180000}"/>
    <cellStyle name="Вычисление 2 13" xfId="729" xr:uid="{00000000-0005-0000-0000-00000F180000}"/>
    <cellStyle name="Вычисление 2 2" xfId="772" xr:uid="{00000000-0005-0000-0000-000010180000}"/>
    <cellStyle name="Вычисление 2 2 10" xfId="1743" xr:uid="{00000000-0005-0000-0000-000011180000}"/>
    <cellStyle name="Вычисление 2 2 2" xfId="1880" xr:uid="{00000000-0005-0000-0000-000012180000}"/>
    <cellStyle name="Вычисление 2 2 2 2" xfId="2072" xr:uid="{00000000-0005-0000-0000-000013180000}"/>
    <cellStyle name="Вычисление 2 2 2 2 2" xfId="3192" xr:uid="{00000000-0005-0000-0000-000014180000}"/>
    <cellStyle name="Вычисление 2 2 2 2 2 2" xfId="6356" xr:uid="{00000000-0005-0000-0000-000015180000}"/>
    <cellStyle name="Вычисление 2 2 2 2 3" xfId="5941" xr:uid="{00000000-0005-0000-0000-000016180000}"/>
    <cellStyle name="Вычисление 2 2 2 2 3 2" xfId="6604" xr:uid="{00000000-0005-0000-0000-000017180000}"/>
    <cellStyle name="Вычисление 2 2 2 2 4" xfId="6252" xr:uid="{00000000-0005-0000-0000-000018180000}"/>
    <cellStyle name="Вычисление 2 2 2 3" xfId="2744" xr:uid="{00000000-0005-0000-0000-000019180000}"/>
    <cellStyle name="Вычисление 2 2 2 3 2" xfId="6323" xr:uid="{00000000-0005-0000-0000-00001A180000}"/>
    <cellStyle name="Вычисление 2 2 2 4" xfId="5789" xr:uid="{00000000-0005-0000-0000-00001B180000}"/>
    <cellStyle name="Вычисление 2 2 2 4 2" xfId="6468" xr:uid="{00000000-0005-0000-0000-00001C180000}"/>
    <cellStyle name="Вычисление 2 2 2 5" xfId="6092" xr:uid="{00000000-0005-0000-0000-00001D180000}"/>
    <cellStyle name="Вычисление 2 2 2 6" xfId="10079" xr:uid="{00000000-0005-0000-0000-00001E180000}"/>
    <cellStyle name="Вычисление 2 2 3" xfId="1893" xr:uid="{00000000-0005-0000-0000-00001F180000}"/>
    <cellStyle name="Вычисление 2 2 3 2" xfId="2085" xr:uid="{00000000-0005-0000-0000-000020180000}"/>
    <cellStyle name="Вычисление 2 2 3 2 2" xfId="5954" xr:uid="{00000000-0005-0000-0000-000021180000}"/>
    <cellStyle name="Вычисление 2 2 3 2 2 2" xfId="6616" xr:uid="{00000000-0005-0000-0000-000022180000}"/>
    <cellStyle name="Вычисление 2 2 3 2 3" xfId="6264" xr:uid="{00000000-0005-0000-0000-000023180000}"/>
    <cellStyle name="Вычисление 2 2 3 3" xfId="2870" xr:uid="{00000000-0005-0000-0000-000024180000}"/>
    <cellStyle name="Вычисление 2 2 3 4" xfId="5800" xr:uid="{00000000-0005-0000-0000-000025180000}"/>
    <cellStyle name="Вычисление 2 2 3 4 2" xfId="6479" xr:uid="{00000000-0005-0000-0000-000026180000}"/>
    <cellStyle name="Вычисление 2 2 3 5" xfId="6104" xr:uid="{00000000-0005-0000-0000-000027180000}"/>
    <cellStyle name="Вычисление 2 2 3 6" xfId="10080" xr:uid="{00000000-0005-0000-0000-000028180000}"/>
    <cellStyle name="Вычисление 2 2 4" xfId="1901" xr:uid="{00000000-0005-0000-0000-000029180000}"/>
    <cellStyle name="Вычисление 2 2 4 2" xfId="2093" xr:uid="{00000000-0005-0000-0000-00002A180000}"/>
    <cellStyle name="Вычисление 2 2 4 2 2" xfId="5962" xr:uid="{00000000-0005-0000-0000-00002B180000}"/>
    <cellStyle name="Вычисление 2 2 4 2 2 2" xfId="6622" xr:uid="{00000000-0005-0000-0000-00002C180000}"/>
    <cellStyle name="Вычисление 2 2 4 2 3" xfId="6270" xr:uid="{00000000-0005-0000-0000-00002D180000}"/>
    <cellStyle name="Вычисление 2 2 4 3" xfId="3193" xr:uid="{00000000-0005-0000-0000-00002E180000}"/>
    <cellStyle name="Вычисление 2 2 4 3 2" xfId="6357" xr:uid="{00000000-0005-0000-0000-00002F180000}"/>
    <cellStyle name="Вычисление 2 2 4 4" xfId="5806" xr:uid="{00000000-0005-0000-0000-000030180000}"/>
    <cellStyle name="Вычисление 2 2 4 4 2" xfId="6485" xr:uid="{00000000-0005-0000-0000-000031180000}"/>
    <cellStyle name="Вычисление 2 2 4 5" xfId="6110" xr:uid="{00000000-0005-0000-0000-000032180000}"/>
    <cellStyle name="Вычисление 2 2 4 6" xfId="10081" xr:uid="{00000000-0005-0000-0000-000033180000}"/>
    <cellStyle name="Вычисление 2 2 5" xfId="1911" xr:uid="{00000000-0005-0000-0000-000034180000}"/>
    <cellStyle name="Вычисление 2 2 5 2" xfId="2103" xr:uid="{00000000-0005-0000-0000-000035180000}"/>
    <cellStyle name="Вычисление 2 2 5 2 2" xfId="5972" xr:uid="{00000000-0005-0000-0000-000036180000}"/>
    <cellStyle name="Вычисление 2 2 5 2 2 2" xfId="6630" xr:uid="{00000000-0005-0000-0000-000037180000}"/>
    <cellStyle name="Вычисление 2 2 5 2 3" xfId="6278" xr:uid="{00000000-0005-0000-0000-000038180000}"/>
    <cellStyle name="Вычисление 2 2 5 3" xfId="3194" xr:uid="{00000000-0005-0000-0000-000039180000}"/>
    <cellStyle name="Вычисление 2 2 5 3 2" xfId="6358" xr:uid="{00000000-0005-0000-0000-00003A180000}"/>
    <cellStyle name="Вычисление 2 2 5 4" xfId="5814" xr:uid="{00000000-0005-0000-0000-00003B180000}"/>
    <cellStyle name="Вычисление 2 2 5 4 2" xfId="6493" xr:uid="{00000000-0005-0000-0000-00003C180000}"/>
    <cellStyle name="Вычисление 2 2 5 5" xfId="6118" xr:uid="{00000000-0005-0000-0000-00003D180000}"/>
    <cellStyle name="Вычисление 2 2 6" xfId="1792" xr:uid="{00000000-0005-0000-0000-00003E180000}"/>
    <cellStyle name="Вычисление 2 2 6 2" xfId="1983" xr:uid="{00000000-0005-0000-0000-00003F180000}"/>
    <cellStyle name="Вычисление 2 2 6 2 2" xfId="5855" xr:uid="{00000000-0005-0000-0000-000040180000}"/>
    <cellStyle name="Вычисление 2 2 6 2 2 2" xfId="6527" xr:uid="{00000000-0005-0000-0000-000041180000}"/>
    <cellStyle name="Вычисление 2 2 6 2 3" xfId="6172" xr:uid="{00000000-0005-0000-0000-000042180000}"/>
    <cellStyle name="Вычисление 2 2 6 3" xfId="2697" xr:uid="{00000000-0005-0000-0000-000043180000}"/>
    <cellStyle name="Вычисление 2 2 6 3 2" xfId="6319" xr:uid="{00000000-0005-0000-0000-000044180000}"/>
    <cellStyle name="Вычисление 2 2 6 4" xfId="5717" xr:uid="{00000000-0005-0000-0000-000045180000}"/>
    <cellStyle name="Вычисление 2 2 6 4 2" xfId="6396" xr:uid="{00000000-0005-0000-0000-000046180000}"/>
    <cellStyle name="Вычисление 2 2 6 5" xfId="6012" xr:uid="{00000000-0005-0000-0000-000047180000}"/>
    <cellStyle name="Вычисление 2 2 7" xfId="1923" xr:uid="{00000000-0005-0000-0000-000048180000}"/>
    <cellStyle name="Вычисление 2 2 7 2" xfId="2115" xr:uid="{00000000-0005-0000-0000-000049180000}"/>
    <cellStyle name="Вычисление 2 2 7 2 2" xfId="5984" xr:uid="{00000000-0005-0000-0000-00004A180000}"/>
    <cellStyle name="Вычисление 2 2 7 2 2 2" xfId="6641" xr:uid="{00000000-0005-0000-0000-00004B180000}"/>
    <cellStyle name="Вычисление 2 2 7 2 3" xfId="6289" xr:uid="{00000000-0005-0000-0000-00004C180000}"/>
    <cellStyle name="Вычисление 2 2 7 3" xfId="5825" xr:uid="{00000000-0005-0000-0000-00004D180000}"/>
    <cellStyle name="Вычисление 2 2 7 3 2" xfId="6504" xr:uid="{00000000-0005-0000-0000-00004E180000}"/>
    <cellStyle name="Вычисление 2 2 7 4" xfId="6129" xr:uid="{00000000-0005-0000-0000-00004F180000}"/>
    <cellStyle name="Вычисление 2 2 8" xfId="1787" xr:uid="{00000000-0005-0000-0000-000050180000}"/>
    <cellStyle name="Вычисление 2 2 8 2" xfId="1978" xr:uid="{00000000-0005-0000-0000-000051180000}"/>
    <cellStyle name="Вычисление 2 2 8 2 2" xfId="5851" xr:uid="{00000000-0005-0000-0000-000052180000}"/>
    <cellStyle name="Вычисление 2 2 8 2 2 2" xfId="6524" xr:uid="{00000000-0005-0000-0000-000053180000}"/>
    <cellStyle name="Вычисление 2 2 8 2 3" xfId="6169" xr:uid="{00000000-0005-0000-0000-000054180000}"/>
    <cellStyle name="Вычисление 2 2 8 3" xfId="5713" xr:uid="{00000000-0005-0000-0000-000055180000}"/>
    <cellStyle name="Вычисление 2 2 8 3 2" xfId="6393" xr:uid="{00000000-0005-0000-0000-000056180000}"/>
    <cellStyle name="Вычисление 2 2 8 4" xfId="6009" xr:uid="{00000000-0005-0000-0000-000057180000}"/>
    <cellStyle name="Вычисление 2 2 9" xfId="1941" xr:uid="{00000000-0005-0000-0000-000058180000}"/>
    <cellStyle name="Вычисление 2 2 9 2" xfId="6140" xr:uid="{00000000-0005-0000-0000-000059180000}"/>
    <cellStyle name="Вычисление 2 3" xfId="1817" xr:uid="{00000000-0005-0000-0000-00005A180000}"/>
    <cellStyle name="Вычисление 2 3 2" xfId="2008" xr:uid="{00000000-0005-0000-0000-00005B180000}"/>
    <cellStyle name="Вычисление 2 3 2 2" xfId="5880" xr:uid="{00000000-0005-0000-0000-00005C180000}"/>
    <cellStyle name="Вычисление 2 3 2 2 2" xfId="6549" xr:uid="{00000000-0005-0000-0000-00005D180000}"/>
    <cellStyle name="Вычисление 2 3 2 3" xfId="6194" xr:uid="{00000000-0005-0000-0000-00005E180000}"/>
    <cellStyle name="Вычисление 2 3 3" xfId="2404" xr:uid="{00000000-0005-0000-0000-00005F180000}"/>
    <cellStyle name="Вычисление 2 3 4" xfId="5738" xr:uid="{00000000-0005-0000-0000-000060180000}"/>
    <cellStyle name="Вычисление 2 3 4 2" xfId="6417" xr:uid="{00000000-0005-0000-0000-000061180000}"/>
    <cellStyle name="Вычисление 2 3 5" xfId="6034" xr:uid="{00000000-0005-0000-0000-000062180000}"/>
    <cellStyle name="Вычисление 2 4" xfId="1797" xr:uid="{00000000-0005-0000-0000-000063180000}"/>
    <cellStyle name="Вычисление 2 4 2" xfId="1988" xr:uid="{00000000-0005-0000-0000-000064180000}"/>
    <cellStyle name="Вычисление 2 4 2 2" xfId="5860" xr:uid="{00000000-0005-0000-0000-000065180000}"/>
    <cellStyle name="Вычисление 2 4 2 2 2" xfId="6531" xr:uid="{00000000-0005-0000-0000-000066180000}"/>
    <cellStyle name="Вычисление 2 4 2 3" xfId="6176" xr:uid="{00000000-0005-0000-0000-000067180000}"/>
    <cellStyle name="Вычисление 2 4 3" xfId="2347" xr:uid="{00000000-0005-0000-0000-000068180000}"/>
    <cellStyle name="Вычисление 2 4 3 2" xfId="6313" xr:uid="{00000000-0005-0000-0000-000069180000}"/>
    <cellStyle name="Вычисление 2 4 4" xfId="6016" xr:uid="{00000000-0005-0000-0000-00006A180000}"/>
    <cellStyle name="Вычисление 2 5" xfId="1826" xr:uid="{00000000-0005-0000-0000-00006B180000}"/>
    <cellStyle name="Вычисление 2 5 2" xfId="2018" xr:uid="{00000000-0005-0000-0000-00006C180000}"/>
    <cellStyle name="Вычисление 2 5 2 2" xfId="5890" xr:uid="{00000000-0005-0000-0000-00006D180000}"/>
    <cellStyle name="Вычисление 2 5 2 2 2" xfId="6558" xr:uid="{00000000-0005-0000-0000-00006E180000}"/>
    <cellStyle name="Вычисление 2 5 2 3" xfId="6203" xr:uid="{00000000-0005-0000-0000-00006F180000}"/>
    <cellStyle name="Вычисление 2 5 3" xfId="5746" xr:uid="{00000000-0005-0000-0000-000070180000}"/>
    <cellStyle name="Вычисление 2 5 3 2" xfId="6425" xr:uid="{00000000-0005-0000-0000-000071180000}"/>
    <cellStyle name="Вычисление 2 5 4" xfId="6043" xr:uid="{00000000-0005-0000-0000-000072180000}"/>
    <cellStyle name="Вычисление 2 6" xfId="1873" xr:uid="{00000000-0005-0000-0000-000073180000}"/>
    <cellStyle name="Вычисление 2 6 2" xfId="2065" xr:uid="{00000000-0005-0000-0000-000074180000}"/>
    <cellStyle name="Вычисление 2 6 2 2" xfId="5934" xr:uid="{00000000-0005-0000-0000-000075180000}"/>
    <cellStyle name="Вычисление 2 6 2 2 2" xfId="6599" xr:uid="{00000000-0005-0000-0000-000076180000}"/>
    <cellStyle name="Вычисление 2 6 2 3" xfId="6247" xr:uid="{00000000-0005-0000-0000-000077180000}"/>
    <cellStyle name="Вычисление 2 6 3" xfId="5784" xr:uid="{00000000-0005-0000-0000-000078180000}"/>
    <cellStyle name="Вычисление 2 6 3 2" xfId="6463" xr:uid="{00000000-0005-0000-0000-000079180000}"/>
    <cellStyle name="Вычисление 2 6 4" xfId="6087" xr:uid="{00000000-0005-0000-0000-00007A180000}"/>
    <cellStyle name="Вычисление 2 7" xfId="1920" xr:uid="{00000000-0005-0000-0000-00007B180000}"/>
    <cellStyle name="Вычисление 2 7 2" xfId="2112" xr:uid="{00000000-0005-0000-0000-00007C180000}"/>
    <cellStyle name="Вычисление 2 7 2 2" xfId="5981" xr:uid="{00000000-0005-0000-0000-00007D180000}"/>
    <cellStyle name="Вычисление 2 7 2 2 2" xfId="6638" xr:uid="{00000000-0005-0000-0000-00007E180000}"/>
    <cellStyle name="Вычисление 2 7 2 3" xfId="6286" xr:uid="{00000000-0005-0000-0000-00007F180000}"/>
    <cellStyle name="Вычисление 2 7 3" xfId="5822" xr:uid="{00000000-0005-0000-0000-000080180000}"/>
    <cellStyle name="Вычисление 2 7 3 2" xfId="6501" xr:uid="{00000000-0005-0000-0000-000081180000}"/>
    <cellStyle name="Вычисление 2 7 4" xfId="6126" xr:uid="{00000000-0005-0000-0000-000082180000}"/>
    <cellStyle name="Вычисление 2 8" xfId="1846" xr:uid="{00000000-0005-0000-0000-000083180000}"/>
    <cellStyle name="Вычисление 2 8 2" xfId="2038" xr:uid="{00000000-0005-0000-0000-000084180000}"/>
    <cellStyle name="Вычисление 2 8 2 2" xfId="5908" xr:uid="{00000000-0005-0000-0000-000085180000}"/>
    <cellStyle name="Вычисление 2 8 2 2 2" xfId="6575" xr:uid="{00000000-0005-0000-0000-000086180000}"/>
    <cellStyle name="Вычисление 2 8 2 3" xfId="6222" xr:uid="{00000000-0005-0000-0000-000087180000}"/>
    <cellStyle name="Вычисление 2 8 3" xfId="5762" xr:uid="{00000000-0005-0000-0000-000088180000}"/>
    <cellStyle name="Вычисление 2 8 3 2" xfId="6441" xr:uid="{00000000-0005-0000-0000-000089180000}"/>
    <cellStyle name="Вычисление 2 8 4" xfId="6062" xr:uid="{00000000-0005-0000-0000-00008A180000}"/>
    <cellStyle name="Вычисление 2 9" xfId="1772" xr:uid="{00000000-0005-0000-0000-00008B180000}"/>
    <cellStyle name="Вычисление 2 9 2" xfId="1963" xr:uid="{00000000-0005-0000-0000-00008C180000}"/>
    <cellStyle name="Вычисление 2 9 2 2" xfId="5836" xr:uid="{00000000-0005-0000-0000-00008D180000}"/>
    <cellStyle name="Вычисление 2 9 2 2 2" xfId="6509" xr:uid="{00000000-0005-0000-0000-00008E180000}"/>
    <cellStyle name="Вычисление 2 9 2 3" xfId="6154" xr:uid="{00000000-0005-0000-0000-00008F180000}"/>
    <cellStyle name="Вычисление 2 9 3" xfId="5698" xr:uid="{00000000-0005-0000-0000-000090180000}"/>
    <cellStyle name="Вычисление 2 9 3 2" xfId="6378" xr:uid="{00000000-0005-0000-0000-000091180000}"/>
    <cellStyle name="Вычисление 2 9 4" xfId="5994" xr:uid="{00000000-0005-0000-0000-000092180000}"/>
    <cellStyle name="Вычисление 20" xfId="2143" xr:uid="{00000000-0005-0000-0000-000093180000}"/>
    <cellStyle name="Вычисление 3" xfId="1714" xr:uid="{00000000-0005-0000-0000-000094180000}"/>
    <cellStyle name="Вычисление 3 10" xfId="9208" xr:uid="{00000000-0005-0000-0000-000095180000}"/>
    <cellStyle name="Вычисление 3 11" xfId="10084" xr:uid="{00000000-0005-0000-0000-000096180000}"/>
    <cellStyle name="Вычисление 3 2" xfId="1829" xr:uid="{00000000-0005-0000-0000-000097180000}"/>
    <cellStyle name="Вычисление 3 2 2" xfId="2021" xr:uid="{00000000-0005-0000-0000-000098180000}"/>
    <cellStyle name="Вычисление 3 2 2 2" xfId="3195" xr:uid="{00000000-0005-0000-0000-000099180000}"/>
    <cellStyle name="Вычисление 3 2 2 2 2" xfId="6359" xr:uid="{00000000-0005-0000-0000-00009A180000}"/>
    <cellStyle name="Вычисление 3 2 2 3" xfId="2871" xr:uid="{00000000-0005-0000-0000-00009B180000}"/>
    <cellStyle name="Вычисление 3 2 2 3 2" xfId="6329" xr:uid="{00000000-0005-0000-0000-00009C180000}"/>
    <cellStyle name="Вычисление 3 2 2 4" xfId="6206" xr:uid="{00000000-0005-0000-0000-00009D180000}"/>
    <cellStyle name="Вычисление 3 2 3" xfId="3196" xr:uid="{00000000-0005-0000-0000-00009E180000}"/>
    <cellStyle name="Вычисление 3 2 3 2" xfId="6360" xr:uid="{00000000-0005-0000-0000-00009F180000}"/>
    <cellStyle name="Вычисление 3 2 4" xfId="3197" xr:uid="{00000000-0005-0000-0000-0000A0180000}"/>
    <cellStyle name="Вычисление 3 2 4 2" xfId="6361" xr:uid="{00000000-0005-0000-0000-0000A1180000}"/>
    <cellStyle name="Вычисление 3 2 5" xfId="2696" xr:uid="{00000000-0005-0000-0000-0000A2180000}"/>
    <cellStyle name="Вычисление 3 2 5 2" xfId="6318" xr:uid="{00000000-0005-0000-0000-0000A3180000}"/>
    <cellStyle name="Вычисление 3 2 6" xfId="6046" xr:uid="{00000000-0005-0000-0000-0000A4180000}"/>
    <cellStyle name="Вычисление 3 3" xfId="1867" xr:uid="{00000000-0005-0000-0000-0000A5180000}"/>
    <cellStyle name="Вычисление 3 3 2" xfId="2059" xr:uid="{00000000-0005-0000-0000-0000A6180000}"/>
    <cellStyle name="Вычисление 3 3 2 2" xfId="5929" xr:uid="{00000000-0005-0000-0000-0000A7180000}"/>
    <cellStyle name="Вычисление 3 3 2 2 2" xfId="6594" xr:uid="{00000000-0005-0000-0000-0000A8180000}"/>
    <cellStyle name="Вычисление 3 3 2 3" xfId="6241" xr:uid="{00000000-0005-0000-0000-0000A9180000}"/>
    <cellStyle name="Вычисление 3 3 3" xfId="3198" xr:uid="{00000000-0005-0000-0000-0000AA180000}"/>
    <cellStyle name="Вычисление 3 3 3 2" xfId="6362" xr:uid="{00000000-0005-0000-0000-0000AB180000}"/>
    <cellStyle name="Вычисление 3 3 4" xfId="6081" xr:uid="{00000000-0005-0000-0000-0000AC180000}"/>
    <cellStyle name="Вычисление 3 4" xfId="1807" xr:uid="{00000000-0005-0000-0000-0000AD180000}"/>
    <cellStyle name="Вычисление 3 4 2" xfId="1998" xr:uid="{00000000-0005-0000-0000-0000AE180000}"/>
    <cellStyle name="Вычисление 3 4 2 2" xfId="5870" xr:uid="{00000000-0005-0000-0000-0000AF180000}"/>
    <cellStyle name="Вычисление 3 4 2 2 2" xfId="6540" xr:uid="{00000000-0005-0000-0000-0000B0180000}"/>
    <cellStyle name="Вычисление 3 4 2 3" xfId="6185" xr:uid="{00000000-0005-0000-0000-0000B1180000}"/>
    <cellStyle name="Вычисление 3 4 3" xfId="5729" xr:uid="{00000000-0005-0000-0000-0000B2180000}"/>
    <cellStyle name="Вычисление 3 4 3 2" xfId="6408" xr:uid="{00000000-0005-0000-0000-0000B3180000}"/>
    <cellStyle name="Вычисление 3 4 4" xfId="6025" xr:uid="{00000000-0005-0000-0000-0000B4180000}"/>
    <cellStyle name="Вычисление 3 5" xfId="1794" xr:uid="{00000000-0005-0000-0000-0000B5180000}"/>
    <cellStyle name="Вычисление 3 5 2" xfId="1985" xr:uid="{00000000-0005-0000-0000-0000B6180000}"/>
    <cellStyle name="Вычисление 3 5 2 2" xfId="5857" xr:uid="{00000000-0005-0000-0000-0000B7180000}"/>
    <cellStyle name="Вычисление 3 5 2 2 2" xfId="6528" xr:uid="{00000000-0005-0000-0000-0000B8180000}"/>
    <cellStyle name="Вычисление 3 5 2 3" xfId="6173" xr:uid="{00000000-0005-0000-0000-0000B9180000}"/>
    <cellStyle name="Вычисление 3 5 3" xfId="5718" xr:uid="{00000000-0005-0000-0000-0000BA180000}"/>
    <cellStyle name="Вычисление 3 5 3 2" xfId="6397" xr:uid="{00000000-0005-0000-0000-0000BB180000}"/>
    <cellStyle name="Вычисление 3 5 4" xfId="6013" xr:uid="{00000000-0005-0000-0000-0000BC180000}"/>
    <cellStyle name="Вычисление 3 6" xfId="1913" xr:uid="{00000000-0005-0000-0000-0000BD180000}"/>
    <cellStyle name="Вычисление 3 6 2" xfId="2105" xr:uid="{00000000-0005-0000-0000-0000BE180000}"/>
    <cellStyle name="Вычисление 3 6 2 2" xfId="5974" xr:uid="{00000000-0005-0000-0000-0000BF180000}"/>
    <cellStyle name="Вычисление 3 6 2 2 2" xfId="6632" xr:uid="{00000000-0005-0000-0000-0000C0180000}"/>
    <cellStyle name="Вычисление 3 6 2 3" xfId="6280" xr:uid="{00000000-0005-0000-0000-0000C1180000}"/>
    <cellStyle name="Вычисление 3 6 3" xfId="5816" xr:uid="{00000000-0005-0000-0000-0000C2180000}"/>
    <cellStyle name="Вычисление 3 6 3 2" xfId="6495" xr:uid="{00000000-0005-0000-0000-0000C3180000}"/>
    <cellStyle name="Вычисление 3 6 4" xfId="6120" xr:uid="{00000000-0005-0000-0000-0000C4180000}"/>
    <cellStyle name="Вычисление 3 7" xfId="1822" xr:uid="{00000000-0005-0000-0000-0000C5180000}"/>
    <cellStyle name="Вычисление 3 7 2" xfId="2013" xr:uid="{00000000-0005-0000-0000-0000C6180000}"/>
    <cellStyle name="Вычисление 3 7 2 2" xfId="5885" xr:uid="{00000000-0005-0000-0000-0000C7180000}"/>
    <cellStyle name="Вычисление 3 7 2 2 2" xfId="6553" xr:uid="{00000000-0005-0000-0000-0000C8180000}"/>
    <cellStyle name="Вычисление 3 7 2 3" xfId="6198" xr:uid="{00000000-0005-0000-0000-0000C9180000}"/>
    <cellStyle name="Вычисление 3 7 3" xfId="5741" xr:uid="{00000000-0005-0000-0000-0000CA180000}"/>
    <cellStyle name="Вычисление 3 7 3 2" xfId="6420" xr:uid="{00000000-0005-0000-0000-0000CB180000}"/>
    <cellStyle name="Вычисление 3 7 4" xfId="6038" xr:uid="{00000000-0005-0000-0000-0000CC180000}"/>
    <cellStyle name="Вычисление 3 8" xfId="1777" xr:uid="{00000000-0005-0000-0000-0000CD180000}"/>
    <cellStyle name="Вычисление 3 8 2" xfId="1968" xr:uid="{00000000-0005-0000-0000-0000CE180000}"/>
    <cellStyle name="Вычисление 3 8 2 2" xfId="5841" xr:uid="{00000000-0005-0000-0000-0000CF180000}"/>
    <cellStyle name="Вычисление 3 8 2 2 2" xfId="6514" xr:uid="{00000000-0005-0000-0000-0000D0180000}"/>
    <cellStyle name="Вычисление 3 8 2 3" xfId="6159" xr:uid="{00000000-0005-0000-0000-0000D1180000}"/>
    <cellStyle name="Вычисление 3 8 3" xfId="5703" xr:uid="{00000000-0005-0000-0000-0000D2180000}"/>
    <cellStyle name="Вычисление 3 8 3 2" xfId="6383" xr:uid="{00000000-0005-0000-0000-0000D3180000}"/>
    <cellStyle name="Вычисление 3 8 4" xfId="5999" xr:uid="{00000000-0005-0000-0000-0000D4180000}"/>
    <cellStyle name="Вычисление 3 9" xfId="1951" xr:uid="{00000000-0005-0000-0000-0000D5180000}"/>
    <cellStyle name="Вычисление 3 9 2" xfId="6148" xr:uid="{00000000-0005-0000-0000-0000D6180000}"/>
    <cellStyle name="Вычисление 4" xfId="2235" xr:uid="{00000000-0005-0000-0000-0000D7180000}"/>
    <cellStyle name="Вычисление 4 2" xfId="2534" xr:uid="{00000000-0005-0000-0000-0000D8180000}"/>
    <cellStyle name="Вычисление 4 3" xfId="6299" xr:uid="{00000000-0005-0000-0000-0000D9180000}"/>
    <cellStyle name="Вычисление 4 4" xfId="10085" xr:uid="{00000000-0005-0000-0000-0000DA180000}"/>
    <cellStyle name="Вычисление 5" xfId="2306" xr:uid="{00000000-0005-0000-0000-0000DB180000}"/>
    <cellStyle name="Вычисление 5 2" xfId="2593" xr:uid="{00000000-0005-0000-0000-0000DC180000}"/>
    <cellStyle name="Вычисление 5 3" xfId="6307" xr:uid="{00000000-0005-0000-0000-0000DD180000}"/>
    <cellStyle name="Вычисление 6" xfId="2233" xr:uid="{00000000-0005-0000-0000-0000DE180000}"/>
    <cellStyle name="Вычисление 6 2" xfId="2632" xr:uid="{00000000-0005-0000-0000-0000DF180000}"/>
    <cellStyle name="Вычисление 6 3" xfId="6297" xr:uid="{00000000-0005-0000-0000-0000E0180000}"/>
    <cellStyle name="Вычисление 7" xfId="2872" xr:uid="{00000000-0005-0000-0000-0000E1180000}"/>
    <cellStyle name="Вычисление 8" xfId="2869" xr:uid="{00000000-0005-0000-0000-0000E2180000}"/>
    <cellStyle name="Вычисление 8 2" xfId="3199" xr:uid="{00000000-0005-0000-0000-0000E3180000}"/>
    <cellStyle name="Вычисление 8 2 2" xfId="6363" xr:uid="{00000000-0005-0000-0000-0000E4180000}"/>
    <cellStyle name="Вычисление 8 3" xfId="6328" xr:uid="{00000000-0005-0000-0000-0000E5180000}"/>
    <cellStyle name="Вычисление 8 4" xfId="9209" xr:uid="{00000000-0005-0000-0000-0000E6180000}"/>
    <cellStyle name="Вычисление 9" xfId="3200" xr:uid="{00000000-0005-0000-0000-0000E7180000}"/>
    <cellStyle name="Гиперссылка 2" xfId="1757" xr:uid="{00000000-0005-0000-0000-0000E8180000}"/>
    <cellStyle name="Гиперссылка 2 2" xfId="10086" xr:uid="{00000000-0005-0000-0000-0000E9180000}"/>
    <cellStyle name="Денежный 10" xfId="2339" xr:uid="{00000000-0005-0000-0000-0000EA180000}"/>
    <cellStyle name="Денежный 11" xfId="2332" xr:uid="{00000000-0005-0000-0000-0000EB180000}"/>
    <cellStyle name="Денежный 11 2" xfId="6676" xr:uid="{00000000-0005-0000-0000-0000EC180000}"/>
    <cellStyle name="Денежный 11 3" xfId="9492" xr:uid="{00000000-0005-0000-0000-0000ED180000}"/>
    <cellStyle name="Денежный 12" xfId="9493" xr:uid="{00000000-0005-0000-0000-0000EE180000}"/>
    <cellStyle name="Денежный 13" xfId="9494" xr:uid="{00000000-0005-0000-0000-0000EF180000}"/>
    <cellStyle name="Денежный 14" xfId="9495" xr:uid="{00000000-0005-0000-0000-0000F0180000}"/>
    <cellStyle name="Денежный 15" xfId="9496" xr:uid="{00000000-0005-0000-0000-0000F1180000}"/>
    <cellStyle name="Денежный 16" xfId="9497" xr:uid="{00000000-0005-0000-0000-0000F2180000}"/>
    <cellStyle name="Денежный 16 2" xfId="9498" xr:uid="{00000000-0005-0000-0000-0000F3180000}"/>
    <cellStyle name="Денежный 16 3" xfId="9499" xr:uid="{00000000-0005-0000-0000-0000F4180000}"/>
    <cellStyle name="Денежный 17" xfId="9500" xr:uid="{00000000-0005-0000-0000-0000F5180000}"/>
    <cellStyle name="Денежный 17 2" xfId="9501" xr:uid="{00000000-0005-0000-0000-0000F6180000}"/>
    <cellStyle name="Денежный 17 3" xfId="9502" xr:uid="{00000000-0005-0000-0000-0000F7180000}"/>
    <cellStyle name="Денежный 18" xfId="9503" xr:uid="{00000000-0005-0000-0000-0000F8180000}"/>
    <cellStyle name="Денежный 18 2" xfId="9504" xr:uid="{00000000-0005-0000-0000-0000F9180000}"/>
    <cellStyle name="Денежный 18 3" xfId="9505" xr:uid="{00000000-0005-0000-0000-0000FA180000}"/>
    <cellStyle name="Денежный 19" xfId="9506" xr:uid="{00000000-0005-0000-0000-0000FB180000}"/>
    <cellStyle name="Денежный 19 2" xfId="9507" xr:uid="{00000000-0005-0000-0000-0000FC180000}"/>
    <cellStyle name="Денежный 19 3" xfId="9508" xr:uid="{00000000-0005-0000-0000-0000FD180000}"/>
    <cellStyle name="Денежный 2" xfId="646" xr:uid="{00000000-0005-0000-0000-0000FE180000}"/>
    <cellStyle name="Денежный 2 2" xfId="9509" xr:uid="{00000000-0005-0000-0000-0000FF180000}"/>
    <cellStyle name="Денежный 2 3" xfId="9510" xr:uid="{00000000-0005-0000-0000-000000190000}"/>
    <cellStyle name="Денежный 2 3 2" xfId="9511" xr:uid="{00000000-0005-0000-0000-000001190000}"/>
    <cellStyle name="Денежный 2 4" xfId="9512" xr:uid="{00000000-0005-0000-0000-000002190000}"/>
    <cellStyle name="Денежный 2 4 2" xfId="9513" xr:uid="{00000000-0005-0000-0000-000003190000}"/>
    <cellStyle name="Денежный 2 4 3" xfId="9514" xr:uid="{00000000-0005-0000-0000-000004190000}"/>
    <cellStyle name="Денежный 2 4 3 2" xfId="9515" xr:uid="{00000000-0005-0000-0000-000005190000}"/>
    <cellStyle name="Денежный 2 4 3 3" xfId="9516" xr:uid="{00000000-0005-0000-0000-000006190000}"/>
    <cellStyle name="Денежный 2 4 3 3 2" xfId="9517" xr:uid="{00000000-0005-0000-0000-000007190000}"/>
    <cellStyle name="Денежный 2 4 3 3 3" xfId="9518" xr:uid="{00000000-0005-0000-0000-000008190000}"/>
    <cellStyle name="Денежный 2 5" xfId="9519" xr:uid="{00000000-0005-0000-0000-000009190000}"/>
    <cellStyle name="Денежный 2 5 2" xfId="9520" xr:uid="{00000000-0005-0000-0000-00000A190000}"/>
    <cellStyle name="Денежный 2 5 3" xfId="9521" xr:uid="{00000000-0005-0000-0000-00000B190000}"/>
    <cellStyle name="Денежный 20" xfId="9522" xr:uid="{00000000-0005-0000-0000-00000C190000}"/>
    <cellStyle name="Денежный 20 2" xfId="9523" xr:uid="{00000000-0005-0000-0000-00000D190000}"/>
    <cellStyle name="Денежный 20 3" xfId="9524" xr:uid="{00000000-0005-0000-0000-00000E190000}"/>
    <cellStyle name="Денежный 21" xfId="9525" xr:uid="{00000000-0005-0000-0000-00000F190000}"/>
    <cellStyle name="Денежный 21 2" xfId="9526" xr:uid="{00000000-0005-0000-0000-000010190000}"/>
    <cellStyle name="Денежный 21 3" xfId="9527" xr:uid="{00000000-0005-0000-0000-000011190000}"/>
    <cellStyle name="Денежный 22" xfId="9528" xr:uid="{00000000-0005-0000-0000-000012190000}"/>
    <cellStyle name="Денежный 22 2" xfId="9529" xr:uid="{00000000-0005-0000-0000-000013190000}"/>
    <cellStyle name="Денежный 22 3" xfId="9530" xr:uid="{00000000-0005-0000-0000-000014190000}"/>
    <cellStyle name="Денежный 23" xfId="9531" xr:uid="{00000000-0005-0000-0000-000015190000}"/>
    <cellStyle name="Денежный 23 2" xfId="9532" xr:uid="{00000000-0005-0000-0000-000016190000}"/>
    <cellStyle name="Денежный 23 3" xfId="9533" xr:uid="{00000000-0005-0000-0000-000017190000}"/>
    <cellStyle name="Денежный 24" xfId="9534" xr:uid="{00000000-0005-0000-0000-000018190000}"/>
    <cellStyle name="Денежный 24 2" xfId="9535" xr:uid="{00000000-0005-0000-0000-000019190000}"/>
    <cellStyle name="Денежный 24 3" xfId="9536" xr:uid="{00000000-0005-0000-0000-00001A190000}"/>
    <cellStyle name="Денежный 25" xfId="9537" xr:uid="{00000000-0005-0000-0000-00001B190000}"/>
    <cellStyle name="Денежный 25 2" xfId="9538" xr:uid="{00000000-0005-0000-0000-00001C190000}"/>
    <cellStyle name="Денежный 25 3" xfId="9539" xr:uid="{00000000-0005-0000-0000-00001D190000}"/>
    <cellStyle name="Денежный 26" xfId="9540" xr:uid="{00000000-0005-0000-0000-00001E190000}"/>
    <cellStyle name="Денежный 26 2" xfId="9541" xr:uid="{00000000-0005-0000-0000-00001F190000}"/>
    <cellStyle name="Денежный 26 3" xfId="9542" xr:uid="{00000000-0005-0000-0000-000020190000}"/>
    <cellStyle name="Денежный 27" xfId="9543" xr:uid="{00000000-0005-0000-0000-000021190000}"/>
    <cellStyle name="Денежный 27 2" xfId="9544" xr:uid="{00000000-0005-0000-0000-000022190000}"/>
    <cellStyle name="Денежный 27 3" xfId="9545" xr:uid="{00000000-0005-0000-0000-000023190000}"/>
    <cellStyle name="Денежный 28" xfId="9546" xr:uid="{00000000-0005-0000-0000-000024190000}"/>
    <cellStyle name="Денежный 28 2" xfId="9547" xr:uid="{00000000-0005-0000-0000-000025190000}"/>
    <cellStyle name="Денежный 28 3" xfId="9548" xr:uid="{00000000-0005-0000-0000-000026190000}"/>
    <cellStyle name="Денежный 29" xfId="9549" xr:uid="{00000000-0005-0000-0000-000027190000}"/>
    <cellStyle name="Денежный 29 2" xfId="9550" xr:uid="{00000000-0005-0000-0000-000028190000}"/>
    <cellStyle name="Денежный 29 3" xfId="9551" xr:uid="{00000000-0005-0000-0000-000029190000}"/>
    <cellStyle name="Денежный 3" xfId="645" xr:uid="{00000000-0005-0000-0000-00002A190000}"/>
    <cellStyle name="Денежный 3 2" xfId="2237" xr:uid="{00000000-0005-0000-0000-00002B190000}"/>
    <cellStyle name="Денежный 30" xfId="9552" xr:uid="{00000000-0005-0000-0000-00002C190000}"/>
    <cellStyle name="Денежный 30 2" xfId="9553" xr:uid="{00000000-0005-0000-0000-00002D190000}"/>
    <cellStyle name="Денежный 30 3" xfId="9554" xr:uid="{00000000-0005-0000-0000-00002E190000}"/>
    <cellStyle name="Денежный 31" xfId="9555" xr:uid="{00000000-0005-0000-0000-00002F190000}"/>
    <cellStyle name="Денежный 31 2" xfId="9556" xr:uid="{00000000-0005-0000-0000-000030190000}"/>
    <cellStyle name="Денежный 31 3" xfId="9557" xr:uid="{00000000-0005-0000-0000-000031190000}"/>
    <cellStyle name="Денежный 32" xfId="9558" xr:uid="{00000000-0005-0000-0000-000032190000}"/>
    <cellStyle name="Денежный 32 2" xfId="9559" xr:uid="{00000000-0005-0000-0000-000033190000}"/>
    <cellStyle name="Денежный 32 3" xfId="9560" xr:uid="{00000000-0005-0000-0000-000034190000}"/>
    <cellStyle name="Денежный 33" xfId="9561" xr:uid="{00000000-0005-0000-0000-000035190000}"/>
    <cellStyle name="Денежный 33 2" xfId="9562" xr:uid="{00000000-0005-0000-0000-000036190000}"/>
    <cellStyle name="Денежный 33 3" xfId="9563" xr:uid="{00000000-0005-0000-0000-000037190000}"/>
    <cellStyle name="Денежный 34" xfId="9564" xr:uid="{00000000-0005-0000-0000-000038190000}"/>
    <cellStyle name="Денежный 34 2" xfId="9565" xr:uid="{00000000-0005-0000-0000-000039190000}"/>
    <cellStyle name="Денежный 34 3" xfId="9566" xr:uid="{00000000-0005-0000-0000-00003A190000}"/>
    <cellStyle name="Денежный 35" xfId="9567" xr:uid="{00000000-0005-0000-0000-00003B190000}"/>
    <cellStyle name="Денежный 35 2" xfId="9568" xr:uid="{00000000-0005-0000-0000-00003C190000}"/>
    <cellStyle name="Денежный 35 3" xfId="9569" xr:uid="{00000000-0005-0000-0000-00003D190000}"/>
    <cellStyle name="Денежный 36" xfId="9570" xr:uid="{00000000-0005-0000-0000-00003E190000}"/>
    <cellStyle name="Денежный 36 2" xfId="9571" xr:uid="{00000000-0005-0000-0000-00003F190000}"/>
    <cellStyle name="Денежный 36 3" xfId="9572" xr:uid="{00000000-0005-0000-0000-000040190000}"/>
    <cellStyle name="Денежный 37" xfId="9573" xr:uid="{00000000-0005-0000-0000-000041190000}"/>
    <cellStyle name="Денежный 37 2" xfId="9574" xr:uid="{00000000-0005-0000-0000-000042190000}"/>
    <cellStyle name="Денежный 37 3" xfId="9575" xr:uid="{00000000-0005-0000-0000-000043190000}"/>
    <cellStyle name="Денежный 38" xfId="9576" xr:uid="{00000000-0005-0000-0000-000044190000}"/>
    <cellStyle name="Денежный 38 2" xfId="9577" xr:uid="{00000000-0005-0000-0000-000045190000}"/>
    <cellStyle name="Денежный 38 3" xfId="9578" xr:uid="{00000000-0005-0000-0000-000046190000}"/>
    <cellStyle name="Денежный 39" xfId="9579" xr:uid="{00000000-0005-0000-0000-000047190000}"/>
    <cellStyle name="Денежный 4" xfId="2307" xr:uid="{00000000-0005-0000-0000-000048190000}"/>
    <cellStyle name="Денежный 4 2" xfId="9580" xr:uid="{00000000-0005-0000-0000-000049190000}"/>
    <cellStyle name="Денежный 4 2 2" xfId="9581" xr:uid="{00000000-0005-0000-0000-00004A190000}"/>
    <cellStyle name="Денежный 4 2 3" xfId="9582" xr:uid="{00000000-0005-0000-0000-00004B190000}"/>
    <cellStyle name="Денежный 4 2 3 2" xfId="9583" xr:uid="{00000000-0005-0000-0000-00004C190000}"/>
    <cellStyle name="Денежный 4 2 3 3" xfId="9584" xr:uid="{00000000-0005-0000-0000-00004D190000}"/>
    <cellStyle name="Денежный 4 2 3 3 2" xfId="9585" xr:uid="{00000000-0005-0000-0000-00004E190000}"/>
    <cellStyle name="Денежный 4 2 3 3 3" xfId="9586" xr:uid="{00000000-0005-0000-0000-00004F190000}"/>
    <cellStyle name="Денежный 4 3" xfId="9587" xr:uid="{00000000-0005-0000-0000-000050190000}"/>
    <cellStyle name="Денежный 4 3 2" xfId="9588" xr:uid="{00000000-0005-0000-0000-000051190000}"/>
    <cellStyle name="Денежный 4 3 2 2" xfId="9660" xr:uid="{00000000-0005-0000-0000-000052190000}"/>
    <cellStyle name="Денежный 4 3 3" xfId="9652" xr:uid="{00000000-0005-0000-0000-000053190000}"/>
    <cellStyle name="Денежный 4 4" xfId="9589" xr:uid="{00000000-0005-0000-0000-000054190000}"/>
    <cellStyle name="Денежный 4 4 2" xfId="9590" xr:uid="{00000000-0005-0000-0000-000055190000}"/>
    <cellStyle name="Денежный 4 4 2 2" xfId="9663" xr:uid="{00000000-0005-0000-0000-000056190000}"/>
    <cellStyle name="Денежный 4 4 3" xfId="9649" xr:uid="{00000000-0005-0000-0000-000057190000}"/>
    <cellStyle name="Денежный 4 5" xfId="9591" xr:uid="{00000000-0005-0000-0000-000058190000}"/>
    <cellStyle name="Денежный 4 5 2" xfId="9657" xr:uid="{00000000-0005-0000-0000-000059190000}"/>
    <cellStyle name="Денежный 5" xfId="2236" xr:uid="{00000000-0005-0000-0000-00005A190000}"/>
    <cellStyle name="Денежный 5 2" xfId="9592" xr:uid="{00000000-0005-0000-0000-00005B190000}"/>
    <cellStyle name="Денежный 5 3" xfId="9593" xr:uid="{00000000-0005-0000-0000-00005C190000}"/>
    <cellStyle name="Денежный 5 4" xfId="9594" xr:uid="{00000000-0005-0000-0000-00005D190000}"/>
    <cellStyle name="Денежный 5 4 2" xfId="9595" xr:uid="{00000000-0005-0000-0000-00005E190000}"/>
    <cellStyle name="Денежный 5 4 3" xfId="9596" xr:uid="{00000000-0005-0000-0000-00005F190000}"/>
    <cellStyle name="Денежный 6" xfId="3202" xr:uid="{00000000-0005-0000-0000-000060190000}"/>
    <cellStyle name="Денежный 6 2" xfId="9597" xr:uid="{00000000-0005-0000-0000-000061190000}"/>
    <cellStyle name="Денежный 6 3" xfId="9598" xr:uid="{00000000-0005-0000-0000-000062190000}"/>
    <cellStyle name="Денежный 6 4" xfId="9599" xr:uid="{00000000-0005-0000-0000-000063190000}"/>
    <cellStyle name="Денежный 7" xfId="3203" xr:uid="{00000000-0005-0000-0000-000064190000}"/>
    <cellStyle name="Денежный 7 2" xfId="9600" xr:uid="{00000000-0005-0000-0000-000065190000}"/>
    <cellStyle name="Денежный 7 2 2" xfId="9601" xr:uid="{00000000-0005-0000-0000-000066190000}"/>
    <cellStyle name="Денежный 7 2 3" xfId="9602" xr:uid="{00000000-0005-0000-0000-000067190000}"/>
    <cellStyle name="Денежный 8" xfId="3204" xr:uid="{00000000-0005-0000-0000-000068190000}"/>
    <cellStyle name="Денежный 9" xfId="3201" xr:uid="{00000000-0005-0000-0000-000069190000}"/>
    <cellStyle name="Заголовок 1 10" xfId="3206" xr:uid="{00000000-0005-0000-0000-00006A190000}"/>
    <cellStyle name="Заголовок 1 10 2" xfId="9210" xr:uid="{00000000-0005-0000-0000-00006B190000}"/>
    <cellStyle name="Заголовок 1 11" xfId="3207" xr:uid="{00000000-0005-0000-0000-00006C190000}"/>
    <cellStyle name="Заголовок 1 11 2" xfId="9211" xr:uid="{00000000-0005-0000-0000-00006D190000}"/>
    <cellStyle name="Заголовок 1 12" xfId="3208" xr:uid="{00000000-0005-0000-0000-00006E190000}"/>
    <cellStyle name="Заголовок 1 12 2" xfId="9212" xr:uid="{00000000-0005-0000-0000-00006F190000}"/>
    <cellStyle name="Заголовок 1 13" xfId="3205" xr:uid="{00000000-0005-0000-0000-000070190000}"/>
    <cellStyle name="Заголовок 1 13 2" xfId="9213" xr:uid="{00000000-0005-0000-0000-000071190000}"/>
    <cellStyle name="Заголовок 1 14" xfId="3365" xr:uid="{00000000-0005-0000-0000-000072190000}"/>
    <cellStyle name="Заголовок 1 15" xfId="3606" xr:uid="{00000000-0005-0000-0000-000073190000}"/>
    <cellStyle name="Заголовок 1 16" xfId="3802" xr:uid="{00000000-0005-0000-0000-000074190000}"/>
    <cellStyle name="Заголовок 1 17" xfId="4094" xr:uid="{00000000-0005-0000-0000-000075190000}"/>
    <cellStyle name="Заголовок 1 18" xfId="4624" xr:uid="{00000000-0005-0000-0000-000076190000}"/>
    <cellStyle name="Заголовок 1 19" xfId="2361" xr:uid="{00000000-0005-0000-0000-000077190000}"/>
    <cellStyle name="Заголовок 1 2" xfId="200" xr:uid="{00000000-0005-0000-0000-000078190000}"/>
    <cellStyle name="Заголовок 1 2 2" xfId="763" xr:uid="{00000000-0005-0000-0000-000079190000}"/>
    <cellStyle name="Заголовок 1 2 2 2" xfId="2745" xr:uid="{00000000-0005-0000-0000-00007A190000}"/>
    <cellStyle name="Заголовок 1 2 2 3" xfId="2874" xr:uid="{00000000-0005-0000-0000-00007B190000}"/>
    <cellStyle name="Заголовок 1 2 2 4" xfId="3209" xr:uid="{00000000-0005-0000-0000-00007C190000}"/>
    <cellStyle name="Заголовок 1 2 2 5" xfId="2699" xr:uid="{00000000-0005-0000-0000-00007D190000}"/>
    <cellStyle name="Заголовок 1 2 2 6" xfId="1744" xr:uid="{00000000-0005-0000-0000-00007E190000}"/>
    <cellStyle name="Заголовок 1 2 3" xfId="2405" xr:uid="{00000000-0005-0000-0000-00007F190000}"/>
    <cellStyle name="Заголовок 1 2 3 2" xfId="10087" xr:uid="{00000000-0005-0000-0000-000080190000}"/>
    <cellStyle name="Заголовок 1 2 4" xfId="2348" xr:uid="{00000000-0005-0000-0000-000081190000}"/>
    <cellStyle name="Заголовок 1 2 4 2" xfId="10088" xr:uid="{00000000-0005-0000-0000-000082190000}"/>
    <cellStyle name="Заголовок 1 2 5" xfId="2239" xr:uid="{00000000-0005-0000-0000-000083190000}"/>
    <cellStyle name="Заголовок 1 2 6" xfId="9733" xr:uid="{00000000-0005-0000-0000-000084190000}"/>
    <cellStyle name="Заголовок 1 2 7" xfId="730" xr:uid="{00000000-0005-0000-0000-000085190000}"/>
    <cellStyle name="Заголовок 1 3" xfId="2240" xr:uid="{00000000-0005-0000-0000-000086190000}"/>
    <cellStyle name="Заголовок 1 3 2" xfId="2698" xr:uid="{00000000-0005-0000-0000-000087190000}"/>
    <cellStyle name="Заголовок 1 3 2 2" xfId="2875" xr:uid="{00000000-0005-0000-0000-000088190000}"/>
    <cellStyle name="Заголовок 1 3 2 3" xfId="3210" xr:uid="{00000000-0005-0000-0000-000089190000}"/>
    <cellStyle name="Заголовок 1 3 3" xfId="9214" xr:uid="{00000000-0005-0000-0000-00008A190000}"/>
    <cellStyle name="Заголовок 1 3 4" xfId="10089" xr:uid="{00000000-0005-0000-0000-00008B190000}"/>
    <cellStyle name="Заголовок 1 4" xfId="2241" xr:uid="{00000000-0005-0000-0000-00008C190000}"/>
    <cellStyle name="Заголовок 1 4 2" xfId="2525" xr:uid="{00000000-0005-0000-0000-00008D190000}"/>
    <cellStyle name="Заголовок 1 5" xfId="2242" xr:uid="{00000000-0005-0000-0000-00008E190000}"/>
    <cellStyle name="Заголовок 1 5 2" xfId="2584" xr:uid="{00000000-0005-0000-0000-00008F190000}"/>
    <cellStyle name="Заголовок 1 6" xfId="2308" xr:uid="{00000000-0005-0000-0000-000090190000}"/>
    <cellStyle name="Заголовок 1 6 2" xfId="2623" xr:uid="{00000000-0005-0000-0000-000091190000}"/>
    <cellStyle name="Заголовок 1 7" xfId="2238" xr:uid="{00000000-0005-0000-0000-000092190000}"/>
    <cellStyle name="Заголовок 1 7 2" xfId="2876" xr:uid="{00000000-0005-0000-0000-000093190000}"/>
    <cellStyle name="Заголовок 1 8" xfId="2873" xr:uid="{00000000-0005-0000-0000-000094190000}"/>
    <cellStyle name="Заголовок 1 8 2" xfId="9215" xr:uid="{00000000-0005-0000-0000-000095190000}"/>
    <cellStyle name="Заголовок 1 9" xfId="3211" xr:uid="{00000000-0005-0000-0000-000096190000}"/>
    <cellStyle name="Заголовок 2 10" xfId="3213" xr:uid="{00000000-0005-0000-0000-000097190000}"/>
    <cellStyle name="Заголовок 2 10 2" xfId="9216" xr:uid="{00000000-0005-0000-0000-000098190000}"/>
    <cellStyle name="Заголовок 2 11" xfId="3214" xr:uid="{00000000-0005-0000-0000-000099190000}"/>
    <cellStyle name="Заголовок 2 11 2" xfId="9217" xr:uid="{00000000-0005-0000-0000-00009A190000}"/>
    <cellStyle name="Заголовок 2 12" xfId="3215" xr:uid="{00000000-0005-0000-0000-00009B190000}"/>
    <cellStyle name="Заголовок 2 12 2" xfId="9218" xr:uid="{00000000-0005-0000-0000-00009C190000}"/>
    <cellStyle name="Заголовок 2 13" xfId="3212" xr:uid="{00000000-0005-0000-0000-00009D190000}"/>
    <cellStyle name="Заголовок 2 13 2" xfId="9219" xr:uid="{00000000-0005-0000-0000-00009E190000}"/>
    <cellStyle name="Заголовок 2 14" xfId="3366" xr:uid="{00000000-0005-0000-0000-00009F190000}"/>
    <cellStyle name="Заголовок 2 15" xfId="3607" xr:uid="{00000000-0005-0000-0000-0000A0190000}"/>
    <cellStyle name="Заголовок 2 16" xfId="3803" xr:uid="{00000000-0005-0000-0000-0000A1190000}"/>
    <cellStyle name="Заголовок 2 17" xfId="4095" xr:uid="{00000000-0005-0000-0000-0000A2190000}"/>
    <cellStyle name="Заголовок 2 18" xfId="4625" xr:uid="{00000000-0005-0000-0000-0000A3190000}"/>
    <cellStyle name="Заголовок 2 19" xfId="2362" xr:uid="{00000000-0005-0000-0000-0000A4190000}"/>
    <cellStyle name="Заголовок 2 2" xfId="201" xr:uid="{00000000-0005-0000-0000-0000A5190000}"/>
    <cellStyle name="Заголовок 2 2 2" xfId="764" xr:uid="{00000000-0005-0000-0000-0000A6190000}"/>
    <cellStyle name="Заголовок 2 2 2 2" xfId="2746" xr:uid="{00000000-0005-0000-0000-0000A7190000}"/>
    <cellStyle name="Заголовок 2 2 2 2 2" xfId="10090" xr:uid="{00000000-0005-0000-0000-0000A8190000}"/>
    <cellStyle name="Заголовок 2 2 2 3" xfId="2878" xr:uid="{00000000-0005-0000-0000-0000A9190000}"/>
    <cellStyle name="Заголовок 2 2 2 4" xfId="3216" xr:uid="{00000000-0005-0000-0000-0000AA190000}"/>
    <cellStyle name="Заголовок 2 2 2 5" xfId="2701" xr:uid="{00000000-0005-0000-0000-0000AB190000}"/>
    <cellStyle name="Заголовок 2 2 2 6" xfId="1745" xr:uid="{00000000-0005-0000-0000-0000AC190000}"/>
    <cellStyle name="Заголовок 2 2 3" xfId="2409" xr:uid="{00000000-0005-0000-0000-0000AD190000}"/>
    <cellStyle name="Заголовок 2 2 3 2" xfId="10091" xr:uid="{00000000-0005-0000-0000-0000AE190000}"/>
    <cellStyle name="Заголовок 2 2 4" xfId="2349" xr:uid="{00000000-0005-0000-0000-0000AF190000}"/>
    <cellStyle name="Заголовок 2 2 5" xfId="2244" xr:uid="{00000000-0005-0000-0000-0000B0190000}"/>
    <cellStyle name="Заголовок 2 2 6" xfId="9735" xr:uid="{00000000-0005-0000-0000-0000B1190000}"/>
    <cellStyle name="Заголовок 2 2 7" xfId="731" xr:uid="{00000000-0005-0000-0000-0000B2190000}"/>
    <cellStyle name="Заголовок 2 2_T47" xfId="10092" xr:uid="{00000000-0005-0000-0000-0000B3190000}"/>
    <cellStyle name="Заголовок 2 3" xfId="2245" xr:uid="{00000000-0005-0000-0000-0000B4190000}"/>
    <cellStyle name="Заголовок 2 3 2" xfId="2700" xr:uid="{00000000-0005-0000-0000-0000B5190000}"/>
    <cellStyle name="Заголовок 2 3 2 2" xfId="2879" xr:uid="{00000000-0005-0000-0000-0000B6190000}"/>
    <cellStyle name="Заголовок 2 3 2 3" xfId="3217" xr:uid="{00000000-0005-0000-0000-0000B7190000}"/>
    <cellStyle name="Заголовок 2 3 3" xfId="9220" xr:uid="{00000000-0005-0000-0000-0000B8190000}"/>
    <cellStyle name="Заголовок 2 3 4" xfId="10093" xr:uid="{00000000-0005-0000-0000-0000B9190000}"/>
    <cellStyle name="Заголовок 2 4" xfId="2246" xr:uid="{00000000-0005-0000-0000-0000BA190000}"/>
    <cellStyle name="Заголовок 2 4 2" xfId="2526" xr:uid="{00000000-0005-0000-0000-0000BB190000}"/>
    <cellStyle name="Заголовок 2 4 3" xfId="10094" xr:uid="{00000000-0005-0000-0000-0000BC190000}"/>
    <cellStyle name="Заголовок 2 5" xfId="2247" xr:uid="{00000000-0005-0000-0000-0000BD190000}"/>
    <cellStyle name="Заголовок 2 5 2" xfId="2585" xr:uid="{00000000-0005-0000-0000-0000BE190000}"/>
    <cellStyle name="Заголовок 2 5 3" xfId="10095" xr:uid="{00000000-0005-0000-0000-0000BF190000}"/>
    <cellStyle name="Заголовок 2 6" xfId="2309" xr:uid="{00000000-0005-0000-0000-0000C0190000}"/>
    <cellStyle name="Заголовок 2 6 2" xfId="2624" xr:uid="{00000000-0005-0000-0000-0000C1190000}"/>
    <cellStyle name="Заголовок 2 6 3" xfId="10096" xr:uid="{00000000-0005-0000-0000-0000C2190000}"/>
    <cellStyle name="Заголовок 2 7" xfId="2243" xr:uid="{00000000-0005-0000-0000-0000C3190000}"/>
    <cellStyle name="Заголовок 2 7 2" xfId="2880" xr:uid="{00000000-0005-0000-0000-0000C4190000}"/>
    <cellStyle name="Заголовок 2 7 3" xfId="10097" xr:uid="{00000000-0005-0000-0000-0000C5190000}"/>
    <cellStyle name="Заголовок 2 8" xfId="2877" xr:uid="{00000000-0005-0000-0000-0000C6190000}"/>
    <cellStyle name="Заголовок 2 8 2" xfId="9221" xr:uid="{00000000-0005-0000-0000-0000C7190000}"/>
    <cellStyle name="Заголовок 2 8 3" xfId="10098" xr:uid="{00000000-0005-0000-0000-0000C8190000}"/>
    <cellStyle name="Заголовок 2 9" xfId="3218" xr:uid="{00000000-0005-0000-0000-0000C9190000}"/>
    <cellStyle name="Заголовок 2 9 2" xfId="10099" xr:uid="{00000000-0005-0000-0000-0000CA190000}"/>
    <cellStyle name="Заголовок 3 10" xfId="3220" xr:uid="{00000000-0005-0000-0000-0000CB190000}"/>
    <cellStyle name="Заголовок 3 10 2" xfId="9222" xr:uid="{00000000-0005-0000-0000-0000CC190000}"/>
    <cellStyle name="Заголовок 3 11" xfId="3221" xr:uid="{00000000-0005-0000-0000-0000CD190000}"/>
    <cellStyle name="Заголовок 3 11 2" xfId="9223" xr:uid="{00000000-0005-0000-0000-0000CE190000}"/>
    <cellStyle name="Заголовок 3 12" xfId="3222" xr:uid="{00000000-0005-0000-0000-0000CF190000}"/>
    <cellStyle name="Заголовок 3 12 2" xfId="9224" xr:uid="{00000000-0005-0000-0000-0000D0190000}"/>
    <cellStyle name="Заголовок 3 13" xfId="3219" xr:uid="{00000000-0005-0000-0000-0000D1190000}"/>
    <cellStyle name="Заголовок 3 13 2" xfId="9225" xr:uid="{00000000-0005-0000-0000-0000D2190000}"/>
    <cellStyle name="Заголовок 3 14" xfId="3367" xr:uid="{00000000-0005-0000-0000-0000D3190000}"/>
    <cellStyle name="Заголовок 3 15" xfId="3608" xr:uid="{00000000-0005-0000-0000-0000D4190000}"/>
    <cellStyle name="Заголовок 3 16" xfId="3804" xr:uid="{00000000-0005-0000-0000-0000D5190000}"/>
    <cellStyle name="Заголовок 3 17" xfId="4096" xr:uid="{00000000-0005-0000-0000-0000D6190000}"/>
    <cellStyle name="Заголовок 3 18" xfId="4626" xr:uid="{00000000-0005-0000-0000-0000D7190000}"/>
    <cellStyle name="Заголовок 3 19" xfId="2363" xr:uid="{00000000-0005-0000-0000-0000D8190000}"/>
    <cellStyle name="Заголовок 3 2" xfId="202" xr:uid="{00000000-0005-0000-0000-0000D9190000}"/>
    <cellStyle name="Заголовок 3 2 10" xfId="2249" xr:uid="{00000000-0005-0000-0000-0000DA190000}"/>
    <cellStyle name="Заголовок 3 2 11" xfId="9737" xr:uid="{00000000-0005-0000-0000-0000DB190000}"/>
    <cellStyle name="Заголовок 3 2 12" xfId="732" xr:uid="{00000000-0005-0000-0000-0000DC190000}"/>
    <cellStyle name="Заголовок 3 2 2" xfId="765" xr:uid="{00000000-0005-0000-0000-0000DD190000}"/>
    <cellStyle name="Заголовок 3 2 2 2" xfId="1882" xr:uid="{00000000-0005-0000-0000-0000DE190000}"/>
    <cellStyle name="Заголовок 3 2 2 2 2" xfId="2074" xr:uid="{00000000-0005-0000-0000-0000DF190000}"/>
    <cellStyle name="Заголовок 3 2 2 2 2 2" xfId="5943" xr:uid="{00000000-0005-0000-0000-0000E0190000}"/>
    <cellStyle name="Заголовок 3 2 2 2 3" xfId="2131" xr:uid="{00000000-0005-0000-0000-0000E1190000}"/>
    <cellStyle name="Заголовок 3 2 2 2 4" xfId="2747" xr:uid="{00000000-0005-0000-0000-0000E2190000}"/>
    <cellStyle name="Заголовок 3 2 2 3" xfId="1895" xr:uid="{00000000-0005-0000-0000-0000E3190000}"/>
    <cellStyle name="Заголовок 3 2 2 3 2" xfId="2087" xr:uid="{00000000-0005-0000-0000-0000E4190000}"/>
    <cellStyle name="Заголовок 3 2 2 3 2 2" xfId="5956" xr:uid="{00000000-0005-0000-0000-0000E5190000}"/>
    <cellStyle name="Заголовок 3 2 2 3 3" xfId="2132" xr:uid="{00000000-0005-0000-0000-0000E6190000}"/>
    <cellStyle name="Заголовок 3 2 2 3 4" xfId="2882" xr:uid="{00000000-0005-0000-0000-0000E7190000}"/>
    <cellStyle name="Заголовок 3 2 2 4" xfId="1903" xr:uid="{00000000-0005-0000-0000-0000E8190000}"/>
    <cellStyle name="Заголовок 3 2 2 4 2" xfId="2095" xr:uid="{00000000-0005-0000-0000-0000E9190000}"/>
    <cellStyle name="Заголовок 3 2 2 4 2 2" xfId="5964" xr:uid="{00000000-0005-0000-0000-0000EA190000}"/>
    <cellStyle name="Заголовок 3 2 2 4 3" xfId="2134" xr:uid="{00000000-0005-0000-0000-0000EB190000}"/>
    <cellStyle name="Заголовок 3 2 2 4 4" xfId="3223" xr:uid="{00000000-0005-0000-0000-0000EC190000}"/>
    <cellStyle name="Заголовок 3 2 2 5" xfId="1919" xr:uid="{00000000-0005-0000-0000-0000ED190000}"/>
    <cellStyle name="Заголовок 3 2 2 5 2" xfId="2111" xr:uid="{00000000-0005-0000-0000-0000EE190000}"/>
    <cellStyle name="Заголовок 3 2 2 5 2 2" xfId="5980" xr:uid="{00000000-0005-0000-0000-0000EF190000}"/>
    <cellStyle name="Заголовок 3 2 2 5 3" xfId="2136" xr:uid="{00000000-0005-0000-0000-0000F0190000}"/>
    <cellStyle name="Заголовок 3 2 2 5 4" xfId="2703" xr:uid="{00000000-0005-0000-0000-0000F1190000}"/>
    <cellStyle name="Заголовок 3 2 2 6" xfId="1847" xr:uid="{00000000-0005-0000-0000-0000F2190000}"/>
    <cellStyle name="Заголовок 3 2 2 6 2" xfId="2039" xr:uid="{00000000-0005-0000-0000-0000F3190000}"/>
    <cellStyle name="Заголовок 3 2 2 6 2 2" xfId="5909" xr:uid="{00000000-0005-0000-0000-0000F4190000}"/>
    <cellStyle name="Заголовок 3 2 2 6 3" xfId="2127" xr:uid="{00000000-0005-0000-0000-0000F5190000}"/>
    <cellStyle name="Заголовок 3 2 2 7" xfId="1955" xr:uid="{00000000-0005-0000-0000-0000F6190000}"/>
    <cellStyle name="Заголовок 3 2 2 7 2" xfId="5831" xr:uid="{00000000-0005-0000-0000-0000F7190000}"/>
    <cellStyle name="Заголовок 3 2 2 8" xfId="1932" xr:uid="{00000000-0005-0000-0000-0000F8190000}"/>
    <cellStyle name="Заголовок 3 2 2 9" xfId="1746" xr:uid="{00000000-0005-0000-0000-0000F9190000}"/>
    <cellStyle name="Заголовок 3 2 3" xfId="1819" xr:uid="{00000000-0005-0000-0000-0000FA190000}"/>
    <cellStyle name="Заголовок 3 2 3 2" xfId="2010" xr:uid="{00000000-0005-0000-0000-0000FB190000}"/>
    <cellStyle name="Заголовок 3 2 3 2 2" xfId="5882" xr:uid="{00000000-0005-0000-0000-0000FC190000}"/>
    <cellStyle name="Заголовок 3 2 3 3" xfId="2125" xr:uid="{00000000-0005-0000-0000-0000FD190000}"/>
    <cellStyle name="Заголовок 3 2 3 4" xfId="2408" xr:uid="{00000000-0005-0000-0000-0000FE190000}"/>
    <cellStyle name="Заголовок 3 2 4" xfId="1877" xr:uid="{00000000-0005-0000-0000-0000FF190000}"/>
    <cellStyle name="Заголовок 3 2 4 2" xfId="2069" xr:uid="{00000000-0005-0000-0000-0000001A0000}"/>
    <cellStyle name="Заголовок 3 2 4 2 2" xfId="5938" xr:uid="{00000000-0005-0000-0000-0000011A0000}"/>
    <cellStyle name="Заголовок 3 2 4 3" xfId="2130" xr:uid="{00000000-0005-0000-0000-0000021A0000}"/>
    <cellStyle name="Заголовок 3 2 4 4" xfId="2350" xr:uid="{00000000-0005-0000-0000-0000031A0000}"/>
    <cellStyle name="Заголовок 3 2 5" xfId="1833" xr:uid="{00000000-0005-0000-0000-0000041A0000}"/>
    <cellStyle name="Заголовок 3 2 5 2" xfId="2025" xr:uid="{00000000-0005-0000-0000-0000051A0000}"/>
    <cellStyle name="Заголовок 3 2 5 2 2" xfId="5895" xr:uid="{00000000-0005-0000-0000-0000061A0000}"/>
    <cellStyle name="Заголовок 3 2 5 3" xfId="2126" xr:uid="{00000000-0005-0000-0000-0000071A0000}"/>
    <cellStyle name="Заголовок 3 2 6" xfId="1897" xr:uid="{00000000-0005-0000-0000-0000081A0000}"/>
    <cellStyle name="Заголовок 3 2 6 2" xfId="2089" xr:uid="{00000000-0005-0000-0000-0000091A0000}"/>
    <cellStyle name="Заголовок 3 2 6 2 2" xfId="5958" xr:uid="{00000000-0005-0000-0000-00000A1A0000}"/>
    <cellStyle name="Заголовок 3 2 6 3" xfId="2133" xr:uid="{00000000-0005-0000-0000-00000B1A0000}"/>
    <cellStyle name="Заголовок 3 2 7" xfId="1804" xr:uid="{00000000-0005-0000-0000-00000C1A0000}"/>
    <cellStyle name="Заголовок 3 2 7 2" xfId="1995" xr:uid="{00000000-0005-0000-0000-00000D1A0000}"/>
    <cellStyle name="Заголовок 3 2 7 2 2" xfId="5867" xr:uid="{00000000-0005-0000-0000-00000E1A0000}"/>
    <cellStyle name="Заголовок 3 2 7 3" xfId="2123" xr:uid="{00000000-0005-0000-0000-00000F1A0000}"/>
    <cellStyle name="Заголовок 3 2 8" xfId="1936" xr:uid="{00000000-0005-0000-0000-0000101A0000}"/>
    <cellStyle name="Заголовок 3 2 8 2" xfId="5829" xr:uid="{00000000-0005-0000-0000-0000111A0000}"/>
    <cellStyle name="Заголовок 3 2 9" xfId="1954" xr:uid="{00000000-0005-0000-0000-0000121A0000}"/>
    <cellStyle name="Заголовок 3 3" xfId="2250" xr:uid="{00000000-0005-0000-0000-0000131A0000}"/>
    <cellStyle name="Заголовок 3 3 2" xfId="2702" xr:uid="{00000000-0005-0000-0000-0000141A0000}"/>
    <cellStyle name="Заголовок 3 3 2 2" xfId="2883" xr:uid="{00000000-0005-0000-0000-0000151A0000}"/>
    <cellStyle name="Заголовок 3 3 2 3" xfId="3224" xr:uid="{00000000-0005-0000-0000-0000161A0000}"/>
    <cellStyle name="Заголовок 3 3 3" xfId="9226" xr:uid="{00000000-0005-0000-0000-0000171A0000}"/>
    <cellStyle name="Заголовок 3 3 4" xfId="10102" xr:uid="{00000000-0005-0000-0000-0000181A0000}"/>
    <cellStyle name="Заголовок 3 4" xfId="2251" xr:uid="{00000000-0005-0000-0000-0000191A0000}"/>
    <cellStyle name="Заголовок 3 4 2" xfId="2527" xr:uid="{00000000-0005-0000-0000-00001A1A0000}"/>
    <cellStyle name="Заголовок 3 5" xfId="2252" xr:uid="{00000000-0005-0000-0000-00001B1A0000}"/>
    <cellStyle name="Заголовок 3 5 2" xfId="2586" xr:uid="{00000000-0005-0000-0000-00001C1A0000}"/>
    <cellStyle name="Заголовок 3 6" xfId="2310" xr:uid="{00000000-0005-0000-0000-00001D1A0000}"/>
    <cellStyle name="Заголовок 3 6 2" xfId="2625" xr:uid="{00000000-0005-0000-0000-00001E1A0000}"/>
    <cellStyle name="Заголовок 3 7" xfId="2248" xr:uid="{00000000-0005-0000-0000-00001F1A0000}"/>
    <cellStyle name="Заголовок 3 7 2" xfId="2884" xr:uid="{00000000-0005-0000-0000-0000201A0000}"/>
    <cellStyle name="Заголовок 3 8" xfId="2881" xr:uid="{00000000-0005-0000-0000-0000211A0000}"/>
    <cellStyle name="Заголовок 3 8 2" xfId="9228" xr:uid="{00000000-0005-0000-0000-0000221A0000}"/>
    <cellStyle name="Заголовок 3 9" xfId="3225" xr:uid="{00000000-0005-0000-0000-0000231A0000}"/>
    <cellStyle name="Заголовок 4 10" xfId="3227" xr:uid="{00000000-0005-0000-0000-0000241A0000}"/>
    <cellStyle name="Заголовок 4 10 2" xfId="9229" xr:uid="{00000000-0005-0000-0000-0000251A0000}"/>
    <cellStyle name="Заголовок 4 11" xfId="3228" xr:uid="{00000000-0005-0000-0000-0000261A0000}"/>
    <cellStyle name="Заголовок 4 11 2" xfId="9230" xr:uid="{00000000-0005-0000-0000-0000271A0000}"/>
    <cellStyle name="Заголовок 4 12" xfId="3229" xr:uid="{00000000-0005-0000-0000-0000281A0000}"/>
    <cellStyle name="Заголовок 4 12 2" xfId="9231" xr:uid="{00000000-0005-0000-0000-0000291A0000}"/>
    <cellStyle name="Заголовок 4 13" xfId="3226" xr:uid="{00000000-0005-0000-0000-00002A1A0000}"/>
    <cellStyle name="Заголовок 4 13 2" xfId="9232" xr:uid="{00000000-0005-0000-0000-00002B1A0000}"/>
    <cellStyle name="Заголовок 4 14" xfId="3368" xr:uid="{00000000-0005-0000-0000-00002C1A0000}"/>
    <cellStyle name="Заголовок 4 15" xfId="3609" xr:uid="{00000000-0005-0000-0000-00002D1A0000}"/>
    <cellStyle name="Заголовок 4 16" xfId="3805" xr:uid="{00000000-0005-0000-0000-00002E1A0000}"/>
    <cellStyle name="Заголовок 4 17" xfId="4097" xr:uid="{00000000-0005-0000-0000-00002F1A0000}"/>
    <cellStyle name="Заголовок 4 18" xfId="4627" xr:uid="{00000000-0005-0000-0000-0000301A0000}"/>
    <cellStyle name="Заголовок 4 19" xfId="2364" xr:uid="{00000000-0005-0000-0000-0000311A0000}"/>
    <cellStyle name="Заголовок 4 2" xfId="203" xr:uid="{00000000-0005-0000-0000-0000321A0000}"/>
    <cellStyle name="Заголовок 4 2 2" xfId="766" xr:uid="{00000000-0005-0000-0000-0000331A0000}"/>
    <cellStyle name="Заголовок 4 2 2 2" xfId="2748" xr:uid="{00000000-0005-0000-0000-0000341A0000}"/>
    <cellStyle name="Заголовок 4 2 2 3" xfId="2886" xr:uid="{00000000-0005-0000-0000-0000351A0000}"/>
    <cellStyle name="Заголовок 4 2 2 4" xfId="3230" xr:uid="{00000000-0005-0000-0000-0000361A0000}"/>
    <cellStyle name="Заголовок 4 2 2 5" xfId="2705" xr:uid="{00000000-0005-0000-0000-0000371A0000}"/>
    <cellStyle name="Заголовок 4 2 2 6" xfId="1747" xr:uid="{00000000-0005-0000-0000-0000381A0000}"/>
    <cellStyle name="Заголовок 4 2 3" xfId="2414" xr:uid="{00000000-0005-0000-0000-0000391A0000}"/>
    <cellStyle name="Заголовок 4 2 3 2" xfId="10103" xr:uid="{00000000-0005-0000-0000-00003A1A0000}"/>
    <cellStyle name="Заголовок 4 2 4" xfId="2351" xr:uid="{00000000-0005-0000-0000-00003B1A0000}"/>
    <cellStyle name="Заголовок 4 2 4 2" xfId="10104" xr:uid="{00000000-0005-0000-0000-00003C1A0000}"/>
    <cellStyle name="Заголовок 4 2 5" xfId="2254" xr:uid="{00000000-0005-0000-0000-00003D1A0000}"/>
    <cellStyle name="Заголовок 4 2 6" xfId="9739" xr:uid="{00000000-0005-0000-0000-00003E1A0000}"/>
    <cellStyle name="Заголовок 4 2 7" xfId="733" xr:uid="{00000000-0005-0000-0000-00003F1A0000}"/>
    <cellStyle name="Заголовок 4 3" xfId="2255" xr:uid="{00000000-0005-0000-0000-0000401A0000}"/>
    <cellStyle name="Заголовок 4 3 2" xfId="2704" xr:uid="{00000000-0005-0000-0000-0000411A0000}"/>
    <cellStyle name="Заголовок 4 3 2 2" xfId="2887" xr:uid="{00000000-0005-0000-0000-0000421A0000}"/>
    <cellStyle name="Заголовок 4 3 2 3" xfId="3231" xr:uid="{00000000-0005-0000-0000-0000431A0000}"/>
    <cellStyle name="Заголовок 4 3 3" xfId="9233" xr:uid="{00000000-0005-0000-0000-0000441A0000}"/>
    <cellStyle name="Заголовок 4 3 4" xfId="10105" xr:uid="{00000000-0005-0000-0000-0000451A0000}"/>
    <cellStyle name="Заголовок 4 4" xfId="2256" xr:uid="{00000000-0005-0000-0000-0000461A0000}"/>
    <cellStyle name="Заголовок 4 4 2" xfId="2528" xr:uid="{00000000-0005-0000-0000-0000471A0000}"/>
    <cellStyle name="Заголовок 4 5" xfId="2257" xr:uid="{00000000-0005-0000-0000-0000481A0000}"/>
    <cellStyle name="Заголовок 4 5 2" xfId="2587" xr:uid="{00000000-0005-0000-0000-0000491A0000}"/>
    <cellStyle name="Заголовок 4 6" xfId="2311" xr:uid="{00000000-0005-0000-0000-00004A1A0000}"/>
    <cellStyle name="Заголовок 4 6 2" xfId="2626" xr:uid="{00000000-0005-0000-0000-00004B1A0000}"/>
    <cellStyle name="Заголовок 4 7" xfId="2253" xr:uid="{00000000-0005-0000-0000-00004C1A0000}"/>
    <cellStyle name="Заголовок 4 7 2" xfId="2888" xr:uid="{00000000-0005-0000-0000-00004D1A0000}"/>
    <cellStyle name="Заголовок 4 8" xfId="2885" xr:uid="{00000000-0005-0000-0000-00004E1A0000}"/>
    <cellStyle name="Заголовок 4 8 2" xfId="9234" xr:uid="{00000000-0005-0000-0000-00004F1A0000}"/>
    <cellStyle name="Заголовок 4 9" xfId="3232" xr:uid="{00000000-0005-0000-0000-0000501A0000}"/>
    <cellStyle name="Итог 10" xfId="3234" xr:uid="{00000000-0005-0000-0000-0000511A0000}"/>
    <cellStyle name="Итог 10 2" xfId="9235" xr:uid="{00000000-0005-0000-0000-0000521A0000}"/>
    <cellStyle name="Итог 11" xfId="3235" xr:uid="{00000000-0005-0000-0000-0000531A0000}"/>
    <cellStyle name="Итог 11 2" xfId="9236" xr:uid="{00000000-0005-0000-0000-0000541A0000}"/>
    <cellStyle name="Итог 12" xfId="3236" xr:uid="{00000000-0005-0000-0000-0000551A0000}"/>
    <cellStyle name="Итог 12 2" xfId="9237" xr:uid="{00000000-0005-0000-0000-0000561A0000}"/>
    <cellStyle name="Итог 13" xfId="3233" xr:uid="{00000000-0005-0000-0000-0000571A0000}"/>
    <cellStyle name="Итог 13 2" xfId="9238" xr:uid="{00000000-0005-0000-0000-0000581A0000}"/>
    <cellStyle name="Итог 14" xfId="3380" xr:uid="{00000000-0005-0000-0000-0000591A0000}"/>
    <cellStyle name="Итог 15" xfId="3621" xr:uid="{00000000-0005-0000-0000-00005A1A0000}"/>
    <cellStyle name="Итог 16" xfId="3817" xr:uid="{00000000-0005-0000-0000-00005B1A0000}"/>
    <cellStyle name="Итог 17" xfId="4109" xr:uid="{00000000-0005-0000-0000-00005C1A0000}"/>
    <cellStyle name="Итог 18" xfId="4639" xr:uid="{00000000-0005-0000-0000-00005D1A0000}"/>
    <cellStyle name="Итог 19" xfId="2376" xr:uid="{00000000-0005-0000-0000-00005E1A0000}"/>
    <cellStyle name="Итог 2" xfId="204" xr:uid="{00000000-0005-0000-0000-00005F1A0000}"/>
    <cellStyle name="Итог 2 10" xfId="1953" xr:uid="{00000000-0005-0000-0000-0000601A0000}"/>
    <cellStyle name="Итог 2 10 2" xfId="6150" xr:uid="{00000000-0005-0000-0000-0000611A0000}"/>
    <cellStyle name="Итог 2 11" xfId="2259" xr:uid="{00000000-0005-0000-0000-0000621A0000}"/>
    <cellStyle name="Итог 2 12" xfId="9741" xr:uid="{00000000-0005-0000-0000-0000631A0000}"/>
    <cellStyle name="Итог 2 13" xfId="734" xr:uid="{00000000-0005-0000-0000-0000641A0000}"/>
    <cellStyle name="Итог 2 2" xfId="778" xr:uid="{00000000-0005-0000-0000-0000651A0000}"/>
    <cellStyle name="Итог 2 2 10" xfId="1748" xr:uid="{00000000-0005-0000-0000-0000661A0000}"/>
    <cellStyle name="Итог 2 2 2" xfId="1883" xr:uid="{00000000-0005-0000-0000-0000671A0000}"/>
    <cellStyle name="Итог 2 2 2 2" xfId="2075" xr:uid="{00000000-0005-0000-0000-0000681A0000}"/>
    <cellStyle name="Итог 2 2 2 2 2" xfId="5944" xr:uid="{00000000-0005-0000-0000-0000691A0000}"/>
    <cellStyle name="Итог 2 2 2 2 2 2" xfId="6606" xr:uid="{00000000-0005-0000-0000-00006A1A0000}"/>
    <cellStyle name="Итог 2 2 2 2 3" xfId="6254" xr:uid="{00000000-0005-0000-0000-00006B1A0000}"/>
    <cellStyle name="Итог 2 2 2 3" xfId="2890" xr:uid="{00000000-0005-0000-0000-00006C1A0000}"/>
    <cellStyle name="Итог 2 2 2 4" xfId="5791" xr:uid="{00000000-0005-0000-0000-00006D1A0000}"/>
    <cellStyle name="Итог 2 2 2 4 2" xfId="6470" xr:uid="{00000000-0005-0000-0000-00006E1A0000}"/>
    <cellStyle name="Итог 2 2 2 5" xfId="6094" xr:uid="{00000000-0005-0000-0000-00006F1A0000}"/>
    <cellStyle name="Итог 2 2 2 6" xfId="10106" xr:uid="{00000000-0005-0000-0000-0000701A0000}"/>
    <cellStyle name="Итог 2 2 3" xfId="1896" xr:uid="{00000000-0005-0000-0000-0000711A0000}"/>
    <cellStyle name="Итог 2 2 3 2" xfId="2088" xr:uid="{00000000-0005-0000-0000-0000721A0000}"/>
    <cellStyle name="Итог 2 2 3 2 2" xfId="5957" xr:uid="{00000000-0005-0000-0000-0000731A0000}"/>
    <cellStyle name="Итог 2 2 3 2 2 2" xfId="6618" xr:uid="{00000000-0005-0000-0000-0000741A0000}"/>
    <cellStyle name="Итог 2 2 3 2 3" xfId="6266" xr:uid="{00000000-0005-0000-0000-0000751A0000}"/>
    <cellStyle name="Итог 2 2 3 3" xfId="3237" xr:uid="{00000000-0005-0000-0000-0000761A0000}"/>
    <cellStyle name="Итог 2 2 3 4" xfId="5802" xr:uid="{00000000-0005-0000-0000-0000771A0000}"/>
    <cellStyle name="Итог 2 2 3 4 2" xfId="6481" xr:uid="{00000000-0005-0000-0000-0000781A0000}"/>
    <cellStyle name="Итог 2 2 3 5" xfId="6106" xr:uid="{00000000-0005-0000-0000-0000791A0000}"/>
    <cellStyle name="Итог 2 2 4" xfId="1904" xr:uid="{00000000-0005-0000-0000-00007A1A0000}"/>
    <cellStyle name="Итог 2 2 4 2" xfId="2096" xr:uid="{00000000-0005-0000-0000-00007B1A0000}"/>
    <cellStyle name="Итог 2 2 4 2 2" xfId="5965" xr:uid="{00000000-0005-0000-0000-00007C1A0000}"/>
    <cellStyle name="Итог 2 2 4 2 2 2" xfId="6624" xr:uid="{00000000-0005-0000-0000-00007D1A0000}"/>
    <cellStyle name="Итог 2 2 4 2 3" xfId="6272" xr:uid="{00000000-0005-0000-0000-00007E1A0000}"/>
    <cellStyle name="Итог 2 2 4 3" xfId="3238" xr:uid="{00000000-0005-0000-0000-00007F1A0000}"/>
    <cellStyle name="Итог 2 2 4 4" xfId="5808" xr:uid="{00000000-0005-0000-0000-0000801A0000}"/>
    <cellStyle name="Итог 2 2 4 4 2" xfId="6487" xr:uid="{00000000-0005-0000-0000-0000811A0000}"/>
    <cellStyle name="Итог 2 2 4 5" xfId="6112" xr:uid="{00000000-0005-0000-0000-0000821A0000}"/>
    <cellStyle name="Итог 2 2 5" xfId="1914" xr:uid="{00000000-0005-0000-0000-0000831A0000}"/>
    <cellStyle name="Итог 2 2 5 2" xfId="2106" xr:uid="{00000000-0005-0000-0000-0000841A0000}"/>
    <cellStyle name="Итог 2 2 5 2 2" xfId="5975" xr:uid="{00000000-0005-0000-0000-0000851A0000}"/>
    <cellStyle name="Итог 2 2 5 2 2 2" xfId="6633" xr:uid="{00000000-0005-0000-0000-0000861A0000}"/>
    <cellStyle name="Итог 2 2 5 2 3" xfId="6281" xr:uid="{00000000-0005-0000-0000-0000871A0000}"/>
    <cellStyle name="Итог 2 2 5 3" xfId="2706" xr:uid="{00000000-0005-0000-0000-0000881A0000}"/>
    <cellStyle name="Итог 2 2 5 4" xfId="5817" xr:uid="{00000000-0005-0000-0000-0000891A0000}"/>
    <cellStyle name="Итог 2 2 5 4 2" xfId="6496" xr:uid="{00000000-0005-0000-0000-00008A1A0000}"/>
    <cellStyle name="Итог 2 2 5 5" xfId="6121" xr:uid="{00000000-0005-0000-0000-00008B1A0000}"/>
    <cellStyle name="Итог 2 2 6" xfId="1796" xr:uid="{00000000-0005-0000-0000-00008C1A0000}"/>
    <cellStyle name="Итог 2 2 6 2" xfId="1987" xr:uid="{00000000-0005-0000-0000-00008D1A0000}"/>
    <cellStyle name="Итог 2 2 6 2 2" xfId="5859" xr:uid="{00000000-0005-0000-0000-00008E1A0000}"/>
    <cellStyle name="Итог 2 2 6 2 2 2" xfId="6530" xr:uid="{00000000-0005-0000-0000-00008F1A0000}"/>
    <cellStyle name="Итог 2 2 6 2 3" xfId="6175" xr:uid="{00000000-0005-0000-0000-0000901A0000}"/>
    <cellStyle name="Итог 2 2 6 3" xfId="5720" xr:uid="{00000000-0005-0000-0000-0000911A0000}"/>
    <cellStyle name="Итог 2 2 6 3 2" xfId="6399" xr:uid="{00000000-0005-0000-0000-0000921A0000}"/>
    <cellStyle name="Итог 2 2 6 4" xfId="6015" xr:uid="{00000000-0005-0000-0000-0000931A0000}"/>
    <cellStyle name="Итог 2 2 7" xfId="1924" xr:uid="{00000000-0005-0000-0000-0000941A0000}"/>
    <cellStyle name="Итог 2 2 7 2" xfId="2116" xr:uid="{00000000-0005-0000-0000-0000951A0000}"/>
    <cellStyle name="Итог 2 2 7 2 2" xfId="5985" xr:uid="{00000000-0005-0000-0000-0000961A0000}"/>
    <cellStyle name="Итог 2 2 7 2 2 2" xfId="6642" xr:uid="{00000000-0005-0000-0000-0000971A0000}"/>
    <cellStyle name="Итог 2 2 7 2 3" xfId="6290" xr:uid="{00000000-0005-0000-0000-0000981A0000}"/>
    <cellStyle name="Итог 2 2 7 3" xfId="5826" xr:uid="{00000000-0005-0000-0000-0000991A0000}"/>
    <cellStyle name="Итог 2 2 7 3 2" xfId="6505" xr:uid="{00000000-0005-0000-0000-00009A1A0000}"/>
    <cellStyle name="Итог 2 2 7 4" xfId="6130" xr:uid="{00000000-0005-0000-0000-00009B1A0000}"/>
    <cellStyle name="Итог 2 2 8" xfId="1788" xr:uid="{00000000-0005-0000-0000-00009C1A0000}"/>
    <cellStyle name="Итог 2 2 8 2" xfId="1979" xr:uid="{00000000-0005-0000-0000-00009D1A0000}"/>
    <cellStyle name="Итог 2 2 8 2 2" xfId="5852" xr:uid="{00000000-0005-0000-0000-00009E1A0000}"/>
    <cellStyle name="Итог 2 2 8 2 2 2" xfId="6525" xr:uid="{00000000-0005-0000-0000-00009F1A0000}"/>
    <cellStyle name="Итог 2 2 8 2 3" xfId="6170" xr:uid="{00000000-0005-0000-0000-0000A01A0000}"/>
    <cellStyle name="Итог 2 2 8 3" xfId="5714" xr:uid="{00000000-0005-0000-0000-0000A11A0000}"/>
    <cellStyle name="Итог 2 2 8 3 2" xfId="6394" xr:uid="{00000000-0005-0000-0000-0000A21A0000}"/>
    <cellStyle name="Итог 2 2 8 4" xfId="6010" xr:uid="{00000000-0005-0000-0000-0000A31A0000}"/>
    <cellStyle name="Итог 2 2 9" xfId="1931" xr:uid="{00000000-0005-0000-0000-0000A41A0000}"/>
    <cellStyle name="Итог 2 2 9 2" xfId="6132" xr:uid="{00000000-0005-0000-0000-0000A51A0000}"/>
    <cellStyle name="Итог 2 3" xfId="1821" xr:uid="{00000000-0005-0000-0000-0000A61A0000}"/>
    <cellStyle name="Итог 2 3 2" xfId="2012" xr:uid="{00000000-0005-0000-0000-0000A71A0000}"/>
    <cellStyle name="Итог 2 3 2 2" xfId="5884" xr:uid="{00000000-0005-0000-0000-0000A81A0000}"/>
    <cellStyle name="Итог 2 3 2 2 2" xfId="6552" xr:uid="{00000000-0005-0000-0000-0000A91A0000}"/>
    <cellStyle name="Итог 2 3 2 3" xfId="6197" xr:uid="{00000000-0005-0000-0000-0000AA1A0000}"/>
    <cellStyle name="Итог 2 3 3" xfId="2428" xr:uid="{00000000-0005-0000-0000-0000AB1A0000}"/>
    <cellStyle name="Итог 2 3 4" xfId="5740" xr:uid="{00000000-0005-0000-0000-0000AC1A0000}"/>
    <cellStyle name="Итог 2 3 4 2" xfId="6419" xr:uid="{00000000-0005-0000-0000-0000AD1A0000}"/>
    <cellStyle name="Итог 2 3 5" xfId="6037" xr:uid="{00000000-0005-0000-0000-0000AE1A0000}"/>
    <cellStyle name="Итог 2 4" xfId="1876" xr:uid="{00000000-0005-0000-0000-0000AF1A0000}"/>
    <cellStyle name="Итог 2 4 2" xfId="2068" xr:uid="{00000000-0005-0000-0000-0000B01A0000}"/>
    <cellStyle name="Итог 2 4 2 2" xfId="5937" xr:uid="{00000000-0005-0000-0000-0000B11A0000}"/>
    <cellStyle name="Итог 2 4 2 2 2" xfId="6601" xr:uid="{00000000-0005-0000-0000-0000B21A0000}"/>
    <cellStyle name="Итог 2 4 2 3" xfId="6249" xr:uid="{00000000-0005-0000-0000-0000B31A0000}"/>
    <cellStyle name="Итог 2 4 3" xfId="5786" xr:uid="{00000000-0005-0000-0000-0000B41A0000}"/>
    <cellStyle name="Итог 2 4 3 2" xfId="6465" xr:uid="{00000000-0005-0000-0000-0000B51A0000}"/>
    <cellStyle name="Итог 2 4 4" xfId="6089" xr:uid="{00000000-0005-0000-0000-0000B61A0000}"/>
    <cellStyle name="Итог 2 5" xfId="1834" xr:uid="{00000000-0005-0000-0000-0000B71A0000}"/>
    <cellStyle name="Итог 2 5 2" xfId="2026" xr:uid="{00000000-0005-0000-0000-0000B81A0000}"/>
    <cellStyle name="Итог 2 5 2 2" xfId="5896" xr:uid="{00000000-0005-0000-0000-0000B91A0000}"/>
    <cellStyle name="Итог 2 5 2 2 2" xfId="6563" xr:uid="{00000000-0005-0000-0000-0000BA1A0000}"/>
    <cellStyle name="Итог 2 5 2 3" xfId="6210" xr:uid="{00000000-0005-0000-0000-0000BB1A0000}"/>
    <cellStyle name="Итог 2 5 3" xfId="5750" xr:uid="{00000000-0005-0000-0000-0000BC1A0000}"/>
    <cellStyle name="Итог 2 5 3 2" xfId="6429" xr:uid="{00000000-0005-0000-0000-0000BD1A0000}"/>
    <cellStyle name="Итог 2 5 4" xfId="6050" xr:uid="{00000000-0005-0000-0000-0000BE1A0000}"/>
    <cellStyle name="Итог 2 6" xfId="1860" xr:uid="{00000000-0005-0000-0000-0000BF1A0000}"/>
    <cellStyle name="Итог 2 6 2" xfId="2052" xr:uid="{00000000-0005-0000-0000-0000C01A0000}"/>
    <cellStyle name="Итог 2 6 2 2" xfId="5922" xr:uid="{00000000-0005-0000-0000-0000C11A0000}"/>
    <cellStyle name="Итог 2 6 2 2 2" xfId="6588" xr:uid="{00000000-0005-0000-0000-0000C21A0000}"/>
    <cellStyle name="Итог 2 6 2 3" xfId="6235" xr:uid="{00000000-0005-0000-0000-0000C31A0000}"/>
    <cellStyle name="Итог 2 6 3" xfId="5775" xr:uid="{00000000-0005-0000-0000-0000C41A0000}"/>
    <cellStyle name="Итог 2 6 3 2" xfId="6454" xr:uid="{00000000-0005-0000-0000-0000C51A0000}"/>
    <cellStyle name="Итог 2 6 4" xfId="6075" xr:uid="{00000000-0005-0000-0000-0000C61A0000}"/>
    <cellStyle name="Итог 2 7" xfId="1885" xr:uid="{00000000-0005-0000-0000-0000C71A0000}"/>
    <cellStyle name="Итог 2 7 2" xfId="2077" xr:uid="{00000000-0005-0000-0000-0000C81A0000}"/>
    <cellStyle name="Итог 2 7 2 2" xfId="5946" xr:uid="{00000000-0005-0000-0000-0000C91A0000}"/>
    <cellStyle name="Итог 2 7 2 2 2" xfId="6608" xr:uid="{00000000-0005-0000-0000-0000CA1A0000}"/>
    <cellStyle name="Итог 2 7 2 3" xfId="6256" xr:uid="{00000000-0005-0000-0000-0000CB1A0000}"/>
    <cellStyle name="Итог 2 7 3" xfId="5793" xr:uid="{00000000-0005-0000-0000-0000CC1A0000}"/>
    <cellStyle name="Итог 2 7 3 2" xfId="6472" xr:uid="{00000000-0005-0000-0000-0000CD1A0000}"/>
    <cellStyle name="Итог 2 7 4" xfId="6096" xr:uid="{00000000-0005-0000-0000-0000CE1A0000}"/>
    <cellStyle name="Итог 2 8" xfId="1835" xr:uid="{00000000-0005-0000-0000-0000CF1A0000}"/>
    <cellStyle name="Итог 2 8 2" xfId="2027" xr:uid="{00000000-0005-0000-0000-0000D01A0000}"/>
    <cellStyle name="Итог 2 8 2 2" xfId="5897" xr:uid="{00000000-0005-0000-0000-0000D11A0000}"/>
    <cellStyle name="Итог 2 8 2 2 2" xfId="6564" xr:uid="{00000000-0005-0000-0000-0000D21A0000}"/>
    <cellStyle name="Итог 2 8 2 3" xfId="6211" xr:uid="{00000000-0005-0000-0000-0000D31A0000}"/>
    <cellStyle name="Итог 2 8 3" xfId="5751" xr:uid="{00000000-0005-0000-0000-0000D41A0000}"/>
    <cellStyle name="Итог 2 8 3 2" xfId="6430" xr:uid="{00000000-0005-0000-0000-0000D51A0000}"/>
    <cellStyle name="Итог 2 8 4" xfId="6051" xr:uid="{00000000-0005-0000-0000-0000D61A0000}"/>
    <cellStyle name="Итог 2 9" xfId="1773" xr:uid="{00000000-0005-0000-0000-0000D71A0000}"/>
    <cellStyle name="Итог 2 9 2" xfId="1964" xr:uid="{00000000-0005-0000-0000-0000D81A0000}"/>
    <cellStyle name="Итог 2 9 2 2" xfId="5837" xr:uid="{00000000-0005-0000-0000-0000D91A0000}"/>
    <cellStyle name="Итог 2 9 2 2 2" xfId="6510" xr:uid="{00000000-0005-0000-0000-0000DA1A0000}"/>
    <cellStyle name="Итог 2 9 2 3" xfId="6155" xr:uid="{00000000-0005-0000-0000-0000DB1A0000}"/>
    <cellStyle name="Итог 2 9 3" xfId="5699" xr:uid="{00000000-0005-0000-0000-0000DC1A0000}"/>
    <cellStyle name="Итог 2 9 3 2" xfId="6379" xr:uid="{00000000-0005-0000-0000-0000DD1A0000}"/>
    <cellStyle name="Итог 2 9 4" xfId="5995" xr:uid="{00000000-0005-0000-0000-0000DE1A0000}"/>
    <cellStyle name="Итог 20" xfId="2148" xr:uid="{00000000-0005-0000-0000-0000DF1A0000}"/>
    <cellStyle name="Итог 3" xfId="1715" xr:uid="{00000000-0005-0000-0000-0000E01A0000}"/>
    <cellStyle name="Итог 3 10" xfId="9240" xr:uid="{00000000-0005-0000-0000-0000E11A0000}"/>
    <cellStyle name="Итог 3 11" xfId="10109" xr:uid="{00000000-0005-0000-0000-0000E21A0000}"/>
    <cellStyle name="Итог 3 2" xfId="1830" xr:uid="{00000000-0005-0000-0000-0000E31A0000}"/>
    <cellStyle name="Итог 3 2 2" xfId="2022" xr:uid="{00000000-0005-0000-0000-0000E41A0000}"/>
    <cellStyle name="Итог 3 2 2 2" xfId="5892" xr:uid="{00000000-0005-0000-0000-0000E51A0000}"/>
    <cellStyle name="Итог 3 2 2 2 2" xfId="6560" xr:uid="{00000000-0005-0000-0000-0000E61A0000}"/>
    <cellStyle name="Итог 3 2 2 3" xfId="6207" xr:uid="{00000000-0005-0000-0000-0000E71A0000}"/>
    <cellStyle name="Итог 3 2 3" xfId="3239" xr:uid="{00000000-0005-0000-0000-0000E81A0000}"/>
    <cellStyle name="Итог 3 2 4" xfId="5747" xr:uid="{00000000-0005-0000-0000-0000E91A0000}"/>
    <cellStyle name="Итог 3 2 4 2" xfId="6426" xr:uid="{00000000-0005-0000-0000-0000EA1A0000}"/>
    <cellStyle name="Итог 3 2 5" xfId="6047" xr:uid="{00000000-0005-0000-0000-0000EB1A0000}"/>
    <cellStyle name="Итог 3 3" xfId="1866" xr:uid="{00000000-0005-0000-0000-0000EC1A0000}"/>
    <cellStyle name="Итог 3 3 2" xfId="2058" xr:uid="{00000000-0005-0000-0000-0000ED1A0000}"/>
    <cellStyle name="Итог 3 3 2 2" xfId="5928" xr:uid="{00000000-0005-0000-0000-0000EE1A0000}"/>
    <cellStyle name="Итог 3 3 2 2 2" xfId="6593" xr:uid="{00000000-0005-0000-0000-0000EF1A0000}"/>
    <cellStyle name="Итог 3 3 2 3" xfId="6240" xr:uid="{00000000-0005-0000-0000-0000F01A0000}"/>
    <cellStyle name="Итог 3 3 3" xfId="2447" xr:uid="{00000000-0005-0000-0000-0000F11A0000}"/>
    <cellStyle name="Итог 3 3 4" xfId="5780" xr:uid="{00000000-0005-0000-0000-0000F21A0000}"/>
    <cellStyle name="Итог 3 3 4 2" xfId="6459" xr:uid="{00000000-0005-0000-0000-0000F31A0000}"/>
    <cellStyle name="Итог 3 3 5" xfId="6080" xr:uid="{00000000-0005-0000-0000-0000F41A0000}"/>
    <cellStyle name="Итог 3 4" xfId="1841" xr:uid="{00000000-0005-0000-0000-0000F51A0000}"/>
    <cellStyle name="Итог 3 4 2" xfId="2033" xr:uid="{00000000-0005-0000-0000-0000F61A0000}"/>
    <cellStyle name="Итог 3 4 2 2" xfId="5903" xr:uid="{00000000-0005-0000-0000-0000F71A0000}"/>
    <cellStyle name="Итог 3 4 2 2 2" xfId="6570" xr:uid="{00000000-0005-0000-0000-0000F81A0000}"/>
    <cellStyle name="Итог 3 4 2 3" xfId="6217" xr:uid="{00000000-0005-0000-0000-0000F91A0000}"/>
    <cellStyle name="Итог 3 4 3" xfId="5757" xr:uid="{00000000-0005-0000-0000-0000FA1A0000}"/>
    <cellStyle name="Итог 3 4 3 2" xfId="6436" xr:uid="{00000000-0005-0000-0000-0000FB1A0000}"/>
    <cellStyle name="Итог 3 4 4" xfId="6057" xr:uid="{00000000-0005-0000-0000-0000FC1A0000}"/>
    <cellStyle name="Итог 3 5" xfId="1853" xr:uid="{00000000-0005-0000-0000-0000FD1A0000}"/>
    <cellStyle name="Итог 3 5 2" xfId="2045" xr:uid="{00000000-0005-0000-0000-0000FE1A0000}"/>
    <cellStyle name="Итог 3 5 2 2" xfId="5915" xr:uid="{00000000-0005-0000-0000-0000FF1A0000}"/>
    <cellStyle name="Итог 3 5 2 2 2" xfId="6581" xr:uid="{00000000-0005-0000-0000-0000001B0000}"/>
    <cellStyle name="Итог 3 5 2 3" xfId="6228" xr:uid="{00000000-0005-0000-0000-0000011B0000}"/>
    <cellStyle name="Итог 3 5 3" xfId="5768" xr:uid="{00000000-0005-0000-0000-0000021B0000}"/>
    <cellStyle name="Итог 3 5 3 2" xfId="6447" xr:uid="{00000000-0005-0000-0000-0000031B0000}"/>
    <cellStyle name="Итог 3 5 4" xfId="6068" xr:uid="{00000000-0005-0000-0000-0000041B0000}"/>
    <cellStyle name="Итог 3 6" xfId="1814" xr:uid="{00000000-0005-0000-0000-0000051B0000}"/>
    <cellStyle name="Итог 3 6 2" xfId="2005" xr:uid="{00000000-0005-0000-0000-0000061B0000}"/>
    <cellStyle name="Итог 3 6 2 2" xfId="5877" xr:uid="{00000000-0005-0000-0000-0000071B0000}"/>
    <cellStyle name="Итог 3 6 2 2 2" xfId="6546" xr:uid="{00000000-0005-0000-0000-0000081B0000}"/>
    <cellStyle name="Итог 3 6 2 3" xfId="6191" xr:uid="{00000000-0005-0000-0000-0000091B0000}"/>
    <cellStyle name="Итог 3 6 3" xfId="5735" xr:uid="{00000000-0005-0000-0000-00000A1B0000}"/>
    <cellStyle name="Итог 3 6 3 2" xfId="6414" xr:uid="{00000000-0005-0000-0000-00000B1B0000}"/>
    <cellStyle name="Итог 3 6 4" xfId="6031" xr:uid="{00000000-0005-0000-0000-00000C1B0000}"/>
    <cellStyle name="Итог 3 7" xfId="1899" xr:uid="{00000000-0005-0000-0000-00000D1B0000}"/>
    <cellStyle name="Итог 3 7 2" xfId="2091" xr:uid="{00000000-0005-0000-0000-00000E1B0000}"/>
    <cellStyle name="Итог 3 7 2 2" xfId="5960" xr:uid="{00000000-0005-0000-0000-00000F1B0000}"/>
    <cellStyle name="Итог 3 7 2 2 2" xfId="6620" xr:uid="{00000000-0005-0000-0000-0000101B0000}"/>
    <cellStyle name="Итог 3 7 2 3" xfId="6268" xr:uid="{00000000-0005-0000-0000-0000111B0000}"/>
    <cellStyle name="Итог 3 7 3" xfId="5804" xr:uid="{00000000-0005-0000-0000-0000121B0000}"/>
    <cellStyle name="Итог 3 7 3 2" xfId="6483" xr:uid="{00000000-0005-0000-0000-0000131B0000}"/>
    <cellStyle name="Итог 3 7 4" xfId="6108" xr:uid="{00000000-0005-0000-0000-0000141B0000}"/>
    <cellStyle name="Итог 3 8" xfId="1778" xr:uid="{00000000-0005-0000-0000-0000151B0000}"/>
    <cellStyle name="Итог 3 8 2" xfId="1969" xr:uid="{00000000-0005-0000-0000-0000161B0000}"/>
    <cellStyle name="Итог 3 8 2 2" xfId="5842" xr:uid="{00000000-0005-0000-0000-0000171B0000}"/>
    <cellStyle name="Итог 3 8 2 2 2" xfId="6515" xr:uid="{00000000-0005-0000-0000-0000181B0000}"/>
    <cellStyle name="Итог 3 8 2 3" xfId="6160" xr:uid="{00000000-0005-0000-0000-0000191B0000}"/>
    <cellStyle name="Итог 3 8 3" xfId="5704" xr:uid="{00000000-0005-0000-0000-00001A1B0000}"/>
    <cellStyle name="Итог 3 8 3 2" xfId="6384" xr:uid="{00000000-0005-0000-0000-00001B1B0000}"/>
    <cellStyle name="Итог 3 8 4" xfId="6000" xr:uid="{00000000-0005-0000-0000-00001C1B0000}"/>
    <cellStyle name="Итог 3 9" xfId="1934" xr:uid="{00000000-0005-0000-0000-00001D1B0000}"/>
    <cellStyle name="Итог 3 9 2" xfId="6134" xr:uid="{00000000-0005-0000-0000-00001E1B0000}"/>
    <cellStyle name="Итог 4" xfId="2260" xr:uid="{00000000-0005-0000-0000-00001F1B0000}"/>
    <cellStyle name="Итог 4 2" xfId="2540" xr:uid="{00000000-0005-0000-0000-0000201B0000}"/>
    <cellStyle name="Итог 4 3" xfId="10110" xr:uid="{00000000-0005-0000-0000-0000211B0000}"/>
    <cellStyle name="Итог 5" xfId="2312" xr:uid="{00000000-0005-0000-0000-0000221B0000}"/>
    <cellStyle name="Итог 5 2" xfId="2599" xr:uid="{00000000-0005-0000-0000-0000231B0000}"/>
    <cellStyle name="Итог 6" xfId="2258" xr:uid="{00000000-0005-0000-0000-0000241B0000}"/>
    <cellStyle name="Итог 6 2" xfId="2638" xr:uid="{00000000-0005-0000-0000-0000251B0000}"/>
    <cellStyle name="Итог 7" xfId="2891" xr:uid="{00000000-0005-0000-0000-0000261B0000}"/>
    <cellStyle name="Итог 8" xfId="2889" xr:uid="{00000000-0005-0000-0000-0000271B0000}"/>
    <cellStyle name="Итог 8 2" xfId="3240" xr:uid="{00000000-0005-0000-0000-0000281B0000}"/>
    <cellStyle name="Итог 8 3" xfId="9241" xr:uid="{00000000-0005-0000-0000-0000291B0000}"/>
    <cellStyle name="Итог 9" xfId="3241" xr:uid="{00000000-0005-0000-0000-00002A1B0000}"/>
    <cellStyle name="Контрольная ячейка 10" xfId="3243" xr:uid="{00000000-0005-0000-0000-00002B1B0000}"/>
    <cellStyle name="Контрольная ячейка 11" xfId="3244" xr:uid="{00000000-0005-0000-0000-00002C1B0000}"/>
    <cellStyle name="Контрольная ячейка 12" xfId="3245" xr:uid="{00000000-0005-0000-0000-00002D1B0000}"/>
    <cellStyle name="Контрольная ячейка 13" xfId="3242" xr:uid="{00000000-0005-0000-0000-00002E1B0000}"/>
    <cellStyle name="Контрольная ячейка 14" xfId="3376" xr:uid="{00000000-0005-0000-0000-00002F1B0000}"/>
    <cellStyle name="Контрольная ячейка 15" xfId="3617" xr:uid="{00000000-0005-0000-0000-0000301B0000}"/>
    <cellStyle name="Контрольная ячейка 16" xfId="3813" xr:uid="{00000000-0005-0000-0000-0000311B0000}"/>
    <cellStyle name="Контрольная ячейка 17" xfId="4105" xr:uid="{00000000-0005-0000-0000-0000321B0000}"/>
    <cellStyle name="Контрольная ячейка 18" xfId="4635" xr:uid="{00000000-0005-0000-0000-0000331B0000}"/>
    <cellStyle name="Контрольная ячейка 19" xfId="2372" xr:uid="{00000000-0005-0000-0000-0000341B0000}"/>
    <cellStyle name="Контрольная ячейка 2" xfId="205" xr:uid="{00000000-0005-0000-0000-0000351B0000}"/>
    <cellStyle name="Контрольная ячейка 2 2" xfId="774" xr:uid="{00000000-0005-0000-0000-0000361B0000}"/>
    <cellStyle name="Контрольная ячейка 2 2 2" xfId="2749" xr:uid="{00000000-0005-0000-0000-0000371B0000}"/>
    <cellStyle name="Контрольная ячейка 2 2 3" xfId="2893" xr:uid="{00000000-0005-0000-0000-0000381B0000}"/>
    <cellStyle name="Контрольная ячейка 2 2 4" xfId="3246" xr:uid="{00000000-0005-0000-0000-0000391B0000}"/>
    <cellStyle name="Контрольная ячейка 2 2 5" xfId="2708" xr:uid="{00000000-0005-0000-0000-00003A1B0000}"/>
    <cellStyle name="Контрольная ячейка 2 2 6" xfId="1749" xr:uid="{00000000-0005-0000-0000-00003B1B0000}"/>
    <cellStyle name="Контрольная ячейка 2 3" xfId="2435" xr:uid="{00000000-0005-0000-0000-00003C1B0000}"/>
    <cellStyle name="Контрольная ячейка 2 3 2" xfId="10111" xr:uid="{00000000-0005-0000-0000-00003D1B0000}"/>
    <cellStyle name="Контрольная ячейка 2 4" xfId="2352" xr:uid="{00000000-0005-0000-0000-00003E1B0000}"/>
    <cellStyle name="Контрольная ячейка 2 5" xfId="2262" xr:uid="{00000000-0005-0000-0000-00003F1B0000}"/>
    <cellStyle name="Контрольная ячейка 2 6" xfId="9743" xr:uid="{00000000-0005-0000-0000-0000401B0000}"/>
    <cellStyle name="Контрольная ячейка 2 7" xfId="735" xr:uid="{00000000-0005-0000-0000-0000411B0000}"/>
    <cellStyle name="Контрольная ячейка 20" xfId="2145" xr:uid="{00000000-0005-0000-0000-0000421B0000}"/>
    <cellStyle name="Контрольная ячейка 3" xfId="2263" xr:uid="{00000000-0005-0000-0000-0000431B0000}"/>
    <cellStyle name="Контрольная ячейка 3 2" xfId="2707" xr:uid="{00000000-0005-0000-0000-0000441B0000}"/>
    <cellStyle name="Контрольная ячейка 3 2 2" xfId="2894" xr:uid="{00000000-0005-0000-0000-0000451B0000}"/>
    <cellStyle name="Контрольная ячейка 3 2 3" xfId="3247" xr:uid="{00000000-0005-0000-0000-0000461B0000}"/>
    <cellStyle name="Контрольная ячейка 3 3" xfId="10112" xr:uid="{00000000-0005-0000-0000-0000471B0000}"/>
    <cellStyle name="Контрольная ячейка 4" xfId="2264" xr:uid="{00000000-0005-0000-0000-0000481B0000}"/>
    <cellStyle name="Контрольная ячейка 4 2" xfId="2536" xr:uid="{00000000-0005-0000-0000-0000491B0000}"/>
    <cellStyle name="Контрольная ячейка 5" xfId="2313" xr:uid="{00000000-0005-0000-0000-00004A1B0000}"/>
    <cellStyle name="Контрольная ячейка 5 2" xfId="2595" xr:uid="{00000000-0005-0000-0000-00004B1B0000}"/>
    <cellStyle name="Контрольная ячейка 6" xfId="2261" xr:uid="{00000000-0005-0000-0000-00004C1B0000}"/>
    <cellStyle name="Контрольная ячейка 6 2" xfId="2634" xr:uid="{00000000-0005-0000-0000-00004D1B0000}"/>
    <cellStyle name="Контрольная ячейка 7" xfId="2895" xr:uid="{00000000-0005-0000-0000-00004E1B0000}"/>
    <cellStyle name="Контрольная ячейка 8" xfId="2892" xr:uid="{00000000-0005-0000-0000-00004F1B0000}"/>
    <cellStyle name="Контрольная ячейка 9" xfId="3248" xr:uid="{00000000-0005-0000-0000-0000501B0000}"/>
    <cellStyle name="Место по величине активов" xfId="10113" xr:uid="{00000000-0005-0000-0000-0000511B0000}"/>
    <cellStyle name="Место по величине активов 2" xfId="10114" xr:uid="{00000000-0005-0000-0000-0000521B0000}"/>
    <cellStyle name="Название 10" xfId="9242" xr:uid="{00000000-0005-0000-0000-0000531B0000}"/>
    <cellStyle name="Название 11" xfId="9243" xr:uid="{00000000-0005-0000-0000-0000541B0000}"/>
    <cellStyle name="Название 12" xfId="9244" xr:uid="{00000000-0005-0000-0000-0000551B0000}"/>
    <cellStyle name="Название 13" xfId="9245" xr:uid="{00000000-0005-0000-0000-0000561B0000}"/>
    <cellStyle name="Название 14" xfId="9246" xr:uid="{00000000-0005-0000-0000-0000571B0000}"/>
    <cellStyle name="Название 15" xfId="9247" xr:uid="{00000000-0005-0000-0000-0000581B0000}"/>
    <cellStyle name="Название 16" xfId="9248" xr:uid="{00000000-0005-0000-0000-0000591B0000}"/>
    <cellStyle name="Название 17" xfId="9249" xr:uid="{00000000-0005-0000-0000-00005A1B0000}"/>
    <cellStyle name="Название 18" xfId="9250" xr:uid="{00000000-0005-0000-0000-00005B1B0000}"/>
    <cellStyle name="Название 19" xfId="9251" xr:uid="{00000000-0005-0000-0000-00005C1B0000}"/>
    <cellStyle name="Название 2" xfId="206" xr:uid="{00000000-0005-0000-0000-00005D1B0000}"/>
    <cellStyle name="Название 2 2" xfId="2267" xr:uid="{00000000-0005-0000-0000-00005E1B0000}"/>
    <cellStyle name="Название 2 2 2" xfId="2750" xr:uid="{00000000-0005-0000-0000-00005F1B0000}"/>
    <cellStyle name="Название 2 2 3" xfId="3250" xr:uid="{00000000-0005-0000-0000-0000601B0000}"/>
    <cellStyle name="Название 2 2 4" xfId="2710" xr:uid="{00000000-0005-0000-0000-0000611B0000}"/>
    <cellStyle name="Название 2 2 5" xfId="9746" xr:uid="{00000000-0005-0000-0000-0000621B0000}"/>
    <cellStyle name="Название 2 3" xfId="2353" xr:uid="{00000000-0005-0000-0000-0000631B0000}"/>
    <cellStyle name="Название 2 4" xfId="2266" xr:uid="{00000000-0005-0000-0000-0000641B0000}"/>
    <cellStyle name="Название 2 5" xfId="9252" xr:uid="{00000000-0005-0000-0000-0000651B0000}"/>
    <cellStyle name="Название 2 6" xfId="736" xr:uid="{00000000-0005-0000-0000-0000661B0000}"/>
    <cellStyle name="Название 3" xfId="2268" xr:uid="{00000000-0005-0000-0000-0000671B0000}"/>
    <cellStyle name="Название 3 2" xfId="2709" xr:uid="{00000000-0005-0000-0000-0000681B0000}"/>
    <cellStyle name="Название 3 3" xfId="9253" xr:uid="{00000000-0005-0000-0000-0000691B0000}"/>
    <cellStyle name="Название 3 4" xfId="10115" xr:uid="{00000000-0005-0000-0000-00006A1B0000}"/>
    <cellStyle name="Название 4" xfId="2269" xr:uid="{00000000-0005-0000-0000-00006B1B0000}"/>
    <cellStyle name="Название 4 2" xfId="2896" xr:uid="{00000000-0005-0000-0000-00006C1B0000}"/>
    <cellStyle name="Название 4 3" xfId="10116" xr:uid="{00000000-0005-0000-0000-00006D1B0000}"/>
    <cellStyle name="Название 5" xfId="2314" xr:uid="{00000000-0005-0000-0000-00006E1B0000}"/>
    <cellStyle name="Название 5 2" xfId="9254" xr:uid="{00000000-0005-0000-0000-00006F1B0000}"/>
    <cellStyle name="Название 6" xfId="2265" xr:uid="{00000000-0005-0000-0000-0000701B0000}"/>
    <cellStyle name="Название 6 2" xfId="9255" xr:uid="{00000000-0005-0000-0000-0000711B0000}"/>
    <cellStyle name="Название 7" xfId="3251" xr:uid="{00000000-0005-0000-0000-0000721B0000}"/>
    <cellStyle name="Название 7 2" xfId="9256" xr:uid="{00000000-0005-0000-0000-0000731B0000}"/>
    <cellStyle name="Название 8" xfId="3252" xr:uid="{00000000-0005-0000-0000-0000741B0000}"/>
    <cellStyle name="Название 8 2" xfId="9257" xr:uid="{00000000-0005-0000-0000-0000751B0000}"/>
    <cellStyle name="Название 9" xfId="3249" xr:uid="{00000000-0005-0000-0000-0000761B0000}"/>
    <cellStyle name="Название 9 2" xfId="9258" xr:uid="{00000000-0005-0000-0000-0000771B0000}"/>
    <cellStyle name="Название таблицы" xfId="10117" xr:uid="{00000000-0005-0000-0000-0000781B0000}"/>
    <cellStyle name="Названия столбцов" xfId="10118" xr:uid="{00000000-0005-0000-0000-0000791B0000}"/>
    <cellStyle name="Наименование КО" xfId="10119" xr:uid="{00000000-0005-0000-0000-00007A1B0000}"/>
    <cellStyle name="Наименование КО 2" xfId="10120" xr:uid="{00000000-0005-0000-0000-00007B1B0000}"/>
    <cellStyle name="Нейтральный 10" xfId="3254" xr:uid="{00000000-0005-0000-0000-00007C1B0000}"/>
    <cellStyle name="Нейтральный 11" xfId="3255" xr:uid="{00000000-0005-0000-0000-00007D1B0000}"/>
    <cellStyle name="Нейтральный 12" xfId="3256" xr:uid="{00000000-0005-0000-0000-00007E1B0000}"/>
    <cellStyle name="Нейтральный 13" xfId="3253" xr:uid="{00000000-0005-0000-0000-00007F1B0000}"/>
    <cellStyle name="Нейтральный 14" xfId="3371" xr:uid="{00000000-0005-0000-0000-0000801B0000}"/>
    <cellStyle name="Нейтральный 15" xfId="3612" xr:uid="{00000000-0005-0000-0000-0000811B0000}"/>
    <cellStyle name="Нейтральный 16" xfId="3808" xr:uid="{00000000-0005-0000-0000-0000821B0000}"/>
    <cellStyle name="Нейтральный 17" xfId="4100" xr:uid="{00000000-0005-0000-0000-0000831B0000}"/>
    <cellStyle name="Нейтральный 18" xfId="4630" xr:uid="{00000000-0005-0000-0000-0000841B0000}"/>
    <cellStyle name="Нейтральный 19" xfId="2367" xr:uid="{00000000-0005-0000-0000-0000851B0000}"/>
    <cellStyle name="Нейтральный 2" xfId="207" xr:uid="{00000000-0005-0000-0000-0000861B0000}"/>
    <cellStyle name="Нейтральный 2 2" xfId="769" xr:uid="{00000000-0005-0000-0000-0000871B0000}"/>
    <cellStyle name="Нейтральный 2 2 2" xfId="2898" xr:uid="{00000000-0005-0000-0000-0000881B0000}"/>
    <cellStyle name="Нейтральный 2 2 2 2" xfId="10121" xr:uid="{00000000-0005-0000-0000-0000891B0000}"/>
    <cellStyle name="Нейтральный 2 2 3" xfId="3257" xr:uid="{00000000-0005-0000-0000-00008A1B0000}"/>
    <cellStyle name="Нейтральный 2 2 4" xfId="2711" xr:uid="{00000000-0005-0000-0000-00008B1B0000}"/>
    <cellStyle name="Нейтральный 2 2 5" xfId="1750" xr:uid="{00000000-0005-0000-0000-00008C1B0000}"/>
    <cellStyle name="Нейтральный 2 3" xfId="2402" xr:uid="{00000000-0005-0000-0000-00008D1B0000}"/>
    <cellStyle name="Нейтральный 2 3 2" xfId="10123" xr:uid="{00000000-0005-0000-0000-00008E1B0000}"/>
    <cellStyle name="Нейтральный 2 4" xfId="9747" xr:uid="{00000000-0005-0000-0000-00008F1B0000}"/>
    <cellStyle name="Нейтральный 2 5" xfId="737" xr:uid="{00000000-0005-0000-0000-0000901B0000}"/>
    <cellStyle name="Нейтральный 20" xfId="2140" xr:uid="{00000000-0005-0000-0000-0000911B0000}"/>
    <cellStyle name="Нейтральный 3" xfId="2271" xr:uid="{00000000-0005-0000-0000-0000921B0000}"/>
    <cellStyle name="Нейтральный 3 2" xfId="10124" xr:uid="{00000000-0005-0000-0000-0000931B0000}"/>
    <cellStyle name="Нейтральный 4" xfId="2315" xr:uid="{00000000-0005-0000-0000-0000941B0000}"/>
    <cellStyle name="Нейтральный 4 2" xfId="2531" xr:uid="{00000000-0005-0000-0000-0000951B0000}"/>
    <cellStyle name="Нейтральный 5" xfId="2270" xr:uid="{00000000-0005-0000-0000-0000961B0000}"/>
    <cellStyle name="Нейтральный 5 2" xfId="2590" xr:uid="{00000000-0005-0000-0000-0000971B0000}"/>
    <cellStyle name="Нейтральный 6" xfId="2629" xr:uid="{00000000-0005-0000-0000-0000981B0000}"/>
    <cellStyle name="Нейтральный 7" xfId="2899" xr:uid="{00000000-0005-0000-0000-0000991B0000}"/>
    <cellStyle name="Нейтральный 8" xfId="2897" xr:uid="{00000000-0005-0000-0000-00009A1B0000}"/>
    <cellStyle name="Нейтральный 9" xfId="3258" xr:uid="{00000000-0005-0000-0000-00009B1B0000}"/>
    <cellStyle name="Номер таблицы" xfId="10125" xr:uid="{00000000-0005-0000-0000-00009C1B0000}"/>
    <cellStyle name="Обычный 10" xfId="657" xr:uid="{00000000-0005-0000-0000-00009D1B0000}"/>
    <cellStyle name="Обычный 10 10" xfId="4135" xr:uid="{00000000-0005-0000-0000-00009E1B0000}"/>
    <cellStyle name="Обычный 10 10 2" xfId="5152" xr:uid="{00000000-0005-0000-0000-00009F1B0000}"/>
    <cellStyle name="Обычный 10 10 2 2" xfId="8136" xr:uid="{00000000-0005-0000-0000-0000A01B0000}"/>
    <cellStyle name="Обычный 10 10 3" xfId="7163" xr:uid="{00000000-0005-0000-0000-0000A11B0000}"/>
    <cellStyle name="Обычный 10 11" xfId="4665" xr:uid="{00000000-0005-0000-0000-0000A21B0000}"/>
    <cellStyle name="Обычный 10 11 2" xfId="7650" xr:uid="{00000000-0005-0000-0000-0000A31B0000}"/>
    <cellStyle name="Обычный 10 12" xfId="2295" xr:uid="{00000000-0005-0000-0000-0000A41B0000}"/>
    <cellStyle name="Обычный 10 12 2" xfId="6673" xr:uid="{00000000-0005-0000-0000-0000A51B0000}"/>
    <cellStyle name="Обычный 10 13" xfId="9259" xr:uid="{00000000-0005-0000-0000-0000A61B0000}"/>
    <cellStyle name="Обычный 10 14" xfId="1758" xr:uid="{00000000-0005-0000-0000-0000A71B0000}"/>
    <cellStyle name="Обычный 10 15" xfId="9603" xr:uid="{00000000-0005-0000-0000-0000A81B0000}"/>
    <cellStyle name="Обычный 10 16" xfId="10126" xr:uid="{00000000-0005-0000-0000-0000A91B0000}"/>
    <cellStyle name="Обычный 10 2" xfId="2659" xr:uid="{00000000-0005-0000-0000-0000AA1B0000}"/>
    <cellStyle name="Обычный 10 2 10" xfId="4670" xr:uid="{00000000-0005-0000-0000-0000AB1B0000}"/>
    <cellStyle name="Обычный 10 2 10 2" xfId="7654" xr:uid="{00000000-0005-0000-0000-0000AC1B0000}"/>
    <cellStyle name="Обычный 10 2 11" xfId="6681" xr:uid="{00000000-0005-0000-0000-0000AD1B0000}"/>
    <cellStyle name="Обычный 10 2 12" xfId="9604" xr:uid="{00000000-0005-0000-0000-0000AE1B0000}"/>
    <cellStyle name="Обычный 10 2 13" xfId="10127" xr:uid="{00000000-0005-0000-0000-0000AF1B0000}"/>
    <cellStyle name="Обычный 10 2 2" xfId="2901" xr:uid="{00000000-0005-0000-0000-0000B01B0000}"/>
    <cellStyle name="Обычный 10 2 2 2" xfId="3261" xr:uid="{00000000-0005-0000-0000-0000B11B0000}"/>
    <cellStyle name="Обычный 10 2 2 2 2" xfId="3464" xr:uid="{00000000-0005-0000-0000-0000B21B0000}"/>
    <cellStyle name="Обычный 10 2 2 2 2 2" xfId="3730" xr:uid="{00000000-0005-0000-0000-0000B31B0000}"/>
    <cellStyle name="Обычный 10 2 2 2 2 2 2" xfId="4027" xr:uid="{00000000-0005-0000-0000-0000B41B0000}"/>
    <cellStyle name="Обычный 10 2 2 2 2 2 2 2" xfId="4569" xr:uid="{00000000-0005-0000-0000-0000B51B0000}"/>
    <cellStyle name="Обычный 10 2 2 2 2 2 2 2 2" xfId="5585" xr:uid="{00000000-0005-0000-0000-0000B61B0000}"/>
    <cellStyle name="Обычный 10 2 2 2 2 2 2 2 2 2" xfId="8569" xr:uid="{00000000-0005-0000-0000-0000B71B0000}"/>
    <cellStyle name="Обычный 10 2 2 2 2 2 2 2 3" xfId="7596" xr:uid="{00000000-0005-0000-0000-0000B81B0000}"/>
    <cellStyle name="Обычный 10 2 2 2 2 2 2 3" xfId="5099" xr:uid="{00000000-0005-0000-0000-0000B91B0000}"/>
    <cellStyle name="Обычный 10 2 2 2 2 2 2 3 2" xfId="8083" xr:uid="{00000000-0005-0000-0000-0000BA1B0000}"/>
    <cellStyle name="Обычный 10 2 2 2 2 2 2 4" xfId="7110" xr:uid="{00000000-0005-0000-0000-0000BB1B0000}"/>
    <cellStyle name="Обычный 10 2 2 2 2 2 3" xfId="4326" xr:uid="{00000000-0005-0000-0000-0000BC1B0000}"/>
    <cellStyle name="Обычный 10 2 2 2 2 2 3 2" xfId="5342" xr:uid="{00000000-0005-0000-0000-0000BD1B0000}"/>
    <cellStyle name="Обычный 10 2 2 2 2 2 3 2 2" xfId="8326" xr:uid="{00000000-0005-0000-0000-0000BE1B0000}"/>
    <cellStyle name="Обычный 10 2 2 2 2 2 3 3" xfId="7353" xr:uid="{00000000-0005-0000-0000-0000BF1B0000}"/>
    <cellStyle name="Обычный 10 2 2 2 2 2 4" xfId="4856" xr:uid="{00000000-0005-0000-0000-0000C01B0000}"/>
    <cellStyle name="Обычный 10 2 2 2 2 2 4 2" xfId="7840" xr:uid="{00000000-0005-0000-0000-0000C11B0000}"/>
    <cellStyle name="Обычный 10 2 2 2 2 2 5" xfId="6867" xr:uid="{00000000-0005-0000-0000-0000C21B0000}"/>
    <cellStyle name="Обычный 10 2 2 2 2 3" xfId="3919" xr:uid="{00000000-0005-0000-0000-0000C31B0000}"/>
    <cellStyle name="Обычный 10 2 2 2 2 3 2" xfId="4461" xr:uid="{00000000-0005-0000-0000-0000C41B0000}"/>
    <cellStyle name="Обычный 10 2 2 2 2 3 2 2" xfId="5477" xr:uid="{00000000-0005-0000-0000-0000C51B0000}"/>
    <cellStyle name="Обычный 10 2 2 2 2 3 2 2 2" xfId="8461" xr:uid="{00000000-0005-0000-0000-0000C61B0000}"/>
    <cellStyle name="Обычный 10 2 2 2 2 3 2 3" xfId="7488" xr:uid="{00000000-0005-0000-0000-0000C71B0000}"/>
    <cellStyle name="Обычный 10 2 2 2 2 3 3" xfId="4991" xr:uid="{00000000-0005-0000-0000-0000C81B0000}"/>
    <cellStyle name="Обычный 10 2 2 2 2 3 3 2" xfId="7975" xr:uid="{00000000-0005-0000-0000-0000C91B0000}"/>
    <cellStyle name="Обычный 10 2 2 2 2 3 4" xfId="7002" xr:uid="{00000000-0005-0000-0000-0000CA1B0000}"/>
    <cellStyle name="Обычный 10 2 2 2 2 4" xfId="4218" xr:uid="{00000000-0005-0000-0000-0000CB1B0000}"/>
    <cellStyle name="Обычный 10 2 2 2 2 4 2" xfId="5234" xr:uid="{00000000-0005-0000-0000-0000CC1B0000}"/>
    <cellStyle name="Обычный 10 2 2 2 2 4 2 2" xfId="8218" xr:uid="{00000000-0005-0000-0000-0000CD1B0000}"/>
    <cellStyle name="Обычный 10 2 2 2 2 4 3" xfId="7245" xr:uid="{00000000-0005-0000-0000-0000CE1B0000}"/>
    <cellStyle name="Обычный 10 2 2 2 2 5" xfId="4748" xr:uid="{00000000-0005-0000-0000-0000CF1B0000}"/>
    <cellStyle name="Обычный 10 2 2 2 2 5 2" xfId="7732" xr:uid="{00000000-0005-0000-0000-0000D01B0000}"/>
    <cellStyle name="Обычный 10 2 2 2 2 6" xfId="6759" xr:uid="{00000000-0005-0000-0000-0000D11B0000}"/>
    <cellStyle name="Обычный 10 2 2 2 3" xfId="3676" xr:uid="{00000000-0005-0000-0000-0000D21B0000}"/>
    <cellStyle name="Обычный 10 2 2 2 3 2" xfId="3973" xr:uid="{00000000-0005-0000-0000-0000D31B0000}"/>
    <cellStyle name="Обычный 10 2 2 2 3 2 2" xfId="4515" xr:uid="{00000000-0005-0000-0000-0000D41B0000}"/>
    <cellStyle name="Обычный 10 2 2 2 3 2 2 2" xfId="5531" xr:uid="{00000000-0005-0000-0000-0000D51B0000}"/>
    <cellStyle name="Обычный 10 2 2 2 3 2 2 2 2" xfId="8515" xr:uid="{00000000-0005-0000-0000-0000D61B0000}"/>
    <cellStyle name="Обычный 10 2 2 2 3 2 2 3" xfId="7542" xr:uid="{00000000-0005-0000-0000-0000D71B0000}"/>
    <cellStyle name="Обычный 10 2 2 2 3 2 3" xfId="5045" xr:uid="{00000000-0005-0000-0000-0000D81B0000}"/>
    <cellStyle name="Обычный 10 2 2 2 3 2 3 2" xfId="8029" xr:uid="{00000000-0005-0000-0000-0000D91B0000}"/>
    <cellStyle name="Обычный 10 2 2 2 3 2 4" xfId="7056" xr:uid="{00000000-0005-0000-0000-0000DA1B0000}"/>
    <cellStyle name="Обычный 10 2 2 2 3 3" xfId="4272" xr:uid="{00000000-0005-0000-0000-0000DB1B0000}"/>
    <cellStyle name="Обычный 10 2 2 2 3 3 2" xfId="5288" xr:uid="{00000000-0005-0000-0000-0000DC1B0000}"/>
    <cellStyle name="Обычный 10 2 2 2 3 3 2 2" xfId="8272" xr:uid="{00000000-0005-0000-0000-0000DD1B0000}"/>
    <cellStyle name="Обычный 10 2 2 2 3 3 3" xfId="7299" xr:uid="{00000000-0005-0000-0000-0000DE1B0000}"/>
    <cellStyle name="Обычный 10 2 2 2 3 4" xfId="4802" xr:uid="{00000000-0005-0000-0000-0000DF1B0000}"/>
    <cellStyle name="Обычный 10 2 2 2 3 4 2" xfId="7786" xr:uid="{00000000-0005-0000-0000-0000E01B0000}"/>
    <cellStyle name="Обычный 10 2 2 2 3 5" xfId="6813" xr:uid="{00000000-0005-0000-0000-0000E11B0000}"/>
    <cellStyle name="Обычный 10 2 2 2 4" xfId="3865" xr:uid="{00000000-0005-0000-0000-0000E21B0000}"/>
    <cellStyle name="Обычный 10 2 2 2 4 2" xfId="4407" xr:uid="{00000000-0005-0000-0000-0000E31B0000}"/>
    <cellStyle name="Обычный 10 2 2 2 4 2 2" xfId="5423" xr:uid="{00000000-0005-0000-0000-0000E41B0000}"/>
    <cellStyle name="Обычный 10 2 2 2 4 2 2 2" xfId="8407" xr:uid="{00000000-0005-0000-0000-0000E51B0000}"/>
    <cellStyle name="Обычный 10 2 2 2 4 2 3" xfId="7434" xr:uid="{00000000-0005-0000-0000-0000E61B0000}"/>
    <cellStyle name="Обычный 10 2 2 2 4 3" xfId="4937" xr:uid="{00000000-0005-0000-0000-0000E71B0000}"/>
    <cellStyle name="Обычный 10 2 2 2 4 3 2" xfId="7921" xr:uid="{00000000-0005-0000-0000-0000E81B0000}"/>
    <cellStyle name="Обычный 10 2 2 2 4 4" xfId="6948" xr:uid="{00000000-0005-0000-0000-0000E91B0000}"/>
    <cellStyle name="Обычный 10 2 2 2 5" xfId="4164" xr:uid="{00000000-0005-0000-0000-0000EA1B0000}"/>
    <cellStyle name="Обычный 10 2 2 2 5 2" xfId="5180" xr:uid="{00000000-0005-0000-0000-0000EB1B0000}"/>
    <cellStyle name="Обычный 10 2 2 2 5 2 2" xfId="8164" xr:uid="{00000000-0005-0000-0000-0000EC1B0000}"/>
    <cellStyle name="Обычный 10 2 2 2 5 3" xfId="7191" xr:uid="{00000000-0005-0000-0000-0000ED1B0000}"/>
    <cellStyle name="Обычный 10 2 2 2 6" xfId="4694" xr:uid="{00000000-0005-0000-0000-0000EE1B0000}"/>
    <cellStyle name="Обычный 10 2 2 2 6 2" xfId="7678" xr:uid="{00000000-0005-0000-0000-0000EF1B0000}"/>
    <cellStyle name="Обычный 10 2 2 2 7" xfId="6705" xr:uid="{00000000-0005-0000-0000-0000F01B0000}"/>
    <cellStyle name="Обычный 10 2 2 3" xfId="3438" xr:uid="{00000000-0005-0000-0000-0000F11B0000}"/>
    <cellStyle name="Обычный 10 2 2 3 2" xfId="3711" xr:uid="{00000000-0005-0000-0000-0000F21B0000}"/>
    <cellStyle name="Обычный 10 2 2 3 2 2" xfId="4008" xr:uid="{00000000-0005-0000-0000-0000F31B0000}"/>
    <cellStyle name="Обычный 10 2 2 3 2 2 2" xfId="4550" xr:uid="{00000000-0005-0000-0000-0000F41B0000}"/>
    <cellStyle name="Обычный 10 2 2 3 2 2 2 2" xfId="5566" xr:uid="{00000000-0005-0000-0000-0000F51B0000}"/>
    <cellStyle name="Обычный 10 2 2 3 2 2 2 2 2" xfId="8550" xr:uid="{00000000-0005-0000-0000-0000F61B0000}"/>
    <cellStyle name="Обычный 10 2 2 3 2 2 2 3" xfId="7577" xr:uid="{00000000-0005-0000-0000-0000F71B0000}"/>
    <cellStyle name="Обычный 10 2 2 3 2 2 3" xfId="5080" xr:uid="{00000000-0005-0000-0000-0000F81B0000}"/>
    <cellStyle name="Обычный 10 2 2 3 2 2 3 2" xfId="8064" xr:uid="{00000000-0005-0000-0000-0000F91B0000}"/>
    <cellStyle name="Обычный 10 2 2 3 2 2 4" xfId="7091" xr:uid="{00000000-0005-0000-0000-0000FA1B0000}"/>
    <cellStyle name="Обычный 10 2 2 3 2 3" xfId="4307" xr:uid="{00000000-0005-0000-0000-0000FB1B0000}"/>
    <cellStyle name="Обычный 10 2 2 3 2 3 2" xfId="5323" xr:uid="{00000000-0005-0000-0000-0000FC1B0000}"/>
    <cellStyle name="Обычный 10 2 2 3 2 3 2 2" xfId="8307" xr:uid="{00000000-0005-0000-0000-0000FD1B0000}"/>
    <cellStyle name="Обычный 10 2 2 3 2 3 3" xfId="7334" xr:uid="{00000000-0005-0000-0000-0000FE1B0000}"/>
    <cellStyle name="Обычный 10 2 2 3 2 4" xfId="4837" xr:uid="{00000000-0005-0000-0000-0000FF1B0000}"/>
    <cellStyle name="Обычный 10 2 2 3 2 4 2" xfId="7821" xr:uid="{00000000-0005-0000-0000-0000001C0000}"/>
    <cellStyle name="Обычный 10 2 2 3 2 5" xfId="6848" xr:uid="{00000000-0005-0000-0000-0000011C0000}"/>
    <cellStyle name="Обычный 10 2 2 3 3" xfId="3900" xr:uid="{00000000-0005-0000-0000-0000021C0000}"/>
    <cellStyle name="Обычный 10 2 2 3 3 2" xfId="4442" xr:uid="{00000000-0005-0000-0000-0000031C0000}"/>
    <cellStyle name="Обычный 10 2 2 3 3 2 2" xfId="5458" xr:uid="{00000000-0005-0000-0000-0000041C0000}"/>
    <cellStyle name="Обычный 10 2 2 3 3 2 2 2" xfId="8442" xr:uid="{00000000-0005-0000-0000-0000051C0000}"/>
    <cellStyle name="Обычный 10 2 2 3 3 2 3" xfId="7469" xr:uid="{00000000-0005-0000-0000-0000061C0000}"/>
    <cellStyle name="Обычный 10 2 2 3 3 3" xfId="4972" xr:uid="{00000000-0005-0000-0000-0000071C0000}"/>
    <cellStyle name="Обычный 10 2 2 3 3 3 2" xfId="7956" xr:uid="{00000000-0005-0000-0000-0000081C0000}"/>
    <cellStyle name="Обычный 10 2 2 3 3 4" xfId="6983" xr:uid="{00000000-0005-0000-0000-0000091C0000}"/>
    <cellStyle name="Обычный 10 2 2 3 4" xfId="4199" xr:uid="{00000000-0005-0000-0000-00000A1C0000}"/>
    <cellStyle name="Обычный 10 2 2 3 4 2" xfId="5215" xr:uid="{00000000-0005-0000-0000-00000B1C0000}"/>
    <cellStyle name="Обычный 10 2 2 3 4 2 2" xfId="8199" xr:uid="{00000000-0005-0000-0000-00000C1C0000}"/>
    <cellStyle name="Обычный 10 2 2 3 4 3" xfId="7226" xr:uid="{00000000-0005-0000-0000-00000D1C0000}"/>
    <cellStyle name="Обычный 10 2 2 3 5" xfId="4729" xr:uid="{00000000-0005-0000-0000-00000E1C0000}"/>
    <cellStyle name="Обычный 10 2 2 3 5 2" xfId="7713" xr:uid="{00000000-0005-0000-0000-00000F1C0000}"/>
    <cellStyle name="Обычный 10 2 2 3 6" xfId="6740" xr:uid="{00000000-0005-0000-0000-0000101C0000}"/>
    <cellStyle name="Обычный 10 2 2 4" xfId="3657" xr:uid="{00000000-0005-0000-0000-0000111C0000}"/>
    <cellStyle name="Обычный 10 2 2 4 2" xfId="3954" xr:uid="{00000000-0005-0000-0000-0000121C0000}"/>
    <cellStyle name="Обычный 10 2 2 4 2 2" xfId="4496" xr:uid="{00000000-0005-0000-0000-0000131C0000}"/>
    <cellStyle name="Обычный 10 2 2 4 2 2 2" xfId="5512" xr:uid="{00000000-0005-0000-0000-0000141C0000}"/>
    <cellStyle name="Обычный 10 2 2 4 2 2 2 2" xfId="8496" xr:uid="{00000000-0005-0000-0000-0000151C0000}"/>
    <cellStyle name="Обычный 10 2 2 4 2 2 3" xfId="7523" xr:uid="{00000000-0005-0000-0000-0000161C0000}"/>
    <cellStyle name="Обычный 10 2 2 4 2 3" xfId="5026" xr:uid="{00000000-0005-0000-0000-0000171C0000}"/>
    <cellStyle name="Обычный 10 2 2 4 2 3 2" xfId="8010" xr:uid="{00000000-0005-0000-0000-0000181C0000}"/>
    <cellStyle name="Обычный 10 2 2 4 2 4" xfId="7037" xr:uid="{00000000-0005-0000-0000-0000191C0000}"/>
    <cellStyle name="Обычный 10 2 2 4 3" xfId="4253" xr:uid="{00000000-0005-0000-0000-00001A1C0000}"/>
    <cellStyle name="Обычный 10 2 2 4 3 2" xfId="5269" xr:uid="{00000000-0005-0000-0000-00001B1C0000}"/>
    <cellStyle name="Обычный 10 2 2 4 3 2 2" xfId="8253" xr:uid="{00000000-0005-0000-0000-00001C1C0000}"/>
    <cellStyle name="Обычный 10 2 2 4 3 3" xfId="7280" xr:uid="{00000000-0005-0000-0000-00001D1C0000}"/>
    <cellStyle name="Обычный 10 2 2 4 4" xfId="4783" xr:uid="{00000000-0005-0000-0000-00001E1C0000}"/>
    <cellStyle name="Обычный 10 2 2 4 4 2" xfId="7767" xr:uid="{00000000-0005-0000-0000-00001F1C0000}"/>
    <cellStyle name="Обычный 10 2 2 4 5" xfId="6794" xr:uid="{00000000-0005-0000-0000-0000201C0000}"/>
    <cellStyle name="Обычный 10 2 2 5" xfId="3775" xr:uid="{00000000-0005-0000-0000-0000211C0000}"/>
    <cellStyle name="Обычный 10 2 2 5 2" xfId="4054" xr:uid="{00000000-0005-0000-0000-0000221C0000}"/>
    <cellStyle name="Обычный 10 2 2 5 2 2" xfId="4596" xr:uid="{00000000-0005-0000-0000-0000231C0000}"/>
    <cellStyle name="Обычный 10 2 2 5 2 2 2" xfId="5612" xr:uid="{00000000-0005-0000-0000-0000241C0000}"/>
    <cellStyle name="Обычный 10 2 2 5 2 2 2 2" xfId="8596" xr:uid="{00000000-0005-0000-0000-0000251C0000}"/>
    <cellStyle name="Обычный 10 2 2 5 2 2 3" xfId="7623" xr:uid="{00000000-0005-0000-0000-0000261C0000}"/>
    <cellStyle name="Обычный 10 2 2 5 2 3" xfId="5126" xr:uid="{00000000-0005-0000-0000-0000271C0000}"/>
    <cellStyle name="Обычный 10 2 2 5 2 3 2" xfId="8110" xr:uid="{00000000-0005-0000-0000-0000281C0000}"/>
    <cellStyle name="Обычный 10 2 2 5 2 4" xfId="7137" xr:uid="{00000000-0005-0000-0000-0000291C0000}"/>
    <cellStyle name="Обычный 10 2 2 5 3" xfId="4353" xr:uid="{00000000-0005-0000-0000-00002A1C0000}"/>
    <cellStyle name="Обычный 10 2 2 5 3 2" xfId="5369" xr:uid="{00000000-0005-0000-0000-00002B1C0000}"/>
    <cellStyle name="Обычный 10 2 2 5 3 2 2" xfId="8353" xr:uid="{00000000-0005-0000-0000-00002C1C0000}"/>
    <cellStyle name="Обычный 10 2 2 5 3 3" xfId="7380" xr:uid="{00000000-0005-0000-0000-00002D1C0000}"/>
    <cellStyle name="Обычный 10 2 2 5 4" xfId="4883" xr:uid="{00000000-0005-0000-0000-00002E1C0000}"/>
    <cellStyle name="Обычный 10 2 2 5 4 2" xfId="7867" xr:uid="{00000000-0005-0000-0000-00002F1C0000}"/>
    <cellStyle name="Обычный 10 2 2 5 5" xfId="6894" xr:uid="{00000000-0005-0000-0000-0000301C0000}"/>
    <cellStyle name="Обычный 10 2 2 6" xfId="3846" xr:uid="{00000000-0005-0000-0000-0000311C0000}"/>
    <cellStyle name="Обычный 10 2 2 6 2" xfId="4388" xr:uid="{00000000-0005-0000-0000-0000321C0000}"/>
    <cellStyle name="Обычный 10 2 2 6 2 2" xfId="5404" xr:uid="{00000000-0005-0000-0000-0000331C0000}"/>
    <cellStyle name="Обычный 10 2 2 6 2 2 2" xfId="8388" xr:uid="{00000000-0005-0000-0000-0000341C0000}"/>
    <cellStyle name="Обычный 10 2 2 6 2 3" xfId="7415" xr:uid="{00000000-0005-0000-0000-0000351C0000}"/>
    <cellStyle name="Обычный 10 2 2 6 3" xfId="4918" xr:uid="{00000000-0005-0000-0000-0000361C0000}"/>
    <cellStyle name="Обычный 10 2 2 6 3 2" xfId="7902" xr:uid="{00000000-0005-0000-0000-0000371C0000}"/>
    <cellStyle name="Обычный 10 2 2 6 4" xfId="6929" xr:uid="{00000000-0005-0000-0000-0000381C0000}"/>
    <cellStyle name="Обычный 10 2 2 7" xfId="4145" xr:uid="{00000000-0005-0000-0000-0000391C0000}"/>
    <cellStyle name="Обычный 10 2 2 7 2" xfId="5161" xr:uid="{00000000-0005-0000-0000-00003A1C0000}"/>
    <cellStyle name="Обычный 10 2 2 7 2 2" xfId="8145" xr:uid="{00000000-0005-0000-0000-00003B1C0000}"/>
    <cellStyle name="Обычный 10 2 2 7 3" xfId="7172" xr:uid="{00000000-0005-0000-0000-00003C1C0000}"/>
    <cellStyle name="Обычный 10 2 2 8" xfId="4675" xr:uid="{00000000-0005-0000-0000-00003D1C0000}"/>
    <cellStyle name="Обычный 10 2 2 8 2" xfId="7659" xr:uid="{00000000-0005-0000-0000-00003E1C0000}"/>
    <cellStyle name="Обычный 10 2 2 9" xfId="6686" xr:uid="{00000000-0005-0000-0000-00003F1C0000}"/>
    <cellStyle name="Обычный 10 2 3" xfId="2944" xr:uid="{00000000-0005-0000-0000-0000401C0000}"/>
    <cellStyle name="Обычный 10 2 3 2" xfId="3262" xr:uid="{00000000-0005-0000-0000-0000411C0000}"/>
    <cellStyle name="Обычный 10 2 3 2 2" xfId="3465" xr:uid="{00000000-0005-0000-0000-0000421C0000}"/>
    <cellStyle name="Обычный 10 2 3 2 2 2" xfId="3731" xr:uid="{00000000-0005-0000-0000-0000431C0000}"/>
    <cellStyle name="Обычный 10 2 3 2 2 2 2" xfId="4028" xr:uid="{00000000-0005-0000-0000-0000441C0000}"/>
    <cellStyle name="Обычный 10 2 3 2 2 2 2 2" xfId="4570" xr:uid="{00000000-0005-0000-0000-0000451C0000}"/>
    <cellStyle name="Обычный 10 2 3 2 2 2 2 2 2" xfId="5586" xr:uid="{00000000-0005-0000-0000-0000461C0000}"/>
    <cellStyle name="Обычный 10 2 3 2 2 2 2 2 2 2" xfId="8570" xr:uid="{00000000-0005-0000-0000-0000471C0000}"/>
    <cellStyle name="Обычный 10 2 3 2 2 2 2 2 3" xfId="7597" xr:uid="{00000000-0005-0000-0000-0000481C0000}"/>
    <cellStyle name="Обычный 10 2 3 2 2 2 2 3" xfId="5100" xr:uid="{00000000-0005-0000-0000-0000491C0000}"/>
    <cellStyle name="Обычный 10 2 3 2 2 2 2 3 2" xfId="8084" xr:uid="{00000000-0005-0000-0000-00004A1C0000}"/>
    <cellStyle name="Обычный 10 2 3 2 2 2 2 4" xfId="7111" xr:uid="{00000000-0005-0000-0000-00004B1C0000}"/>
    <cellStyle name="Обычный 10 2 3 2 2 2 3" xfId="4327" xr:uid="{00000000-0005-0000-0000-00004C1C0000}"/>
    <cellStyle name="Обычный 10 2 3 2 2 2 3 2" xfId="5343" xr:uid="{00000000-0005-0000-0000-00004D1C0000}"/>
    <cellStyle name="Обычный 10 2 3 2 2 2 3 2 2" xfId="8327" xr:uid="{00000000-0005-0000-0000-00004E1C0000}"/>
    <cellStyle name="Обычный 10 2 3 2 2 2 3 3" xfId="7354" xr:uid="{00000000-0005-0000-0000-00004F1C0000}"/>
    <cellStyle name="Обычный 10 2 3 2 2 2 4" xfId="4857" xr:uid="{00000000-0005-0000-0000-0000501C0000}"/>
    <cellStyle name="Обычный 10 2 3 2 2 2 4 2" xfId="7841" xr:uid="{00000000-0005-0000-0000-0000511C0000}"/>
    <cellStyle name="Обычный 10 2 3 2 2 2 5" xfId="6868" xr:uid="{00000000-0005-0000-0000-0000521C0000}"/>
    <cellStyle name="Обычный 10 2 3 2 2 3" xfId="3920" xr:uid="{00000000-0005-0000-0000-0000531C0000}"/>
    <cellStyle name="Обычный 10 2 3 2 2 3 2" xfId="4462" xr:uid="{00000000-0005-0000-0000-0000541C0000}"/>
    <cellStyle name="Обычный 10 2 3 2 2 3 2 2" xfId="5478" xr:uid="{00000000-0005-0000-0000-0000551C0000}"/>
    <cellStyle name="Обычный 10 2 3 2 2 3 2 2 2" xfId="8462" xr:uid="{00000000-0005-0000-0000-0000561C0000}"/>
    <cellStyle name="Обычный 10 2 3 2 2 3 2 3" xfId="7489" xr:uid="{00000000-0005-0000-0000-0000571C0000}"/>
    <cellStyle name="Обычный 10 2 3 2 2 3 3" xfId="4992" xr:uid="{00000000-0005-0000-0000-0000581C0000}"/>
    <cellStyle name="Обычный 10 2 3 2 2 3 3 2" xfId="7976" xr:uid="{00000000-0005-0000-0000-0000591C0000}"/>
    <cellStyle name="Обычный 10 2 3 2 2 3 4" xfId="7003" xr:uid="{00000000-0005-0000-0000-00005A1C0000}"/>
    <cellStyle name="Обычный 10 2 3 2 2 4" xfId="4219" xr:uid="{00000000-0005-0000-0000-00005B1C0000}"/>
    <cellStyle name="Обычный 10 2 3 2 2 4 2" xfId="5235" xr:uid="{00000000-0005-0000-0000-00005C1C0000}"/>
    <cellStyle name="Обычный 10 2 3 2 2 4 2 2" xfId="8219" xr:uid="{00000000-0005-0000-0000-00005D1C0000}"/>
    <cellStyle name="Обычный 10 2 3 2 2 4 3" xfId="7246" xr:uid="{00000000-0005-0000-0000-00005E1C0000}"/>
    <cellStyle name="Обычный 10 2 3 2 2 5" xfId="4749" xr:uid="{00000000-0005-0000-0000-00005F1C0000}"/>
    <cellStyle name="Обычный 10 2 3 2 2 5 2" xfId="7733" xr:uid="{00000000-0005-0000-0000-0000601C0000}"/>
    <cellStyle name="Обычный 10 2 3 2 2 6" xfId="6760" xr:uid="{00000000-0005-0000-0000-0000611C0000}"/>
    <cellStyle name="Обычный 10 2 3 2 3" xfId="3677" xr:uid="{00000000-0005-0000-0000-0000621C0000}"/>
    <cellStyle name="Обычный 10 2 3 2 3 2" xfId="3974" xr:uid="{00000000-0005-0000-0000-0000631C0000}"/>
    <cellStyle name="Обычный 10 2 3 2 3 2 2" xfId="4516" xr:uid="{00000000-0005-0000-0000-0000641C0000}"/>
    <cellStyle name="Обычный 10 2 3 2 3 2 2 2" xfId="5532" xr:uid="{00000000-0005-0000-0000-0000651C0000}"/>
    <cellStyle name="Обычный 10 2 3 2 3 2 2 2 2" xfId="8516" xr:uid="{00000000-0005-0000-0000-0000661C0000}"/>
    <cellStyle name="Обычный 10 2 3 2 3 2 2 3" xfId="7543" xr:uid="{00000000-0005-0000-0000-0000671C0000}"/>
    <cellStyle name="Обычный 10 2 3 2 3 2 3" xfId="5046" xr:uid="{00000000-0005-0000-0000-0000681C0000}"/>
    <cellStyle name="Обычный 10 2 3 2 3 2 3 2" xfId="8030" xr:uid="{00000000-0005-0000-0000-0000691C0000}"/>
    <cellStyle name="Обычный 10 2 3 2 3 2 4" xfId="7057" xr:uid="{00000000-0005-0000-0000-00006A1C0000}"/>
    <cellStyle name="Обычный 10 2 3 2 3 3" xfId="4273" xr:uid="{00000000-0005-0000-0000-00006B1C0000}"/>
    <cellStyle name="Обычный 10 2 3 2 3 3 2" xfId="5289" xr:uid="{00000000-0005-0000-0000-00006C1C0000}"/>
    <cellStyle name="Обычный 10 2 3 2 3 3 2 2" xfId="8273" xr:uid="{00000000-0005-0000-0000-00006D1C0000}"/>
    <cellStyle name="Обычный 10 2 3 2 3 3 3" xfId="7300" xr:uid="{00000000-0005-0000-0000-00006E1C0000}"/>
    <cellStyle name="Обычный 10 2 3 2 3 4" xfId="4803" xr:uid="{00000000-0005-0000-0000-00006F1C0000}"/>
    <cellStyle name="Обычный 10 2 3 2 3 4 2" xfId="7787" xr:uid="{00000000-0005-0000-0000-0000701C0000}"/>
    <cellStyle name="Обычный 10 2 3 2 3 5" xfId="6814" xr:uid="{00000000-0005-0000-0000-0000711C0000}"/>
    <cellStyle name="Обычный 10 2 3 2 4" xfId="3866" xr:uid="{00000000-0005-0000-0000-0000721C0000}"/>
    <cellStyle name="Обычный 10 2 3 2 4 2" xfId="4408" xr:uid="{00000000-0005-0000-0000-0000731C0000}"/>
    <cellStyle name="Обычный 10 2 3 2 4 2 2" xfId="5424" xr:uid="{00000000-0005-0000-0000-0000741C0000}"/>
    <cellStyle name="Обычный 10 2 3 2 4 2 2 2" xfId="8408" xr:uid="{00000000-0005-0000-0000-0000751C0000}"/>
    <cellStyle name="Обычный 10 2 3 2 4 2 3" xfId="7435" xr:uid="{00000000-0005-0000-0000-0000761C0000}"/>
    <cellStyle name="Обычный 10 2 3 2 4 3" xfId="4938" xr:uid="{00000000-0005-0000-0000-0000771C0000}"/>
    <cellStyle name="Обычный 10 2 3 2 4 3 2" xfId="7922" xr:uid="{00000000-0005-0000-0000-0000781C0000}"/>
    <cellStyle name="Обычный 10 2 3 2 4 4" xfId="6949" xr:uid="{00000000-0005-0000-0000-0000791C0000}"/>
    <cellStyle name="Обычный 10 2 3 2 5" xfId="4165" xr:uid="{00000000-0005-0000-0000-00007A1C0000}"/>
    <cellStyle name="Обычный 10 2 3 2 5 2" xfId="5181" xr:uid="{00000000-0005-0000-0000-00007B1C0000}"/>
    <cellStyle name="Обычный 10 2 3 2 5 2 2" xfId="8165" xr:uid="{00000000-0005-0000-0000-00007C1C0000}"/>
    <cellStyle name="Обычный 10 2 3 2 5 3" xfId="7192" xr:uid="{00000000-0005-0000-0000-00007D1C0000}"/>
    <cellStyle name="Обычный 10 2 3 2 6" xfId="4695" xr:uid="{00000000-0005-0000-0000-00007E1C0000}"/>
    <cellStyle name="Обычный 10 2 3 2 6 2" xfId="7679" xr:uid="{00000000-0005-0000-0000-00007F1C0000}"/>
    <cellStyle name="Обычный 10 2 3 2 7" xfId="6706" xr:uid="{00000000-0005-0000-0000-0000801C0000}"/>
    <cellStyle name="Обычный 10 2 3 3" xfId="3447" xr:uid="{00000000-0005-0000-0000-0000811C0000}"/>
    <cellStyle name="Обычный 10 2 3 3 2" xfId="3720" xr:uid="{00000000-0005-0000-0000-0000821C0000}"/>
    <cellStyle name="Обычный 10 2 3 3 2 2" xfId="4017" xr:uid="{00000000-0005-0000-0000-0000831C0000}"/>
    <cellStyle name="Обычный 10 2 3 3 2 2 2" xfId="4559" xr:uid="{00000000-0005-0000-0000-0000841C0000}"/>
    <cellStyle name="Обычный 10 2 3 3 2 2 2 2" xfId="5575" xr:uid="{00000000-0005-0000-0000-0000851C0000}"/>
    <cellStyle name="Обычный 10 2 3 3 2 2 2 2 2" xfId="8559" xr:uid="{00000000-0005-0000-0000-0000861C0000}"/>
    <cellStyle name="Обычный 10 2 3 3 2 2 2 3" xfId="7586" xr:uid="{00000000-0005-0000-0000-0000871C0000}"/>
    <cellStyle name="Обычный 10 2 3 3 2 2 3" xfId="5089" xr:uid="{00000000-0005-0000-0000-0000881C0000}"/>
    <cellStyle name="Обычный 10 2 3 3 2 2 3 2" xfId="8073" xr:uid="{00000000-0005-0000-0000-0000891C0000}"/>
    <cellStyle name="Обычный 10 2 3 3 2 2 4" xfId="7100" xr:uid="{00000000-0005-0000-0000-00008A1C0000}"/>
    <cellStyle name="Обычный 10 2 3 3 2 3" xfId="4316" xr:uid="{00000000-0005-0000-0000-00008B1C0000}"/>
    <cellStyle name="Обычный 10 2 3 3 2 3 2" xfId="5332" xr:uid="{00000000-0005-0000-0000-00008C1C0000}"/>
    <cellStyle name="Обычный 10 2 3 3 2 3 2 2" xfId="8316" xr:uid="{00000000-0005-0000-0000-00008D1C0000}"/>
    <cellStyle name="Обычный 10 2 3 3 2 3 3" xfId="7343" xr:uid="{00000000-0005-0000-0000-00008E1C0000}"/>
    <cellStyle name="Обычный 10 2 3 3 2 4" xfId="4846" xr:uid="{00000000-0005-0000-0000-00008F1C0000}"/>
    <cellStyle name="Обычный 10 2 3 3 2 4 2" xfId="7830" xr:uid="{00000000-0005-0000-0000-0000901C0000}"/>
    <cellStyle name="Обычный 10 2 3 3 2 5" xfId="6857" xr:uid="{00000000-0005-0000-0000-0000911C0000}"/>
    <cellStyle name="Обычный 10 2 3 3 3" xfId="3909" xr:uid="{00000000-0005-0000-0000-0000921C0000}"/>
    <cellStyle name="Обычный 10 2 3 3 3 2" xfId="4451" xr:uid="{00000000-0005-0000-0000-0000931C0000}"/>
    <cellStyle name="Обычный 10 2 3 3 3 2 2" xfId="5467" xr:uid="{00000000-0005-0000-0000-0000941C0000}"/>
    <cellStyle name="Обычный 10 2 3 3 3 2 2 2" xfId="8451" xr:uid="{00000000-0005-0000-0000-0000951C0000}"/>
    <cellStyle name="Обычный 10 2 3 3 3 2 3" xfId="7478" xr:uid="{00000000-0005-0000-0000-0000961C0000}"/>
    <cellStyle name="Обычный 10 2 3 3 3 3" xfId="4981" xr:uid="{00000000-0005-0000-0000-0000971C0000}"/>
    <cellStyle name="Обычный 10 2 3 3 3 3 2" xfId="7965" xr:uid="{00000000-0005-0000-0000-0000981C0000}"/>
    <cellStyle name="Обычный 10 2 3 3 3 4" xfId="6992" xr:uid="{00000000-0005-0000-0000-0000991C0000}"/>
    <cellStyle name="Обычный 10 2 3 3 4" xfId="4208" xr:uid="{00000000-0005-0000-0000-00009A1C0000}"/>
    <cellStyle name="Обычный 10 2 3 3 4 2" xfId="5224" xr:uid="{00000000-0005-0000-0000-00009B1C0000}"/>
    <cellStyle name="Обычный 10 2 3 3 4 2 2" xfId="8208" xr:uid="{00000000-0005-0000-0000-00009C1C0000}"/>
    <cellStyle name="Обычный 10 2 3 3 4 3" xfId="7235" xr:uid="{00000000-0005-0000-0000-00009D1C0000}"/>
    <cellStyle name="Обычный 10 2 3 3 5" xfId="4738" xr:uid="{00000000-0005-0000-0000-00009E1C0000}"/>
    <cellStyle name="Обычный 10 2 3 3 5 2" xfId="7722" xr:uid="{00000000-0005-0000-0000-00009F1C0000}"/>
    <cellStyle name="Обычный 10 2 3 3 6" xfId="6749" xr:uid="{00000000-0005-0000-0000-0000A01C0000}"/>
    <cellStyle name="Обычный 10 2 3 4" xfId="3666" xr:uid="{00000000-0005-0000-0000-0000A11C0000}"/>
    <cellStyle name="Обычный 10 2 3 4 2" xfId="3963" xr:uid="{00000000-0005-0000-0000-0000A21C0000}"/>
    <cellStyle name="Обычный 10 2 3 4 2 2" xfId="4505" xr:uid="{00000000-0005-0000-0000-0000A31C0000}"/>
    <cellStyle name="Обычный 10 2 3 4 2 2 2" xfId="5521" xr:uid="{00000000-0005-0000-0000-0000A41C0000}"/>
    <cellStyle name="Обычный 10 2 3 4 2 2 2 2" xfId="8505" xr:uid="{00000000-0005-0000-0000-0000A51C0000}"/>
    <cellStyle name="Обычный 10 2 3 4 2 2 3" xfId="7532" xr:uid="{00000000-0005-0000-0000-0000A61C0000}"/>
    <cellStyle name="Обычный 10 2 3 4 2 3" xfId="5035" xr:uid="{00000000-0005-0000-0000-0000A71C0000}"/>
    <cellStyle name="Обычный 10 2 3 4 2 3 2" xfId="8019" xr:uid="{00000000-0005-0000-0000-0000A81C0000}"/>
    <cellStyle name="Обычный 10 2 3 4 2 4" xfId="7046" xr:uid="{00000000-0005-0000-0000-0000A91C0000}"/>
    <cellStyle name="Обычный 10 2 3 4 3" xfId="4262" xr:uid="{00000000-0005-0000-0000-0000AA1C0000}"/>
    <cellStyle name="Обычный 10 2 3 4 3 2" xfId="5278" xr:uid="{00000000-0005-0000-0000-0000AB1C0000}"/>
    <cellStyle name="Обычный 10 2 3 4 3 2 2" xfId="8262" xr:uid="{00000000-0005-0000-0000-0000AC1C0000}"/>
    <cellStyle name="Обычный 10 2 3 4 3 3" xfId="7289" xr:uid="{00000000-0005-0000-0000-0000AD1C0000}"/>
    <cellStyle name="Обычный 10 2 3 4 4" xfId="4792" xr:uid="{00000000-0005-0000-0000-0000AE1C0000}"/>
    <cellStyle name="Обычный 10 2 3 4 4 2" xfId="7776" xr:uid="{00000000-0005-0000-0000-0000AF1C0000}"/>
    <cellStyle name="Обычный 10 2 3 4 5" xfId="6803" xr:uid="{00000000-0005-0000-0000-0000B01C0000}"/>
    <cellStyle name="Обычный 10 2 3 5" xfId="3776" xr:uid="{00000000-0005-0000-0000-0000B11C0000}"/>
    <cellStyle name="Обычный 10 2 3 5 2" xfId="4055" xr:uid="{00000000-0005-0000-0000-0000B21C0000}"/>
    <cellStyle name="Обычный 10 2 3 5 2 2" xfId="4597" xr:uid="{00000000-0005-0000-0000-0000B31C0000}"/>
    <cellStyle name="Обычный 10 2 3 5 2 2 2" xfId="5613" xr:uid="{00000000-0005-0000-0000-0000B41C0000}"/>
    <cellStyle name="Обычный 10 2 3 5 2 2 2 2" xfId="8597" xr:uid="{00000000-0005-0000-0000-0000B51C0000}"/>
    <cellStyle name="Обычный 10 2 3 5 2 2 3" xfId="7624" xr:uid="{00000000-0005-0000-0000-0000B61C0000}"/>
    <cellStyle name="Обычный 10 2 3 5 2 3" xfId="5127" xr:uid="{00000000-0005-0000-0000-0000B71C0000}"/>
    <cellStyle name="Обычный 10 2 3 5 2 3 2" xfId="8111" xr:uid="{00000000-0005-0000-0000-0000B81C0000}"/>
    <cellStyle name="Обычный 10 2 3 5 2 4" xfId="7138" xr:uid="{00000000-0005-0000-0000-0000B91C0000}"/>
    <cellStyle name="Обычный 10 2 3 5 3" xfId="4354" xr:uid="{00000000-0005-0000-0000-0000BA1C0000}"/>
    <cellStyle name="Обычный 10 2 3 5 3 2" xfId="5370" xr:uid="{00000000-0005-0000-0000-0000BB1C0000}"/>
    <cellStyle name="Обычный 10 2 3 5 3 2 2" xfId="8354" xr:uid="{00000000-0005-0000-0000-0000BC1C0000}"/>
    <cellStyle name="Обычный 10 2 3 5 3 3" xfId="7381" xr:uid="{00000000-0005-0000-0000-0000BD1C0000}"/>
    <cellStyle name="Обычный 10 2 3 5 4" xfId="4884" xr:uid="{00000000-0005-0000-0000-0000BE1C0000}"/>
    <cellStyle name="Обычный 10 2 3 5 4 2" xfId="7868" xr:uid="{00000000-0005-0000-0000-0000BF1C0000}"/>
    <cellStyle name="Обычный 10 2 3 5 5" xfId="6895" xr:uid="{00000000-0005-0000-0000-0000C01C0000}"/>
    <cellStyle name="Обычный 10 2 3 6" xfId="3855" xr:uid="{00000000-0005-0000-0000-0000C11C0000}"/>
    <cellStyle name="Обычный 10 2 3 6 2" xfId="4397" xr:uid="{00000000-0005-0000-0000-0000C21C0000}"/>
    <cellStyle name="Обычный 10 2 3 6 2 2" xfId="5413" xr:uid="{00000000-0005-0000-0000-0000C31C0000}"/>
    <cellStyle name="Обычный 10 2 3 6 2 2 2" xfId="8397" xr:uid="{00000000-0005-0000-0000-0000C41C0000}"/>
    <cellStyle name="Обычный 10 2 3 6 2 3" xfId="7424" xr:uid="{00000000-0005-0000-0000-0000C51C0000}"/>
    <cellStyle name="Обычный 10 2 3 6 3" xfId="4927" xr:uid="{00000000-0005-0000-0000-0000C61C0000}"/>
    <cellStyle name="Обычный 10 2 3 6 3 2" xfId="7911" xr:uid="{00000000-0005-0000-0000-0000C71C0000}"/>
    <cellStyle name="Обычный 10 2 3 6 4" xfId="6938" xr:uid="{00000000-0005-0000-0000-0000C81C0000}"/>
    <cellStyle name="Обычный 10 2 3 7" xfId="4154" xr:uid="{00000000-0005-0000-0000-0000C91C0000}"/>
    <cellStyle name="Обычный 10 2 3 7 2" xfId="5170" xr:uid="{00000000-0005-0000-0000-0000CA1C0000}"/>
    <cellStyle name="Обычный 10 2 3 7 2 2" xfId="8154" xr:uid="{00000000-0005-0000-0000-0000CB1C0000}"/>
    <cellStyle name="Обычный 10 2 3 7 3" xfId="7181" xr:uid="{00000000-0005-0000-0000-0000CC1C0000}"/>
    <cellStyle name="Обычный 10 2 3 8" xfId="4684" xr:uid="{00000000-0005-0000-0000-0000CD1C0000}"/>
    <cellStyle name="Обычный 10 2 3 8 2" xfId="7668" xr:uid="{00000000-0005-0000-0000-0000CE1C0000}"/>
    <cellStyle name="Обычный 10 2 3 9" xfId="6695" xr:uid="{00000000-0005-0000-0000-0000CF1C0000}"/>
    <cellStyle name="Обычный 10 2 4" xfId="3260" xr:uid="{00000000-0005-0000-0000-0000D01C0000}"/>
    <cellStyle name="Обычный 10 2 4 2" xfId="3463" xr:uid="{00000000-0005-0000-0000-0000D11C0000}"/>
    <cellStyle name="Обычный 10 2 4 2 2" xfId="3729" xr:uid="{00000000-0005-0000-0000-0000D21C0000}"/>
    <cellStyle name="Обычный 10 2 4 2 2 2" xfId="4026" xr:uid="{00000000-0005-0000-0000-0000D31C0000}"/>
    <cellStyle name="Обычный 10 2 4 2 2 2 2" xfId="4568" xr:uid="{00000000-0005-0000-0000-0000D41C0000}"/>
    <cellStyle name="Обычный 10 2 4 2 2 2 2 2" xfId="5584" xr:uid="{00000000-0005-0000-0000-0000D51C0000}"/>
    <cellStyle name="Обычный 10 2 4 2 2 2 2 2 2" xfId="8568" xr:uid="{00000000-0005-0000-0000-0000D61C0000}"/>
    <cellStyle name="Обычный 10 2 4 2 2 2 2 3" xfId="7595" xr:uid="{00000000-0005-0000-0000-0000D71C0000}"/>
    <cellStyle name="Обычный 10 2 4 2 2 2 3" xfId="5098" xr:uid="{00000000-0005-0000-0000-0000D81C0000}"/>
    <cellStyle name="Обычный 10 2 4 2 2 2 3 2" xfId="8082" xr:uid="{00000000-0005-0000-0000-0000D91C0000}"/>
    <cellStyle name="Обычный 10 2 4 2 2 2 4" xfId="7109" xr:uid="{00000000-0005-0000-0000-0000DA1C0000}"/>
    <cellStyle name="Обычный 10 2 4 2 2 3" xfId="4325" xr:uid="{00000000-0005-0000-0000-0000DB1C0000}"/>
    <cellStyle name="Обычный 10 2 4 2 2 3 2" xfId="5341" xr:uid="{00000000-0005-0000-0000-0000DC1C0000}"/>
    <cellStyle name="Обычный 10 2 4 2 2 3 2 2" xfId="8325" xr:uid="{00000000-0005-0000-0000-0000DD1C0000}"/>
    <cellStyle name="Обычный 10 2 4 2 2 3 3" xfId="7352" xr:uid="{00000000-0005-0000-0000-0000DE1C0000}"/>
    <cellStyle name="Обычный 10 2 4 2 2 4" xfId="4855" xr:uid="{00000000-0005-0000-0000-0000DF1C0000}"/>
    <cellStyle name="Обычный 10 2 4 2 2 4 2" xfId="7839" xr:uid="{00000000-0005-0000-0000-0000E01C0000}"/>
    <cellStyle name="Обычный 10 2 4 2 2 5" xfId="6866" xr:uid="{00000000-0005-0000-0000-0000E11C0000}"/>
    <cellStyle name="Обычный 10 2 4 2 3" xfId="3918" xr:uid="{00000000-0005-0000-0000-0000E21C0000}"/>
    <cellStyle name="Обычный 10 2 4 2 3 2" xfId="4460" xr:uid="{00000000-0005-0000-0000-0000E31C0000}"/>
    <cellStyle name="Обычный 10 2 4 2 3 2 2" xfId="5476" xr:uid="{00000000-0005-0000-0000-0000E41C0000}"/>
    <cellStyle name="Обычный 10 2 4 2 3 2 2 2" xfId="8460" xr:uid="{00000000-0005-0000-0000-0000E51C0000}"/>
    <cellStyle name="Обычный 10 2 4 2 3 2 3" xfId="7487" xr:uid="{00000000-0005-0000-0000-0000E61C0000}"/>
    <cellStyle name="Обычный 10 2 4 2 3 3" xfId="4990" xr:uid="{00000000-0005-0000-0000-0000E71C0000}"/>
    <cellStyle name="Обычный 10 2 4 2 3 3 2" xfId="7974" xr:uid="{00000000-0005-0000-0000-0000E81C0000}"/>
    <cellStyle name="Обычный 10 2 4 2 3 4" xfId="7001" xr:uid="{00000000-0005-0000-0000-0000E91C0000}"/>
    <cellStyle name="Обычный 10 2 4 2 4" xfId="4217" xr:uid="{00000000-0005-0000-0000-0000EA1C0000}"/>
    <cellStyle name="Обычный 10 2 4 2 4 2" xfId="5233" xr:uid="{00000000-0005-0000-0000-0000EB1C0000}"/>
    <cellStyle name="Обычный 10 2 4 2 4 2 2" xfId="8217" xr:uid="{00000000-0005-0000-0000-0000EC1C0000}"/>
    <cellStyle name="Обычный 10 2 4 2 4 3" xfId="7244" xr:uid="{00000000-0005-0000-0000-0000ED1C0000}"/>
    <cellStyle name="Обычный 10 2 4 2 5" xfId="4747" xr:uid="{00000000-0005-0000-0000-0000EE1C0000}"/>
    <cellStyle name="Обычный 10 2 4 2 5 2" xfId="7731" xr:uid="{00000000-0005-0000-0000-0000EF1C0000}"/>
    <cellStyle name="Обычный 10 2 4 2 6" xfId="6758" xr:uid="{00000000-0005-0000-0000-0000F01C0000}"/>
    <cellStyle name="Обычный 10 2 4 3" xfId="3675" xr:uid="{00000000-0005-0000-0000-0000F11C0000}"/>
    <cellStyle name="Обычный 10 2 4 3 2" xfId="3972" xr:uid="{00000000-0005-0000-0000-0000F21C0000}"/>
    <cellStyle name="Обычный 10 2 4 3 2 2" xfId="4514" xr:uid="{00000000-0005-0000-0000-0000F31C0000}"/>
    <cellStyle name="Обычный 10 2 4 3 2 2 2" xfId="5530" xr:uid="{00000000-0005-0000-0000-0000F41C0000}"/>
    <cellStyle name="Обычный 10 2 4 3 2 2 2 2" xfId="8514" xr:uid="{00000000-0005-0000-0000-0000F51C0000}"/>
    <cellStyle name="Обычный 10 2 4 3 2 2 3" xfId="7541" xr:uid="{00000000-0005-0000-0000-0000F61C0000}"/>
    <cellStyle name="Обычный 10 2 4 3 2 3" xfId="5044" xr:uid="{00000000-0005-0000-0000-0000F71C0000}"/>
    <cellStyle name="Обычный 10 2 4 3 2 3 2" xfId="8028" xr:uid="{00000000-0005-0000-0000-0000F81C0000}"/>
    <cellStyle name="Обычный 10 2 4 3 2 4" xfId="7055" xr:uid="{00000000-0005-0000-0000-0000F91C0000}"/>
    <cellStyle name="Обычный 10 2 4 3 3" xfId="4271" xr:uid="{00000000-0005-0000-0000-0000FA1C0000}"/>
    <cellStyle name="Обычный 10 2 4 3 3 2" xfId="5287" xr:uid="{00000000-0005-0000-0000-0000FB1C0000}"/>
    <cellStyle name="Обычный 10 2 4 3 3 2 2" xfId="8271" xr:uid="{00000000-0005-0000-0000-0000FC1C0000}"/>
    <cellStyle name="Обычный 10 2 4 3 3 3" xfId="7298" xr:uid="{00000000-0005-0000-0000-0000FD1C0000}"/>
    <cellStyle name="Обычный 10 2 4 3 4" xfId="4801" xr:uid="{00000000-0005-0000-0000-0000FE1C0000}"/>
    <cellStyle name="Обычный 10 2 4 3 4 2" xfId="7785" xr:uid="{00000000-0005-0000-0000-0000FF1C0000}"/>
    <cellStyle name="Обычный 10 2 4 3 5" xfId="6812" xr:uid="{00000000-0005-0000-0000-0000001D0000}"/>
    <cellStyle name="Обычный 10 2 4 4" xfId="3864" xr:uid="{00000000-0005-0000-0000-0000011D0000}"/>
    <cellStyle name="Обычный 10 2 4 4 2" xfId="4406" xr:uid="{00000000-0005-0000-0000-0000021D0000}"/>
    <cellStyle name="Обычный 10 2 4 4 2 2" xfId="5422" xr:uid="{00000000-0005-0000-0000-0000031D0000}"/>
    <cellStyle name="Обычный 10 2 4 4 2 2 2" xfId="8406" xr:uid="{00000000-0005-0000-0000-0000041D0000}"/>
    <cellStyle name="Обычный 10 2 4 4 2 3" xfId="7433" xr:uid="{00000000-0005-0000-0000-0000051D0000}"/>
    <cellStyle name="Обычный 10 2 4 4 3" xfId="4936" xr:uid="{00000000-0005-0000-0000-0000061D0000}"/>
    <cellStyle name="Обычный 10 2 4 4 3 2" xfId="7920" xr:uid="{00000000-0005-0000-0000-0000071D0000}"/>
    <cellStyle name="Обычный 10 2 4 4 4" xfId="6947" xr:uid="{00000000-0005-0000-0000-0000081D0000}"/>
    <cellStyle name="Обычный 10 2 4 5" xfId="4163" xr:uid="{00000000-0005-0000-0000-0000091D0000}"/>
    <cellStyle name="Обычный 10 2 4 5 2" xfId="5179" xr:uid="{00000000-0005-0000-0000-00000A1D0000}"/>
    <cellStyle name="Обычный 10 2 4 5 2 2" xfId="8163" xr:uid="{00000000-0005-0000-0000-00000B1D0000}"/>
    <cellStyle name="Обычный 10 2 4 5 3" xfId="7190" xr:uid="{00000000-0005-0000-0000-00000C1D0000}"/>
    <cellStyle name="Обычный 10 2 4 6" xfId="4693" xr:uid="{00000000-0005-0000-0000-00000D1D0000}"/>
    <cellStyle name="Обычный 10 2 4 6 2" xfId="7677" xr:uid="{00000000-0005-0000-0000-00000E1D0000}"/>
    <cellStyle name="Обычный 10 2 4 7" xfId="6704" xr:uid="{00000000-0005-0000-0000-00000F1D0000}"/>
    <cellStyle name="Обычный 10 2 5" xfId="3419" xr:uid="{00000000-0005-0000-0000-0000101D0000}"/>
    <cellStyle name="Обычный 10 2 5 2" xfId="3706" xr:uid="{00000000-0005-0000-0000-0000111D0000}"/>
    <cellStyle name="Обычный 10 2 5 2 2" xfId="4003" xr:uid="{00000000-0005-0000-0000-0000121D0000}"/>
    <cellStyle name="Обычный 10 2 5 2 2 2" xfId="4545" xr:uid="{00000000-0005-0000-0000-0000131D0000}"/>
    <cellStyle name="Обычный 10 2 5 2 2 2 2" xfId="5561" xr:uid="{00000000-0005-0000-0000-0000141D0000}"/>
    <cellStyle name="Обычный 10 2 5 2 2 2 2 2" xfId="8545" xr:uid="{00000000-0005-0000-0000-0000151D0000}"/>
    <cellStyle name="Обычный 10 2 5 2 2 2 3" xfId="7572" xr:uid="{00000000-0005-0000-0000-0000161D0000}"/>
    <cellStyle name="Обычный 10 2 5 2 2 3" xfId="5075" xr:uid="{00000000-0005-0000-0000-0000171D0000}"/>
    <cellStyle name="Обычный 10 2 5 2 2 3 2" xfId="8059" xr:uid="{00000000-0005-0000-0000-0000181D0000}"/>
    <cellStyle name="Обычный 10 2 5 2 2 4" xfId="7086" xr:uid="{00000000-0005-0000-0000-0000191D0000}"/>
    <cellStyle name="Обычный 10 2 5 2 3" xfId="4302" xr:uid="{00000000-0005-0000-0000-00001A1D0000}"/>
    <cellStyle name="Обычный 10 2 5 2 3 2" xfId="5318" xr:uid="{00000000-0005-0000-0000-00001B1D0000}"/>
    <cellStyle name="Обычный 10 2 5 2 3 2 2" xfId="8302" xr:uid="{00000000-0005-0000-0000-00001C1D0000}"/>
    <cellStyle name="Обычный 10 2 5 2 3 3" xfId="7329" xr:uid="{00000000-0005-0000-0000-00001D1D0000}"/>
    <cellStyle name="Обычный 10 2 5 2 4" xfId="4832" xr:uid="{00000000-0005-0000-0000-00001E1D0000}"/>
    <cellStyle name="Обычный 10 2 5 2 4 2" xfId="7816" xr:uid="{00000000-0005-0000-0000-00001F1D0000}"/>
    <cellStyle name="Обычный 10 2 5 2 5" xfId="6843" xr:uid="{00000000-0005-0000-0000-0000201D0000}"/>
    <cellStyle name="Обычный 10 2 5 3" xfId="3895" xr:uid="{00000000-0005-0000-0000-0000211D0000}"/>
    <cellStyle name="Обычный 10 2 5 3 2" xfId="4437" xr:uid="{00000000-0005-0000-0000-0000221D0000}"/>
    <cellStyle name="Обычный 10 2 5 3 2 2" xfId="5453" xr:uid="{00000000-0005-0000-0000-0000231D0000}"/>
    <cellStyle name="Обычный 10 2 5 3 2 2 2" xfId="8437" xr:uid="{00000000-0005-0000-0000-0000241D0000}"/>
    <cellStyle name="Обычный 10 2 5 3 2 3" xfId="7464" xr:uid="{00000000-0005-0000-0000-0000251D0000}"/>
    <cellStyle name="Обычный 10 2 5 3 3" xfId="4967" xr:uid="{00000000-0005-0000-0000-0000261D0000}"/>
    <cellStyle name="Обычный 10 2 5 3 3 2" xfId="7951" xr:uid="{00000000-0005-0000-0000-0000271D0000}"/>
    <cellStyle name="Обычный 10 2 5 3 4" xfId="6978" xr:uid="{00000000-0005-0000-0000-0000281D0000}"/>
    <cellStyle name="Обычный 10 2 5 4" xfId="4194" xr:uid="{00000000-0005-0000-0000-0000291D0000}"/>
    <cellStyle name="Обычный 10 2 5 4 2" xfId="5210" xr:uid="{00000000-0005-0000-0000-00002A1D0000}"/>
    <cellStyle name="Обычный 10 2 5 4 2 2" xfId="8194" xr:uid="{00000000-0005-0000-0000-00002B1D0000}"/>
    <cellStyle name="Обычный 10 2 5 4 3" xfId="7221" xr:uid="{00000000-0005-0000-0000-00002C1D0000}"/>
    <cellStyle name="Обычный 10 2 5 5" xfId="4724" xr:uid="{00000000-0005-0000-0000-00002D1D0000}"/>
    <cellStyle name="Обычный 10 2 5 5 2" xfId="7708" xr:uid="{00000000-0005-0000-0000-00002E1D0000}"/>
    <cellStyle name="Обычный 10 2 5 6" xfId="6735" xr:uid="{00000000-0005-0000-0000-00002F1D0000}"/>
    <cellStyle name="Обычный 10 2 6" xfId="3652" xr:uid="{00000000-0005-0000-0000-0000301D0000}"/>
    <cellStyle name="Обычный 10 2 6 2" xfId="3949" xr:uid="{00000000-0005-0000-0000-0000311D0000}"/>
    <cellStyle name="Обычный 10 2 6 2 2" xfId="4491" xr:uid="{00000000-0005-0000-0000-0000321D0000}"/>
    <cellStyle name="Обычный 10 2 6 2 2 2" xfId="5507" xr:uid="{00000000-0005-0000-0000-0000331D0000}"/>
    <cellStyle name="Обычный 10 2 6 2 2 2 2" xfId="8491" xr:uid="{00000000-0005-0000-0000-0000341D0000}"/>
    <cellStyle name="Обычный 10 2 6 2 2 3" xfId="7518" xr:uid="{00000000-0005-0000-0000-0000351D0000}"/>
    <cellStyle name="Обычный 10 2 6 2 3" xfId="5021" xr:uid="{00000000-0005-0000-0000-0000361D0000}"/>
    <cellStyle name="Обычный 10 2 6 2 3 2" xfId="8005" xr:uid="{00000000-0005-0000-0000-0000371D0000}"/>
    <cellStyle name="Обычный 10 2 6 2 4" xfId="7032" xr:uid="{00000000-0005-0000-0000-0000381D0000}"/>
    <cellStyle name="Обычный 10 2 6 3" xfId="4248" xr:uid="{00000000-0005-0000-0000-0000391D0000}"/>
    <cellStyle name="Обычный 10 2 6 3 2" xfId="5264" xr:uid="{00000000-0005-0000-0000-00003A1D0000}"/>
    <cellStyle name="Обычный 10 2 6 3 2 2" xfId="8248" xr:uid="{00000000-0005-0000-0000-00003B1D0000}"/>
    <cellStyle name="Обычный 10 2 6 3 3" xfId="7275" xr:uid="{00000000-0005-0000-0000-00003C1D0000}"/>
    <cellStyle name="Обычный 10 2 6 4" xfId="4778" xr:uid="{00000000-0005-0000-0000-00003D1D0000}"/>
    <cellStyle name="Обычный 10 2 6 4 2" xfId="7762" xr:uid="{00000000-0005-0000-0000-00003E1D0000}"/>
    <cellStyle name="Обычный 10 2 6 5" xfId="6789" xr:uid="{00000000-0005-0000-0000-00003F1D0000}"/>
    <cellStyle name="Обычный 10 2 7" xfId="3774" xr:uid="{00000000-0005-0000-0000-0000401D0000}"/>
    <cellStyle name="Обычный 10 2 7 2" xfId="4053" xr:uid="{00000000-0005-0000-0000-0000411D0000}"/>
    <cellStyle name="Обычный 10 2 7 2 2" xfId="4595" xr:uid="{00000000-0005-0000-0000-0000421D0000}"/>
    <cellStyle name="Обычный 10 2 7 2 2 2" xfId="5611" xr:uid="{00000000-0005-0000-0000-0000431D0000}"/>
    <cellStyle name="Обычный 10 2 7 2 2 2 2" xfId="8595" xr:uid="{00000000-0005-0000-0000-0000441D0000}"/>
    <cellStyle name="Обычный 10 2 7 2 2 3" xfId="7622" xr:uid="{00000000-0005-0000-0000-0000451D0000}"/>
    <cellStyle name="Обычный 10 2 7 2 3" xfId="5125" xr:uid="{00000000-0005-0000-0000-0000461D0000}"/>
    <cellStyle name="Обычный 10 2 7 2 3 2" xfId="8109" xr:uid="{00000000-0005-0000-0000-0000471D0000}"/>
    <cellStyle name="Обычный 10 2 7 2 4" xfId="7136" xr:uid="{00000000-0005-0000-0000-0000481D0000}"/>
    <cellStyle name="Обычный 10 2 7 3" xfId="4352" xr:uid="{00000000-0005-0000-0000-0000491D0000}"/>
    <cellStyle name="Обычный 10 2 7 3 2" xfId="5368" xr:uid="{00000000-0005-0000-0000-00004A1D0000}"/>
    <cellStyle name="Обычный 10 2 7 3 2 2" xfId="8352" xr:uid="{00000000-0005-0000-0000-00004B1D0000}"/>
    <cellStyle name="Обычный 10 2 7 3 3" xfId="7379" xr:uid="{00000000-0005-0000-0000-00004C1D0000}"/>
    <cellStyle name="Обычный 10 2 7 4" xfId="4882" xr:uid="{00000000-0005-0000-0000-00004D1D0000}"/>
    <cellStyle name="Обычный 10 2 7 4 2" xfId="7866" xr:uid="{00000000-0005-0000-0000-00004E1D0000}"/>
    <cellStyle name="Обычный 10 2 7 5" xfId="6893" xr:uid="{00000000-0005-0000-0000-00004F1D0000}"/>
    <cellStyle name="Обычный 10 2 8" xfId="3841" xr:uid="{00000000-0005-0000-0000-0000501D0000}"/>
    <cellStyle name="Обычный 10 2 8 2" xfId="4383" xr:uid="{00000000-0005-0000-0000-0000511D0000}"/>
    <cellStyle name="Обычный 10 2 8 2 2" xfId="5399" xr:uid="{00000000-0005-0000-0000-0000521D0000}"/>
    <cellStyle name="Обычный 10 2 8 2 2 2" xfId="8383" xr:uid="{00000000-0005-0000-0000-0000531D0000}"/>
    <cellStyle name="Обычный 10 2 8 2 3" xfId="7410" xr:uid="{00000000-0005-0000-0000-0000541D0000}"/>
    <cellStyle name="Обычный 10 2 8 3" xfId="4913" xr:uid="{00000000-0005-0000-0000-0000551D0000}"/>
    <cellStyle name="Обычный 10 2 8 3 2" xfId="7897" xr:uid="{00000000-0005-0000-0000-0000561D0000}"/>
    <cellStyle name="Обычный 10 2 8 4" xfId="6924" xr:uid="{00000000-0005-0000-0000-0000571D0000}"/>
    <cellStyle name="Обычный 10 2 9" xfId="4140" xr:uid="{00000000-0005-0000-0000-0000581D0000}"/>
    <cellStyle name="Обычный 10 2 9 2" xfId="5156" xr:uid="{00000000-0005-0000-0000-0000591D0000}"/>
    <cellStyle name="Обычный 10 2 9 2 2" xfId="8140" xr:uid="{00000000-0005-0000-0000-00005A1D0000}"/>
    <cellStyle name="Обычный 10 2 9 3" xfId="7167" xr:uid="{00000000-0005-0000-0000-00005B1D0000}"/>
    <cellStyle name="Обычный 10 3" xfId="2900" xr:uid="{00000000-0005-0000-0000-00005C1D0000}"/>
    <cellStyle name="Обычный 10 3 10" xfId="9491" xr:uid="{00000000-0005-0000-0000-00005D1D0000}"/>
    <cellStyle name="Обычный 10 3 2" xfId="3263" xr:uid="{00000000-0005-0000-0000-00005E1D0000}"/>
    <cellStyle name="Обычный 10 3 2 2" xfId="3466" xr:uid="{00000000-0005-0000-0000-00005F1D0000}"/>
    <cellStyle name="Обычный 10 3 2 2 2" xfId="3732" xr:uid="{00000000-0005-0000-0000-0000601D0000}"/>
    <cellStyle name="Обычный 10 3 2 2 2 2" xfId="4029" xr:uid="{00000000-0005-0000-0000-0000611D0000}"/>
    <cellStyle name="Обычный 10 3 2 2 2 2 2" xfId="4571" xr:uid="{00000000-0005-0000-0000-0000621D0000}"/>
    <cellStyle name="Обычный 10 3 2 2 2 2 2 2" xfId="5587" xr:uid="{00000000-0005-0000-0000-0000631D0000}"/>
    <cellStyle name="Обычный 10 3 2 2 2 2 2 2 2" xfId="8571" xr:uid="{00000000-0005-0000-0000-0000641D0000}"/>
    <cellStyle name="Обычный 10 3 2 2 2 2 2 3" xfId="7598" xr:uid="{00000000-0005-0000-0000-0000651D0000}"/>
    <cellStyle name="Обычный 10 3 2 2 2 2 3" xfId="5101" xr:uid="{00000000-0005-0000-0000-0000661D0000}"/>
    <cellStyle name="Обычный 10 3 2 2 2 2 3 2" xfId="8085" xr:uid="{00000000-0005-0000-0000-0000671D0000}"/>
    <cellStyle name="Обычный 10 3 2 2 2 2 4" xfId="7112" xr:uid="{00000000-0005-0000-0000-0000681D0000}"/>
    <cellStyle name="Обычный 10 3 2 2 2 3" xfId="4328" xr:uid="{00000000-0005-0000-0000-0000691D0000}"/>
    <cellStyle name="Обычный 10 3 2 2 2 3 2" xfId="5344" xr:uid="{00000000-0005-0000-0000-00006A1D0000}"/>
    <cellStyle name="Обычный 10 3 2 2 2 3 2 2" xfId="8328" xr:uid="{00000000-0005-0000-0000-00006B1D0000}"/>
    <cellStyle name="Обычный 10 3 2 2 2 3 3" xfId="7355" xr:uid="{00000000-0005-0000-0000-00006C1D0000}"/>
    <cellStyle name="Обычный 10 3 2 2 2 4" xfId="4858" xr:uid="{00000000-0005-0000-0000-00006D1D0000}"/>
    <cellStyle name="Обычный 10 3 2 2 2 4 2" xfId="7842" xr:uid="{00000000-0005-0000-0000-00006E1D0000}"/>
    <cellStyle name="Обычный 10 3 2 2 2 5" xfId="6869" xr:uid="{00000000-0005-0000-0000-00006F1D0000}"/>
    <cellStyle name="Обычный 10 3 2 2 3" xfId="3921" xr:uid="{00000000-0005-0000-0000-0000701D0000}"/>
    <cellStyle name="Обычный 10 3 2 2 3 2" xfId="4463" xr:uid="{00000000-0005-0000-0000-0000711D0000}"/>
    <cellStyle name="Обычный 10 3 2 2 3 2 2" xfId="5479" xr:uid="{00000000-0005-0000-0000-0000721D0000}"/>
    <cellStyle name="Обычный 10 3 2 2 3 2 2 2" xfId="8463" xr:uid="{00000000-0005-0000-0000-0000731D0000}"/>
    <cellStyle name="Обычный 10 3 2 2 3 2 3" xfId="7490" xr:uid="{00000000-0005-0000-0000-0000741D0000}"/>
    <cellStyle name="Обычный 10 3 2 2 3 3" xfId="4993" xr:uid="{00000000-0005-0000-0000-0000751D0000}"/>
    <cellStyle name="Обычный 10 3 2 2 3 3 2" xfId="7977" xr:uid="{00000000-0005-0000-0000-0000761D0000}"/>
    <cellStyle name="Обычный 10 3 2 2 3 4" xfId="7004" xr:uid="{00000000-0005-0000-0000-0000771D0000}"/>
    <cellStyle name="Обычный 10 3 2 2 4" xfId="4220" xr:uid="{00000000-0005-0000-0000-0000781D0000}"/>
    <cellStyle name="Обычный 10 3 2 2 4 2" xfId="5236" xr:uid="{00000000-0005-0000-0000-0000791D0000}"/>
    <cellStyle name="Обычный 10 3 2 2 4 2 2" xfId="8220" xr:uid="{00000000-0005-0000-0000-00007A1D0000}"/>
    <cellStyle name="Обычный 10 3 2 2 4 3" xfId="7247" xr:uid="{00000000-0005-0000-0000-00007B1D0000}"/>
    <cellStyle name="Обычный 10 3 2 2 5" xfId="4750" xr:uid="{00000000-0005-0000-0000-00007C1D0000}"/>
    <cellStyle name="Обычный 10 3 2 2 5 2" xfId="7734" xr:uid="{00000000-0005-0000-0000-00007D1D0000}"/>
    <cellStyle name="Обычный 10 3 2 2 6" xfId="6761" xr:uid="{00000000-0005-0000-0000-00007E1D0000}"/>
    <cellStyle name="Обычный 10 3 2 3" xfId="3678" xr:uid="{00000000-0005-0000-0000-00007F1D0000}"/>
    <cellStyle name="Обычный 10 3 2 3 2" xfId="3975" xr:uid="{00000000-0005-0000-0000-0000801D0000}"/>
    <cellStyle name="Обычный 10 3 2 3 2 2" xfId="4517" xr:uid="{00000000-0005-0000-0000-0000811D0000}"/>
    <cellStyle name="Обычный 10 3 2 3 2 2 2" xfId="5533" xr:uid="{00000000-0005-0000-0000-0000821D0000}"/>
    <cellStyle name="Обычный 10 3 2 3 2 2 2 2" xfId="8517" xr:uid="{00000000-0005-0000-0000-0000831D0000}"/>
    <cellStyle name="Обычный 10 3 2 3 2 2 3" xfId="7544" xr:uid="{00000000-0005-0000-0000-0000841D0000}"/>
    <cellStyle name="Обычный 10 3 2 3 2 3" xfId="5047" xr:uid="{00000000-0005-0000-0000-0000851D0000}"/>
    <cellStyle name="Обычный 10 3 2 3 2 3 2" xfId="8031" xr:uid="{00000000-0005-0000-0000-0000861D0000}"/>
    <cellStyle name="Обычный 10 3 2 3 2 4" xfId="7058" xr:uid="{00000000-0005-0000-0000-0000871D0000}"/>
    <cellStyle name="Обычный 10 3 2 3 3" xfId="4274" xr:uid="{00000000-0005-0000-0000-0000881D0000}"/>
    <cellStyle name="Обычный 10 3 2 3 3 2" xfId="5290" xr:uid="{00000000-0005-0000-0000-0000891D0000}"/>
    <cellStyle name="Обычный 10 3 2 3 3 2 2" xfId="8274" xr:uid="{00000000-0005-0000-0000-00008A1D0000}"/>
    <cellStyle name="Обычный 10 3 2 3 3 3" xfId="7301" xr:uid="{00000000-0005-0000-0000-00008B1D0000}"/>
    <cellStyle name="Обычный 10 3 2 3 4" xfId="4804" xr:uid="{00000000-0005-0000-0000-00008C1D0000}"/>
    <cellStyle name="Обычный 10 3 2 3 4 2" xfId="7788" xr:uid="{00000000-0005-0000-0000-00008D1D0000}"/>
    <cellStyle name="Обычный 10 3 2 3 5" xfId="6815" xr:uid="{00000000-0005-0000-0000-00008E1D0000}"/>
    <cellStyle name="Обычный 10 3 2 4" xfId="3867" xr:uid="{00000000-0005-0000-0000-00008F1D0000}"/>
    <cellStyle name="Обычный 10 3 2 4 2" xfId="4409" xr:uid="{00000000-0005-0000-0000-0000901D0000}"/>
    <cellStyle name="Обычный 10 3 2 4 2 2" xfId="5425" xr:uid="{00000000-0005-0000-0000-0000911D0000}"/>
    <cellStyle name="Обычный 10 3 2 4 2 2 2" xfId="8409" xr:uid="{00000000-0005-0000-0000-0000921D0000}"/>
    <cellStyle name="Обычный 10 3 2 4 2 3" xfId="7436" xr:uid="{00000000-0005-0000-0000-0000931D0000}"/>
    <cellStyle name="Обычный 10 3 2 4 3" xfId="4939" xr:uid="{00000000-0005-0000-0000-0000941D0000}"/>
    <cellStyle name="Обычный 10 3 2 4 3 2" xfId="7923" xr:uid="{00000000-0005-0000-0000-0000951D0000}"/>
    <cellStyle name="Обычный 10 3 2 4 4" xfId="6950" xr:uid="{00000000-0005-0000-0000-0000961D0000}"/>
    <cellStyle name="Обычный 10 3 2 5" xfId="4166" xr:uid="{00000000-0005-0000-0000-0000971D0000}"/>
    <cellStyle name="Обычный 10 3 2 5 2" xfId="5182" xr:uid="{00000000-0005-0000-0000-0000981D0000}"/>
    <cellStyle name="Обычный 10 3 2 5 2 2" xfId="8166" xr:uid="{00000000-0005-0000-0000-0000991D0000}"/>
    <cellStyle name="Обычный 10 3 2 5 3" xfId="7193" xr:uid="{00000000-0005-0000-0000-00009A1D0000}"/>
    <cellStyle name="Обычный 10 3 2 6" xfId="4696" xr:uid="{00000000-0005-0000-0000-00009B1D0000}"/>
    <cellStyle name="Обычный 10 3 2 6 2" xfId="7680" xr:uid="{00000000-0005-0000-0000-00009C1D0000}"/>
    <cellStyle name="Обычный 10 3 2 7" xfId="6707" xr:uid="{00000000-0005-0000-0000-00009D1D0000}"/>
    <cellStyle name="Обычный 10 3 3" xfId="3437" xr:uid="{00000000-0005-0000-0000-00009E1D0000}"/>
    <cellStyle name="Обычный 10 3 3 2" xfId="3710" xr:uid="{00000000-0005-0000-0000-00009F1D0000}"/>
    <cellStyle name="Обычный 10 3 3 2 2" xfId="4007" xr:uid="{00000000-0005-0000-0000-0000A01D0000}"/>
    <cellStyle name="Обычный 10 3 3 2 2 2" xfId="4549" xr:uid="{00000000-0005-0000-0000-0000A11D0000}"/>
    <cellStyle name="Обычный 10 3 3 2 2 2 2" xfId="5565" xr:uid="{00000000-0005-0000-0000-0000A21D0000}"/>
    <cellStyle name="Обычный 10 3 3 2 2 2 2 2" xfId="8549" xr:uid="{00000000-0005-0000-0000-0000A31D0000}"/>
    <cellStyle name="Обычный 10 3 3 2 2 2 3" xfId="7576" xr:uid="{00000000-0005-0000-0000-0000A41D0000}"/>
    <cellStyle name="Обычный 10 3 3 2 2 3" xfId="5079" xr:uid="{00000000-0005-0000-0000-0000A51D0000}"/>
    <cellStyle name="Обычный 10 3 3 2 2 3 2" xfId="8063" xr:uid="{00000000-0005-0000-0000-0000A61D0000}"/>
    <cellStyle name="Обычный 10 3 3 2 2 4" xfId="7090" xr:uid="{00000000-0005-0000-0000-0000A71D0000}"/>
    <cellStyle name="Обычный 10 3 3 2 3" xfId="4306" xr:uid="{00000000-0005-0000-0000-0000A81D0000}"/>
    <cellStyle name="Обычный 10 3 3 2 3 2" xfId="5322" xr:uid="{00000000-0005-0000-0000-0000A91D0000}"/>
    <cellStyle name="Обычный 10 3 3 2 3 2 2" xfId="8306" xr:uid="{00000000-0005-0000-0000-0000AA1D0000}"/>
    <cellStyle name="Обычный 10 3 3 2 3 3" xfId="7333" xr:uid="{00000000-0005-0000-0000-0000AB1D0000}"/>
    <cellStyle name="Обычный 10 3 3 2 4" xfId="4836" xr:uid="{00000000-0005-0000-0000-0000AC1D0000}"/>
    <cellStyle name="Обычный 10 3 3 2 4 2" xfId="7820" xr:uid="{00000000-0005-0000-0000-0000AD1D0000}"/>
    <cellStyle name="Обычный 10 3 3 2 5" xfId="6847" xr:uid="{00000000-0005-0000-0000-0000AE1D0000}"/>
    <cellStyle name="Обычный 10 3 3 3" xfId="3899" xr:uid="{00000000-0005-0000-0000-0000AF1D0000}"/>
    <cellStyle name="Обычный 10 3 3 3 2" xfId="4441" xr:uid="{00000000-0005-0000-0000-0000B01D0000}"/>
    <cellStyle name="Обычный 10 3 3 3 2 2" xfId="5457" xr:uid="{00000000-0005-0000-0000-0000B11D0000}"/>
    <cellStyle name="Обычный 10 3 3 3 2 2 2" xfId="8441" xr:uid="{00000000-0005-0000-0000-0000B21D0000}"/>
    <cellStyle name="Обычный 10 3 3 3 2 3" xfId="7468" xr:uid="{00000000-0005-0000-0000-0000B31D0000}"/>
    <cellStyle name="Обычный 10 3 3 3 3" xfId="4971" xr:uid="{00000000-0005-0000-0000-0000B41D0000}"/>
    <cellStyle name="Обычный 10 3 3 3 3 2" xfId="7955" xr:uid="{00000000-0005-0000-0000-0000B51D0000}"/>
    <cellStyle name="Обычный 10 3 3 3 4" xfId="6982" xr:uid="{00000000-0005-0000-0000-0000B61D0000}"/>
    <cellStyle name="Обычный 10 3 3 4" xfId="4198" xr:uid="{00000000-0005-0000-0000-0000B71D0000}"/>
    <cellStyle name="Обычный 10 3 3 4 2" xfId="5214" xr:uid="{00000000-0005-0000-0000-0000B81D0000}"/>
    <cellStyle name="Обычный 10 3 3 4 2 2" xfId="8198" xr:uid="{00000000-0005-0000-0000-0000B91D0000}"/>
    <cellStyle name="Обычный 10 3 3 4 3" xfId="7225" xr:uid="{00000000-0005-0000-0000-0000BA1D0000}"/>
    <cellStyle name="Обычный 10 3 3 5" xfId="4728" xr:uid="{00000000-0005-0000-0000-0000BB1D0000}"/>
    <cellStyle name="Обычный 10 3 3 5 2" xfId="7712" xr:uid="{00000000-0005-0000-0000-0000BC1D0000}"/>
    <cellStyle name="Обычный 10 3 3 6" xfId="6739" xr:uid="{00000000-0005-0000-0000-0000BD1D0000}"/>
    <cellStyle name="Обычный 10 3 4" xfId="3656" xr:uid="{00000000-0005-0000-0000-0000BE1D0000}"/>
    <cellStyle name="Обычный 10 3 4 2" xfId="3953" xr:uid="{00000000-0005-0000-0000-0000BF1D0000}"/>
    <cellStyle name="Обычный 10 3 4 2 2" xfId="4495" xr:uid="{00000000-0005-0000-0000-0000C01D0000}"/>
    <cellStyle name="Обычный 10 3 4 2 2 2" xfId="5511" xr:uid="{00000000-0005-0000-0000-0000C11D0000}"/>
    <cellStyle name="Обычный 10 3 4 2 2 2 2" xfId="8495" xr:uid="{00000000-0005-0000-0000-0000C21D0000}"/>
    <cellStyle name="Обычный 10 3 4 2 2 3" xfId="7522" xr:uid="{00000000-0005-0000-0000-0000C31D0000}"/>
    <cellStyle name="Обычный 10 3 4 2 3" xfId="5025" xr:uid="{00000000-0005-0000-0000-0000C41D0000}"/>
    <cellStyle name="Обычный 10 3 4 2 3 2" xfId="8009" xr:uid="{00000000-0005-0000-0000-0000C51D0000}"/>
    <cellStyle name="Обычный 10 3 4 2 4" xfId="7036" xr:uid="{00000000-0005-0000-0000-0000C61D0000}"/>
    <cellStyle name="Обычный 10 3 4 3" xfId="4252" xr:uid="{00000000-0005-0000-0000-0000C71D0000}"/>
    <cellStyle name="Обычный 10 3 4 3 2" xfId="5268" xr:uid="{00000000-0005-0000-0000-0000C81D0000}"/>
    <cellStyle name="Обычный 10 3 4 3 2 2" xfId="8252" xr:uid="{00000000-0005-0000-0000-0000C91D0000}"/>
    <cellStyle name="Обычный 10 3 4 3 3" xfId="7279" xr:uid="{00000000-0005-0000-0000-0000CA1D0000}"/>
    <cellStyle name="Обычный 10 3 4 4" xfId="4782" xr:uid="{00000000-0005-0000-0000-0000CB1D0000}"/>
    <cellStyle name="Обычный 10 3 4 4 2" xfId="7766" xr:uid="{00000000-0005-0000-0000-0000CC1D0000}"/>
    <cellStyle name="Обычный 10 3 4 5" xfId="6793" xr:uid="{00000000-0005-0000-0000-0000CD1D0000}"/>
    <cellStyle name="Обычный 10 3 5" xfId="3777" xr:uid="{00000000-0005-0000-0000-0000CE1D0000}"/>
    <cellStyle name="Обычный 10 3 5 2" xfId="4056" xr:uid="{00000000-0005-0000-0000-0000CF1D0000}"/>
    <cellStyle name="Обычный 10 3 5 2 2" xfId="4598" xr:uid="{00000000-0005-0000-0000-0000D01D0000}"/>
    <cellStyle name="Обычный 10 3 5 2 2 2" xfId="5614" xr:uid="{00000000-0005-0000-0000-0000D11D0000}"/>
    <cellStyle name="Обычный 10 3 5 2 2 2 2" xfId="8598" xr:uid="{00000000-0005-0000-0000-0000D21D0000}"/>
    <cellStyle name="Обычный 10 3 5 2 2 3" xfId="7625" xr:uid="{00000000-0005-0000-0000-0000D31D0000}"/>
    <cellStyle name="Обычный 10 3 5 2 3" xfId="5128" xr:uid="{00000000-0005-0000-0000-0000D41D0000}"/>
    <cellStyle name="Обычный 10 3 5 2 3 2" xfId="8112" xr:uid="{00000000-0005-0000-0000-0000D51D0000}"/>
    <cellStyle name="Обычный 10 3 5 2 4" xfId="7139" xr:uid="{00000000-0005-0000-0000-0000D61D0000}"/>
    <cellStyle name="Обычный 10 3 5 3" xfId="4355" xr:uid="{00000000-0005-0000-0000-0000D71D0000}"/>
    <cellStyle name="Обычный 10 3 5 3 2" xfId="5371" xr:uid="{00000000-0005-0000-0000-0000D81D0000}"/>
    <cellStyle name="Обычный 10 3 5 3 2 2" xfId="8355" xr:uid="{00000000-0005-0000-0000-0000D91D0000}"/>
    <cellStyle name="Обычный 10 3 5 3 3" xfId="7382" xr:uid="{00000000-0005-0000-0000-0000DA1D0000}"/>
    <cellStyle name="Обычный 10 3 5 4" xfId="4885" xr:uid="{00000000-0005-0000-0000-0000DB1D0000}"/>
    <cellStyle name="Обычный 10 3 5 4 2" xfId="7869" xr:uid="{00000000-0005-0000-0000-0000DC1D0000}"/>
    <cellStyle name="Обычный 10 3 5 5" xfId="6896" xr:uid="{00000000-0005-0000-0000-0000DD1D0000}"/>
    <cellStyle name="Обычный 10 3 6" xfId="3845" xr:uid="{00000000-0005-0000-0000-0000DE1D0000}"/>
    <cellStyle name="Обычный 10 3 6 2" xfId="4387" xr:uid="{00000000-0005-0000-0000-0000DF1D0000}"/>
    <cellStyle name="Обычный 10 3 6 2 2" xfId="5403" xr:uid="{00000000-0005-0000-0000-0000E01D0000}"/>
    <cellStyle name="Обычный 10 3 6 2 2 2" xfId="8387" xr:uid="{00000000-0005-0000-0000-0000E11D0000}"/>
    <cellStyle name="Обычный 10 3 6 2 3" xfId="7414" xr:uid="{00000000-0005-0000-0000-0000E21D0000}"/>
    <cellStyle name="Обычный 10 3 6 3" xfId="4917" xr:uid="{00000000-0005-0000-0000-0000E31D0000}"/>
    <cellStyle name="Обычный 10 3 6 3 2" xfId="7901" xr:uid="{00000000-0005-0000-0000-0000E41D0000}"/>
    <cellStyle name="Обычный 10 3 6 4" xfId="6928" xr:uid="{00000000-0005-0000-0000-0000E51D0000}"/>
    <cellStyle name="Обычный 10 3 7" xfId="4144" xr:uid="{00000000-0005-0000-0000-0000E61D0000}"/>
    <cellStyle name="Обычный 10 3 7 2" xfId="5160" xr:uid="{00000000-0005-0000-0000-0000E71D0000}"/>
    <cellStyle name="Обычный 10 3 7 2 2" xfId="8144" xr:uid="{00000000-0005-0000-0000-0000E81D0000}"/>
    <cellStyle name="Обычный 10 3 7 3" xfId="7171" xr:uid="{00000000-0005-0000-0000-0000E91D0000}"/>
    <cellStyle name="Обычный 10 3 8" xfId="4674" xr:uid="{00000000-0005-0000-0000-0000EA1D0000}"/>
    <cellStyle name="Обычный 10 3 8 2" xfId="7658" xr:uid="{00000000-0005-0000-0000-0000EB1D0000}"/>
    <cellStyle name="Обычный 10 3 9" xfId="6685" xr:uid="{00000000-0005-0000-0000-0000EC1D0000}"/>
    <cellStyle name="Обычный 10 4" xfId="2943" xr:uid="{00000000-0005-0000-0000-0000ED1D0000}"/>
    <cellStyle name="Обычный 10 4 2" xfId="3264" xr:uid="{00000000-0005-0000-0000-0000EE1D0000}"/>
    <cellStyle name="Обычный 10 4 2 2" xfId="3467" xr:uid="{00000000-0005-0000-0000-0000EF1D0000}"/>
    <cellStyle name="Обычный 10 4 2 2 2" xfId="3733" xr:uid="{00000000-0005-0000-0000-0000F01D0000}"/>
    <cellStyle name="Обычный 10 4 2 2 2 2" xfId="4030" xr:uid="{00000000-0005-0000-0000-0000F11D0000}"/>
    <cellStyle name="Обычный 10 4 2 2 2 2 2" xfId="4572" xr:uid="{00000000-0005-0000-0000-0000F21D0000}"/>
    <cellStyle name="Обычный 10 4 2 2 2 2 2 2" xfId="5588" xr:uid="{00000000-0005-0000-0000-0000F31D0000}"/>
    <cellStyle name="Обычный 10 4 2 2 2 2 2 2 2" xfId="8572" xr:uid="{00000000-0005-0000-0000-0000F41D0000}"/>
    <cellStyle name="Обычный 10 4 2 2 2 2 2 3" xfId="7599" xr:uid="{00000000-0005-0000-0000-0000F51D0000}"/>
    <cellStyle name="Обычный 10 4 2 2 2 2 3" xfId="5102" xr:uid="{00000000-0005-0000-0000-0000F61D0000}"/>
    <cellStyle name="Обычный 10 4 2 2 2 2 3 2" xfId="8086" xr:uid="{00000000-0005-0000-0000-0000F71D0000}"/>
    <cellStyle name="Обычный 10 4 2 2 2 2 4" xfId="7113" xr:uid="{00000000-0005-0000-0000-0000F81D0000}"/>
    <cellStyle name="Обычный 10 4 2 2 2 3" xfId="4329" xr:uid="{00000000-0005-0000-0000-0000F91D0000}"/>
    <cellStyle name="Обычный 10 4 2 2 2 3 2" xfId="5345" xr:uid="{00000000-0005-0000-0000-0000FA1D0000}"/>
    <cellStyle name="Обычный 10 4 2 2 2 3 2 2" xfId="8329" xr:uid="{00000000-0005-0000-0000-0000FB1D0000}"/>
    <cellStyle name="Обычный 10 4 2 2 2 3 3" xfId="7356" xr:uid="{00000000-0005-0000-0000-0000FC1D0000}"/>
    <cellStyle name="Обычный 10 4 2 2 2 4" xfId="4859" xr:uid="{00000000-0005-0000-0000-0000FD1D0000}"/>
    <cellStyle name="Обычный 10 4 2 2 2 4 2" xfId="7843" xr:uid="{00000000-0005-0000-0000-0000FE1D0000}"/>
    <cellStyle name="Обычный 10 4 2 2 2 5" xfId="6870" xr:uid="{00000000-0005-0000-0000-0000FF1D0000}"/>
    <cellStyle name="Обычный 10 4 2 2 3" xfId="3922" xr:uid="{00000000-0005-0000-0000-0000001E0000}"/>
    <cellStyle name="Обычный 10 4 2 2 3 2" xfId="4464" xr:uid="{00000000-0005-0000-0000-0000011E0000}"/>
    <cellStyle name="Обычный 10 4 2 2 3 2 2" xfId="5480" xr:uid="{00000000-0005-0000-0000-0000021E0000}"/>
    <cellStyle name="Обычный 10 4 2 2 3 2 2 2" xfId="8464" xr:uid="{00000000-0005-0000-0000-0000031E0000}"/>
    <cellStyle name="Обычный 10 4 2 2 3 2 3" xfId="7491" xr:uid="{00000000-0005-0000-0000-0000041E0000}"/>
    <cellStyle name="Обычный 10 4 2 2 3 3" xfId="4994" xr:uid="{00000000-0005-0000-0000-0000051E0000}"/>
    <cellStyle name="Обычный 10 4 2 2 3 3 2" xfId="7978" xr:uid="{00000000-0005-0000-0000-0000061E0000}"/>
    <cellStyle name="Обычный 10 4 2 2 3 4" xfId="7005" xr:uid="{00000000-0005-0000-0000-0000071E0000}"/>
    <cellStyle name="Обычный 10 4 2 2 4" xfId="4221" xr:uid="{00000000-0005-0000-0000-0000081E0000}"/>
    <cellStyle name="Обычный 10 4 2 2 4 2" xfId="5237" xr:uid="{00000000-0005-0000-0000-0000091E0000}"/>
    <cellStyle name="Обычный 10 4 2 2 4 2 2" xfId="8221" xr:uid="{00000000-0005-0000-0000-00000A1E0000}"/>
    <cellStyle name="Обычный 10 4 2 2 4 3" xfId="7248" xr:uid="{00000000-0005-0000-0000-00000B1E0000}"/>
    <cellStyle name="Обычный 10 4 2 2 5" xfId="4751" xr:uid="{00000000-0005-0000-0000-00000C1E0000}"/>
    <cellStyle name="Обычный 10 4 2 2 5 2" xfId="7735" xr:uid="{00000000-0005-0000-0000-00000D1E0000}"/>
    <cellStyle name="Обычный 10 4 2 2 6" xfId="6762" xr:uid="{00000000-0005-0000-0000-00000E1E0000}"/>
    <cellStyle name="Обычный 10 4 2 3" xfId="3679" xr:uid="{00000000-0005-0000-0000-00000F1E0000}"/>
    <cellStyle name="Обычный 10 4 2 3 2" xfId="3976" xr:uid="{00000000-0005-0000-0000-0000101E0000}"/>
    <cellStyle name="Обычный 10 4 2 3 2 2" xfId="4518" xr:uid="{00000000-0005-0000-0000-0000111E0000}"/>
    <cellStyle name="Обычный 10 4 2 3 2 2 2" xfId="5534" xr:uid="{00000000-0005-0000-0000-0000121E0000}"/>
    <cellStyle name="Обычный 10 4 2 3 2 2 2 2" xfId="8518" xr:uid="{00000000-0005-0000-0000-0000131E0000}"/>
    <cellStyle name="Обычный 10 4 2 3 2 2 3" xfId="7545" xr:uid="{00000000-0005-0000-0000-0000141E0000}"/>
    <cellStyle name="Обычный 10 4 2 3 2 3" xfId="5048" xr:uid="{00000000-0005-0000-0000-0000151E0000}"/>
    <cellStyle name="Обычный 10 4 2 3 2 3 2" xfId="8032" xr:uid="{00000000-0005-0000-0000-0000161E0000}"/>
    <cellStyle name="Обычный 10 4 2 3 2 4" xfId="7059" xr:uid="{00000000-0005-0000-0000-0000171E0000}"/>
    <cellStyle name="Обычный 10 4 2 3 3" xfId="4275" xr:uid="{00000000-0005-0000-0000-0000181E0000}"/>
    <cellStyle name="Обычный 10 4 2 3 3 2" xfId="5291" xr:uid="{00000000-0005-0000-0000-0000191E0000}"/>
    <cellStyle name="Обычный 10 4 2 3 3 2 2" xfId="8275" xr:uid="{00000000-0005-0000-0000-00001A1E0000}"/>
    <cellStyle name="Обычный 10 4 2 3 3 3" xfId="7302" xr:uid="{00000000-0005-0000-0000-00001B1E0000}"/>
    <cellStyle name="Обычный 10 4 2 3 4" xfId="4805" xr:uid="{00000000-0005-0000-0000-00001C1E0000}"/>
    <cellStyle name="Обычный 10 4 2 3 4 2" xfId="7789" xr:uid="{00000000-0005-0000-0000-00001D1E0000}"/>
    <cellStyle name="Обычный 10 4 2 3 5" xfId="6816" xr:uid="{00000000-0005-0000-0000-00001E1E0000}"/>
    <cellStyle name="Обычный 10 4 2 4" xfId="3868" xr:uid="{00000000-0005-0000-0000-00001F1E0000}"/>
    <cellStyle name="Обычный 10 4 2 4 2" xfId="4410" xr:uid="{00000000-0005-0000-0000-0000201E0000}"/>
    <cellStyle name="Обычный 10 4 2 4 2 2" xfId="5426" xr:uid="{00000000-0005-0000-0000-0000211E0000}"/>
    <cellStyle name="Обычный 10 4 2 4 2 2 2" xfId="8410" xr:uid="{00000000-0005-0000-0000-0000221E0000}"/>
    <cellStyle name="Обычный 10 4 2 4 2 3" xfId="7437" xr:uid="{00000000-0005-0000-0000-0000231E0000}"/>
    <cellStyle name="Обычный 10 4 2 4 3" xfId="4940" xr:uid="{00000000-0005-0000-0000-0000241E0000}"/>
    <cellStyle name="Обычный 10 4 2 4 3 2" xfId="7924" xr:uid="{00000000-0005-0000-0000-0000251E0000}"/>
    <cellStyle name="Обычный 10 4 2 4 4" xfId="6951" xr:uid="{00000000-0005-0000-0000-0000261E0000}"/>
    <cellStyle name="Обычный 10 4 2 5" xfId="4167" xr:uid="{00000000-0005-0000-0000-0000271E0000}"/>
    <cellStyle name="Обычный 10 4 2 5 2" xfId="5183" xr:uid="{00000000-0005-0000-0000-0000281E0000}"/>
    <cellStyle name="Обычный 10 4 2 5 2 2" xfId="8167" xr:uid="{00000000-0005-0000-0000-0000291E0000}"/>
    <cellStyle name="Обычный 10 4 2 5 3" xfId="7194" xr:uid="{00000000-0005-0000-0000-00002A1E0000}"/>
    <cellStyle name="Обычный 10 4 2 6" xfId="4697" xr:uid="{00000000-0005-0000-0000-00002B1E0000}"/>
    <cellStyle name="Обычный 10 4 2 6 2" xfId="7681" xr:uid="{00000000-0005-0000-0000-00002C1E0000}"/>
    <cellStyle name="Обычный 10 4 2 7" xfId="6708" xr:uid="{00000000-0005-0000-0000-00002D1E0000}"/>
    <cellStyle name="Обычный 10 4 3" xfId="3446" xr:uid="{00000000-0005-0000-0000-00002E1E0000}"/>
    <cellStyle name="Обычный 10 4 3 2" xfId="3719" xr:uid="{00000000-0005-0000-0000-00002F1E0000}"/>
    <cellStyle name="Обычный 10 4 3 2 2" xfId="4016" xr:uid="{00000000-0005-0000-0000-0000301E0000}"/>
    <cellStyle name="Обычный 10 4 3 2 2 2" xfId="4558" xr:uid="{00000000-0005-0000-0000-0000311E0000}"/>
    <cellStyle name="Обычный 10 4 3 2 2 2 2" xfId="5574" xr:uid="{00000000-0005-0000-0000-0000321E0000}"/>
    <cellStyle name="Обычный 10 4 3 2 2 2 2 2" xfId="8558" xr:uid="{00000000-0005-0000-0000-0000331E0000}"/>
    <cellStyle name="Обычный 10 4 3 2 2 2 3" xfId="7585" xr:uid="{00000000-0005-0000-0000-0000341E0000}"/>
    <cellStyle name="Обычный 10 4 3 2 2 3" xfId="5088" xr:uid="{00000000-0005-0000-0000-0000351E0000}"/>
    <cellStyle name="Обычный 10 4 3 2 2 3 2" xfId="8072" xr:uid="{00000000-0005-0000-0000-0000361E0000}"/>
    <cellStyle name="Обычный 10 4 3 2 2 4" xfId="7099" xr:uid="{00000000-0005-0000-0000-0000371E0000}"/>
    <cellStyle name="Обычный 10 4 3 2 3" xfId="4315" xr:uid="{00000000-0005-0000-0000-0000381E0000}"/>
    <cellStyle name="Обычный 10 4 3 2 3 2" xfId="5331" xr:uid="{00000000-0005-0000-0000-0000391E0000}"/>
    <cellStyle name="Обычный 10 4 3 2 3 2 2" xfId="8315" xr:uid="{00000000-0005-0000-0000-00003A1E0000}"/>
    <cellStyle name="Обычный 10 4 3 2 3 3" xfId="7342" xr:uid="{00000000-0005-0000-0000-00003B1E0000}"/>
    <cellStyle name="Обычный 10 4 3 2 4" xfId="4845" xr:uid="{00000000-0005-0000-0000-00003C1E0000}"/>
    <cellStyle name="Обычный 10 4 3 2 4 2" xfId="7829" xr:uid="{00000000-0005-0000-0000-00003D1E0000}"/>
    <cellStyle name="Обычный 10 4 3 2 5" xfId="6856" xr:uid="{00000000-0005-0000-0000-00003E1E0000}"/>
    <cellStyle name="Обычный 10 4 3 3" xfId="3908" xr:uid="{00000000-0005-0000-0000-00003F1E0000}"/>
    <cellStyle name="Обычный 10 4 3 3 2" xfId="4450" xr:uid="{00000000-0005-0000-0000-0000401E0000}"/>
    <cellStyle name="Обычный 10 4 3 3 2 2" xfId="5466" xr:uid="{00000000-0005-0000-0000-0000411E0000}"/>
    <cellStyle name="Обычный 10 4 3 3 2 2 2" xfId="8450" xr:uid="{00000000-0005-0000-0000-0000421E0000}"/>
    <cellStyle name="Обычный 10 4 3 3 2 3" xfId="7477" xr:uid="{00000000-0005-0000-0000-0000431E0000}"/>
    <cellStyle name="Обычный 10 4 3 3 3" xfId="4980" xr:uid="{00000000-0005-0000-0000-0000441E0000}"/>
    <cellStyle name="Обычный 10 4 3 3 3 2" xfId="7964" xr:uid="{00000000-0005-0000-0000-0000451E0000}"/>
    <cellStyle name="Обычный 10 4 3 3 4" xfId="6991" xr:uid="{00000000-0005-0000-0000-0000461E0000}"/>
    <cellStyle name="Обычный 10 4 3 4" xfId="4207" xr:uid="{00000000-0005-0000-0000-0000471E0000}"/>
    <cellStyle name="Обычный 10 4 3 4 2" xfId="5223" xr:uid="{00000000-0005-0000-0000-0000481E0000}"/>
    <cellStyle name="Обычный 10 4 3 4 2 2" xfId="8207" xr:uid="{00000000-0005-0000-0000-0000491E0000}"/>
    <cellStyle name="Обычный 10 4 3 4 3" xfId="7234" xr:uid="{00000000-0005-0000-0000-00004A1E0000}"/>
    <cellStyle name="Обычный 10 4 3 5" xfId="4737" xr:uid="{00000000-0005-0000-0000-00004B1E0000}"/>
    <cellStyle name="Обычный 10 4 3 5 2" xfId="7721" xr:uid="{00000000-0005-0000-0000-00004C1E0000}"/>
    <cellStyle name="Обычный 10 4 3 6" xfId="6748" xr:uid="{00000000-0005-0000-0000-00004D1E0000}"/>
    <cellStyle name="Обычный 10 4 4" xfId="3665" xr:uid="{00000000-0005-0000-0000-00004E1E0000}"/>
    <cellStyle name="Обычный 10 4 4 2" xfId="3962" xr:uid="{00000000-0005-0000-0000-00004F1E0000}"/>
    <cellStyle name="Обычный 10 4 4 2 2" xfId="4504" xr:uid="{00000000-0005-0000-0000-0000501E0000}"/>
    <cellStyle name="Обычный 10 4 4 2 2 2" xfId="5520" xr:uid="{00000000-0005-0000-0000-0000511E0000}"/>
    <cellStyle name="Обычный 10 4 4 2 2 2 2" xfId="8504" xr:uid="{00000000-0005-0000-0000-0000521E0000}"/>
    <cellStyle name="Обычный 10 4 4 2 2 3" xfId="7531" xr:uid="{00000000-0005-0000-0000-0000531E0000}"/>
    <cellStyle name="Обычный 10 4 4 2 3" xfId="5034" xr:uid="{00000000-0005-0000-0000-0000541E0000}"/>
    <cellStyle name="Обычный 10 4 4 2 3 2" xfId="8018" xr:uid="{00000000-0005-0000-0000-0000551E0000}"/>
    <cellStyle name="Обычный 10 4 4 2 4" xfId="7045" xr:uid="{00000000-0005-0000-0000-0000561E0000}"/>
    <cellStyle name="Обычный 10 4 4 3" xfId="4261" xr:uid="{00000000-0005-0000-0000-0000571E0000}"/>
    <cellStyle name="Обычный 10 4 4 3 2" xfId="5277" xr:uid="{00000000-0005-0000-0000-0000581E0000}"/>
    <cellStyle name="Обычный 10 4 4 3 2 2" xfId="8261" xr:uid="{00000000-0005-0000-0000-0000591E0000}"/>
    <cellStyle name="Обычный 10 4 4 3 3" xfId="7288" xr:uid="{00000000-0005-0000-0000-00005A1E0000}"/>
    <cellStyle name="Обычный 10 4 4 4" xfId="4791" xr:uid="{00000000-0005-0000-0000-00005B1E0000}"/>
    <cellStyle name="Обычный 10 4 4 4 2" xfId="7775" xr:uid="{00000000-0005-0000-0000-00005C1E0000}"/>
    <cellStyle name="Обычный 10 4 4 5" xfId="6802" xr:uid="{00000000-0005-0000-0000-00005D1E0000}"/>
    <cellStyle name="Обычный 10 4 5" xfId="3778" xr:uid="{00000000-0005-0000-0000-00005E1E0000}"/>
    <cellStyle name="Обычный 10 4 5 2" xfId="4057" xr:uid="{00000000-0005-0000-0000-00005F1E0000}"/>
    <cellStyle name="Обычный 10 4 5 2 2" xfId="4599" xr:uid="{00000000-0005-0000-0000-0000601E0000}"/>
    <cellStyle name="Обычный 10 4 5 2 2 2" xfId="5615" xr:uid="{00000000-0005-0000-0000-0000611E0000}"/>
    <cellStyle name="Обычный 10 4 5 2 2 2 2" xfId="8599" xr:uid="{00000000-0005-0000-0000-0000621E0000}"/>
    <cellStyle name="Обычный 10 4 5 2 2 3" xfId="7626" xr:uid="{00000000-0005-0000-0000-0000631E0000}"/>
    <cellStyle name="Обычный 10 4 5 2 3" xfId="5129" xr:uid="{00000000-0005-0000-0000-0000641E0000}"/>
    <cellStyle name="Обычный 10 4 5 2 3 2" xfId="8113" xr:uid="{00000000-0005-0000-0000-0000651E0000}"/>
    <cellStyle name="Обычный 10 4 5 2 4" xfId="7140" xr:uid="{00000000-0005-0000-0000-0000661E0000}"/>
    <cellStyle name="Обычный 10 4 5 3" xfId="4356" xr:uid="{00000000-0005-0000-0000-0000671E0000}"/>
    <cellStyle name="Обычный 10 4 5 3 2" xfId="5372" xr:uid="{00000000-0005-0000-0000-0000681E0000}"/>
    <cellStyle name="Обычный 10 4 5 3 2 2" xfId="8356" xr:uid="{00000000-0005-0000-0000-0000691E0000}"/>
    <cellStyle name="Обычный 10 4 5 3 3" xfId="7383" xr:uid="{00000000-0005-0000-0000-00006A1E0000}"/>
    <cellStyle name="Обычный 10 4 5 4" xfId="4886" xr:uid="{00000000-0005-0000-0000-00006B1E0000}"/>
    <cellStyle name="Обычный 10 4 5 4 2" xfId="7870" xr:uid="{00000000-0005-0000-0000-00006C1E0000}"/>
    <cellStyle name="Обычный 10 4 5 5" xfId="6897" xr:uid="{00000000-0005-0000-0000-00006D1E0000}"/>
    <cellStyle name="Обычный 10 4 6" xfId="3854" xr:uid="{00000000-0005-0000-0000-00006E1E0000}"/>
    <cellStyle name="Обычный 10 4 6 2" xfId="4396" xr:uid="{00000000-0005-0000-0000-00006F1E0000}"/>
    <cellStyle name="Обычный 10 4 6 2 2" xfId="5412" xr:uid="{00000000-0005-0000-0000-0000701E0000}"/>
    <cellStyle name="Обычный 10 4 6 2 2 2" xfId="8396" xr:uid="{00000000-0005-0000-0000-0000711E0000}"/>
    <cellStyle name="Обычный 10 4 6 2 3" xfId="7423" xr:uid="{00000000-0005-0000-0000-0000721E0000}"/>
    <cellStyle name="Обычный 10 4 6 3" xfId="4926" xr:uid="{00000000-0005-0000-0000-0000731E0000}"/>
    <cellStyle name="Обычный 10 4 6 3 2" xfId="7910" xr:uid="{00000000-0005-0000-0000-0000741E0000}"/>
    <cellStyle name="Обычный 10 4 6 4" xfId="6937" xr:uid="{00000000-0005-0000-0000-0000751E0000}"/>
    <cellStyle name="Обычный 10 4 7" xfId="4153" xr:uid="{00000000-0005-0000-0000-0000761E0000}"/>
    <cellStyle name="Обычный 10 4 7 2" xfId="5169" xr:uid="{00000000-0005-0000-0000-0000771E0000}"/>
    <cellStyle name="Обычный 10 4 7 2 2" xfId="8153" xr:uid="{00000000-0005-0000-0000-0000781E0000}"/>
    <cellStyle name="Обычный 10 4 7 3" xfId="7180" xr:uid="{00000000-0005-0000-0000-0000791E0000}"/>
    <cellStyle name="Обычный 10 4 8" xfId="4683" xr:uid="{00000000-0005-0000-0000-00007A1E0000}"/>
    <cellStyle name="Обычный 10 4 8 2" xfId="7667" xr:uid="{00000000-0005-0000-0000-00007B1E0000}"/>
    <cellStyle name="Обычный 10 4 9" xfId="6694" xr:uid="{00000000-0005-0000-0000-00007C1E0000}"/>
    <cellStyle name="Обычный 10 5" xfId="3259" xr:uid="{00000000-0005-0000-0000-00007D1E0000}"/>
    <cellStyle name="Обычный 10 5 2" xfId="3462" xr:uid="{00000000-0005-0000-0000-00007E1E0000}"/>
    <cellStyle name="Обычный 10 5 2 2" xfId="3728" xr:uid="{00000000-0005-0000-0000-00007F1E0000}"/>
    <cellStyle name="Обычный 10 5 2 2 2" xfId="4025" xr:uid="{00000000-0005-0000-0000-0000801E0000}"/>
    <cellStyle name="Обычный 10 5 2 2 2 2" xfId="4567" xr:uid="{00000000-0005-0000-0000-0000811E0000}"/>
    <cellStyle name="Обычный 10 5 2 2 2 2 2" xfId="5583" xr:uid="{00000000-0005-0000-0000-0000821E0000}"/>
    <cellStyle name="Обычный 10 5 2 2 2 2 2 2" xfId="8567" xr:uid="{00000000-0005-0000-0000-0000831E0000}"/>
    <cellStyle name="Обычный 10 5 2 2 2 2 3" xfId="7594" xr:uid="{00000000-0005-0000-0000-0000841E0000}"/>
    <cellStyle name="Обычный 10 5 2 2 2 3" xfId="5097" xr:uid="{00000000-0005-0000-0000-0000851E0000}"/>
    <cellStyle name="Обычный 10 5 2 2 2 3 2" xfId="8081" xr:uid="{00000000-0005-0000-0000-0000861E0000}"/>
    <cellStyle name="Обычный 10 5 2 2 2 4" xfId="7108" xr:uid="{00000000-0005-0000-0000-0000871E0000}"/>
    <cellStyle name="Обычный 10 5 2 2 3" xfId="4324" xr:uid="{00000000-0005-0000-0000-0000881E0000}"/>
    <cellStyle name="Обычный 10 5 2 2 3 2" xfId="5340" xr:uid="{00000000-0005-0000-0000-0000891E0000}"/>
    <cellStyle name="Обычный 10 5 2 2 3 2 2" xfId="8324" xr:uid="{00000000-0005-0000-0000-00008A1E0000}"/>
    <cellStyle name="Обычный 10 5 2 2 3 3" xfId="7351" xr:uid="{00000000-0005-0000-0000-00008B1E0000}"/>
    <cellStyle name="Обычный 10 5 2 2 4" xfId="4854" xr:uid="{00000000-0005-0000-0000-00008C1E0000}"/>
    <cellStyle name="Обычный 10 5 2 2 4 2" xfId="7838" xr:uid="{00000000-0005-0000-0000-00008D1E0000}"/>
    <cellStyle name="Обычный 10 5 2 2 5" xfId="6865" xr:uid="{00000000-0005-0000-0000-00008E1E0000}"/>
    <cellStyle name="Обычный 10 5 2 3" xfId="3917" xr:uid="{00000000-0005-0000-0000-00008F1E0000}"/>
    <cellStyle name="Обычный 10 5 2 3 2" xfId="4459" xr:uid="{00000000-0005-0000-0000-0000901E0000}"/>
    <cellStyle name="Обычный 10 5 2 3 2 2" xfId="5475" xr:uid="{00000000-0005-0000-0000-0000911E0000}"/>
    <cellStyle name="Обычный 10 5 2 3 2 2 2" xfId="8459" xr:uid="{00000000-0005-0000-0000-0000921E0000}"/>
    <cellStyle name="Обычный 10 5 2 3 2 3" xfId="7486" xr:uid="{00000000-0005-0000-0000-0000931E0000}"/>
    <cellStyle name="Обычный 10 5 2 3 3" xfId="4989" xr:uid="{00000000-0005-0000-0000-0000941E0000}"/>
    <cellStyle name="Обычный 10 5 2 3 3 2" xfId="7973" xr:uid="{00000000-0005-0000-0000-0000951E0000}"/>
    <cellStyle name="Обычный 10 5 2 3 4" xfId="7000" xr:uid="{00000000-0005-0000-0000-0000961E0000}"/>
    <cellStyle name="Обычный 10 5 2 4" xfId="4216" xr:uid="{00000000-0005-0000-0000-0000971E0000}"/>
    <cellStyle name="Обычный 10 5 2 4 2" xfId="5232" xr:uid="{00000000-0005-0000-0000-0000981E0000}"/>
    <cellStyle name="Обычный 10 5 2 4 2 2" xfId="8216" xr:uid="{00000000-0005-0000-0000-0000991E0000}"/>
    <cellStyle name="Обычный 10 5 2 4 3" xfId="7243" xr:uid="{00000000-0005-0000-0000-00009A1E0000}"/>
    <cellStyle name="Обычный 10 5 2 5" xfId="4746" xr:uid="{00000000-0005-0000-0000-00009B1E0000}"/>
    <cellStyle name="Обычный 10 5 2 5 2" xfId="7730" xr:uid="{00000000-0005-0000-0000-00009C1E0000}"/>
    <cellStyle name="Обычный 10 5 2 6" xfId="6757" xr:uid="{00000000-0005-0000-0000-00009D1E0000}"/>
    <cellStyle name="Обычный 10 5 3" xfId="3674" xr:uid="{00000000-0005-0000-0000-00009E1E0000}"/>
    <cellStyle name="Обычный 10 5 3 2" xfId="3971" xr:uid="{00000000-0005-0000-0000-00009F1E0000}"/>
    <cellStyle name="Обычный 10 5 3 2 2" xfId="4513" xr:uid="{00000000-0005-0000-0000-0000A01E0000}"/>
    <cellStyle name="Обычный 10 5 3 2 2 2" xfId="5529" xr:uid="{00000000-0005-0000-0000-0000A11E0000}"/>
    <cellStyle name="Обычный 10 5 3 2 2 2 2" xfId="8513" xr:uid="{00000000-0005-0000-0000-0000A21E0000}"/>
    <cellStyle name="Обычный 10 5 3 2 2 3" xfId="7540" xr:uid="{00000000-0005-0000-0000-0000A31E0000}"/>
    <cellStyle name="Обычный 10 5 3 2 3" xfId="5043" xr:uid="{00000000-0005-0000-0000-0000A41E0000}"/>
    <cellStyle name="Обычный 10 5 3 2 3 2" xfId="8027" xr:uid="{00000000-0005-0000-0000-0000A51E0000}"/>
    <cellStyle name="Обычный 10 5 3 2 4" xfId="7054" xr:uid="{00000000-0005-0000-0000-0000A61E0000}"/>
    <cellStyle name="Обычный 10 5 3 3" xfId="4270" xr:uid="{00000000-0005-0000-0000-0000A71E0000}"/>
    <cellStyle name="Обычный 10 5 3 3 2" xfId="5286" xr:uid="{00000000-0005-0000-0000-0000A81E0000}"/>
    <cellStyle name="Обычный 10 5 3 3 2 2" xfId="8270" xr:uid="{00000000-0005-0000-0000-0000A91E0000}"/>
    <cellStyle name="Обычный 10 5 3 3 3" xfId="7297" xr:uid="{00000000-0005-0000-0000-0000AA1E0000}"/>
    <cellStyle name="Обычный 10 5 3 4" xfId="4800" xr:uid="{00000000-0005-0000-0000-0000AB1E0000}"/>
    <cellStyle name="Обычный 10 5 3 4 2" xfId="7784" xr:uid="{00000000-0005-0000-0000-0000AC1E0000}"/>
    <cellStyle name="Обычный 10 5 3 5" xfId="6811" xr:uid="{00000000-0005-0000-0000-0000AD1E0000}"/>
    <cellStyle name="Обычный 10 5 4" xfId="3863" xr:uid="{00000000-0005-0000-0000-0000AE1E0000}"/>
    <cellStyle name="Обычный 10 5 4 2" xfId="4405" xr:uid="{00000000-0005-0000-0000-0000AF1E0000}"/>
    <cellStyle name="Обычный 10 5 4 2 2" xfId="5421" xr:uid="{00000000-0005-0000-0000-0000B01E0000}"/>
    <cellStyle name="Обычный 10 5 4 2 2 2" xfId="8405" xr:uid="{00000000-0005-0000-0000-0000B11E0000}"/>
    <cellStyle name="Обычный 10 5 4 2 3" xfId="7432" xr:uid="{00000000-0005-0000-0000-0000B21E0000}"/>
    <cellStyle name="Обычный 10 5 4 3" xfId="4935" xr:uid="{00000000-0005-0000-0000-0000B31E0000}"/>
    <cellStyle name="Обычный 10 5 4 3 2" xfId="7919" xr:uid="{00000000-0005-0000-0000-0000B41E0000}"/>
    <cellStyle name="Обычный 10 5 4 4" xfId="6946" xr:uid="{00000000-0005-0000-0000-0000B51E0000}"/>
    <cellStyle name="Обычный 10 5 5" xfId="4162" xr:uid="{00000000-0005-0000-0000-0000B61E0000}"/>
    <cellStyle name="Обычный 10 5 5 2" xfId="5178" xr:uid="{00000000-0005-0000-0000-0000B71E0000}"/>
    <cellStyle name="Обычный 10 5 5 2 2" xfId="8162" xr:uid="{00000000-0005-0000-0000-0000B81E0000}"/>
    <cellStyle name="Обычный 10 5 5 3" xfId="7189" xr:uid="{00000000-0005-0000-0000-0000B91E0000}"/>
    <cellStyle name="Обычный 10 5 6" xfId="4692" xr:uid="{00000000-0005-0000-0000-0000BA1E0000}"/>
    <cellStyle name="Обычный 10 5 6 2" xfId="7676" xr:uid="{00000000-0005-0000-0000-0000BB1E0000}"/>
    <cellStyle name="Обычный 10 5 7" xfId="6703" xr:uid="{00000000-0005-0000-0000-0000BC1E0000}"/>
    <cellStyle name="Обычный 10 6" xfId="3410" xr:uid="{00000000-0005-0000-0000-0000BD1E0000}"/>
    <cellStyle name="Обычный 10 6 2" xfId="3702" xr:uid="{00000000-0005-0000-0000-0000BE1E0000}"/>
    <cellStyle name="Обычный 10 6 2 2" xfId="3999" xr:uid="{00000000-0005-0000-0000-0000BF1E0000}"/>
    <cellStyle name="Обычный 10 6 2 2 2" xfId="4541" xr:uid="{00000000-0005-0000-0000-0000C01E0000}"/>
    <cellStyle name="Обычный 10 6 2 2 2 2" xfId="5557" xr:uid="{00000000-0005-0000-0000-0000C11E0000}"/>
    <cellStyle name="Обычный 10 6 2 2 2 2 2" xfId="8541" xr:uid="{00000000-0005-0000-0000-0000C21E0000}"/>
    <cellStyle name="Обычный 10 6 2 2 2 3" xfId="7568" xr:uid="{00000000-0005-0000-0000-0000C31E0000}"/>
    <cellStyle name="Обычный 10 6 2 2 3" xfId="5071" xr:uid="{00000000-0005-0000-0000-0000C41E0000}"/>
    <cellStyle name="Обычный 10 6 2 2 3 2" xfId="8055" xr:uid="{00000000-0005-0000-0000-0000C51E0000}"/>
    <cellStyle name="Обычный 10 6 2 2 4" xfId="7082" xr:uid="{00000000-0005-0000-0000-0000C61E0000}"/>
    <cellStyle name="Обычный 10 6 2 3" xfId="4298" xr:uid="{00000000-0005-0000-0000-0000C71E0000}"/>
    <cellStyle name="Обычный 10 6 2 3 2" xfId="5314" xr:uid="{00000000-0005-0000-0000-0000C81E0000}"/>
    <cellStyle name="Обычный 10 6 2 3 2 2" xfId="8298" xr:uid="{00000000-0005-0000-0000-0000C91E0000}"/>
    <cellStyle name="Обычный 10 6 2 3 3" xfId="7325" xr:uid="{00000000-0005-0000-0000-0000CA1E0000}"/>
    <cellStyle name="Обычный 10 6 2 4" xfId="4828" xr:uid="{00000000-0005-0000-0000-0000CB1E0000}"/>
    <cellStyle name="Обычный 10 6 2 4 2" xfId="7812" xr:uid="{00000000-0005-0000-0000-0000CC1E0000}"/>
    <cellStyle name="Обычный 10 6 2 5" xfId="6839" xr:uid="{00000000-0005-0000-0000-0000CD1E0000}"/>
    <cellStyle name="Обычный 10 6 3" xfId="3891" xr:uid="{00000000-0005-0000-0000-0000CE1E0000}"/>
    <cellStyle name="Обычный 10 6 3 2" xfId="4433" xr:uid="{00000000-0005-0000-0000-0000CF1E0000}"/>
    <cellStyle name="Обычный 10 6 3 2 2" xfId="5449" xr:uid="{00000000-0005-0000-0000-0000D01E0000}"/>
    <cellStyle name="Обычный 10 6 3 2 2 2" xfId="8433" xr:uid="{00000000-0005-0000-0000-0000D11E0000}"/>
    <cellStyle name="Обычный 10 6 3 2 3" xfId="7460" xr:uid="{00000000-0005-0000-0000-0000D21E0000}"/>
    <cellStyle name="Обычный 10 6 3 3" xfId="4963" xr:uid="{00000000-0005-0000-0000-0000D31E0000}"/>
    <cellStyle name="Обычный 10 6 3 3 2" xfId="7947" xr:uid="{00000000-0005-0000-0000-0000D41E0000}"/>
    <cellStyle name="Обычный 10 6 3 4" xfId="6974" xr:uid="{00000000-0005-0000-0000-0000D51E0000}"/>
    <cellStyle name="Обычный 10 6 4" xfId="4190" xr:uid="{00000000-0005-0000-0000-0000D61E0000}"/>
    <cellStyle name="Обычный 10 6 4 2" xfId="5206" xr:uid="{00000000-0005-0000-0000-0000D71E0000}"/>
    <cellStyle name="Обычный 10 6 4 2 2" xfId="8190" xr:uid="{00000000-0005-0000-0000-0000D81E0000}"/>
    <cellStyle name="Обычный 10 6 4 3" xfId="7217" xr:uid="{00000000-0005-0000-0000-0000D91E0000}"/>
    <cellStyle name="Обычный 10 6 5" xfId="4720" xr:uid="{00000000-0005-0000-0000-0000DA1E0000}"/>
    <cellStyle name="Обычный 10 6 5 2" xfId="7704" xr:uid="{00000000-0005-0000-0000-0000DB1E0000}"/>
    <cellStyle name="Обычный 10 6 6" xfId="6731" xr:uid="{00000000-0005-0000-0000-0000DC1E0000}"/>
    <cellStyle name="Обычный 10 7" xfId="3647" xr:uid="{00000000-0005-0000-0000-0000DD1E0000}"/>
    <cellStyle name="Обычный 10 7 2" xfId="3945" xr:uid="{00000000-0005-0000-0000-0000DE1E0000}"/>
    <cellStyle name="Обычный 10 7 2 2" xfId="4487" xr:uid="{00000000-0005-0000-0000-0000DF1E0000}"/>
    <cellStyle name="Обычный 10 7 2 2 2" xfId="5503" xr:uid="{00000000-0005-0000-0000-0000E01E0000}"/>
    <cellStyle name="Обычный 10 7 2 2 2 2" xfId="8487" xr:uid="{00000000-0005-0000-0000-0000E11E0000}"/>
    <cellStyle name="Обычный 10 7 2 2 3" xfId="7514" xr:uid="{00000000-0005-0000-0000-0000E21E0000}"/>
    <cellStyle name="Обычный 10 7 2 3" xfId="5017" xr:uid="{00000000-0005-0000-0000-0000E31E0000}"/>
    <cellStyle name="Обычный 10 7 2 3 2" xfId="8001" xr:uid="{00000000-0005-0000-0000-0000E41E0000}"/>
    <cellStyle name="Обычный 10 7 2 4" xfId="7028" xr:uid="{00000000-0005-0000-0000-0000E51E0000}"/>
    <cellStyle name="Обычный 10 7 3" xfId="4244" xr:uid="{00000000-0005-0000-0000-0000E61E0000}"/>
    <cellStyle name="Обычный 10 7 3 2" xfId="5260" xr:uid="{00000000-0005-0000-0000-0000E71E0000}"/>
    <cellStyle name="Обычный 10 7 3 2 2" xfId="8244" xr:uid="{00000000-0005-0000-0000-0000E81E0000}"/>
    <cellStyle name="Обычный 10 7 3 3" xfId="7271" xr:uid="{00000000-0005-0000-0000-0000E91E0000}"/>
    <cellStyle name="Обычный 10 7 4" xfId="4774" xr:uid="{00000000-0005-0000-0000-0000EA1E0000}"/>
    <cellStyle name="Обычный 10 7 4 2" xfId="7758" xr:uid="{00000000-0005-0000-0000-0000EB1E0000}"/>
    <cellStyle name="Обычный 10 7 5" xfId="6785" xr:uid="{00000000-0005-0000-0000-0000EC1E0000}"/>
    <cellStyle name="Обычный 10 8" xfId="3773" xr:uid="{00000000-0005-0000-0000-0000ED1E0000}"/>
    <cellStyle name="Обычный 10 8 2" xfId="4052" xr:uid="{00000000-0005-0000-0000-0000EE1E0000}"/>
    <cellStyle name="Обычный 10 8 2 2" xfId="4594" xr:uid="{00000000-0005-0000-0000-0000EF1E0000}"/>
    <cellStyle name="Обычный 10 8 2 2 2" xfId="5610" xr:uid="{00000000-0005-0000-0000-0000F01E0000}"/>
    <cellStyle name="Обычный 10 8 2 2 2 2" xfId="8594" xr:uid="{00000000-0005-0000-0000-0000F11E0000}"/>
    <cellStyle name="Обычный 10 8 2 2 3" xfId="7621" xr:uid="{00000000-0005-0000-0000-0000F21E0000}"/>
    <cellStyle name="Обычный 10 8 2 3" xfId="5124" xr:uid="{00000000-0005-0000-0000-0000F31E0000}"/>
    <cellStyle name="Обычный 10 8 2 3 2" xfId="8108" xr:uid="{00000000-0005-0000-0000-0000F41E0000}"/>
    <cellStyle name="Обычный 10 8 2 4" xfId="7135" xr:uid="{00000000-0005-0000-0000-0000F51E0000}"/>
    <cellStyle name="Обычный 10 8 3" xfId="4351" xr:uid="{00000000-0005-0000-0000-0000F61E0000}"/>
    <cellStyle name="Обычный 10 8 3 2" xfId="5367" xr:uid="{00000000-0005-0000-0000-0000F71E0000}"/>
    <cellStyle name="Обычный 10 8 3 2 2" xfId="8351" xr:uid="{00000000-0005-0000-0000-0000F81E0000}"/>
    <cellStyle name="Обычный 10 8 3 3" xfId="7378" xr:uid="{00000000-0005-0000-0000-0000F91E0000}"/>
    <cellStyle name="Обычный 10 8 4" xfId="4881" xr:uid="{00000000-0005-0000-0000-0000FA1E0000}"/>
    <cellStyle name="Обычный 10 8 4 2" xfId="7865" xr:uid="{00000000-0005-0000-0000-0000FB1E0000}"/>
    <cellStyle name="Обычный 10 8 5" xfId="6892" xr:uid="{00000000-0005-0000-0000-0000FC1E0000}"/>
    <cellStyle name="Обычный 10 9" xfId="3836" xr:uid="{00000000-0005-0000-0000-0000FD1E0000}"/>
    <cellStyle name="Обычный 10 9 2" xfId="4379" xr:uid="{00000000-0005-0000-0000-0000FE1E0000}"/>
    <cellStyle name="Обычный 10 9 2 2" xfId="5395" xr:uid="{00000000-0005-0000-0000-0000FF1E0000}"/>
    <cellStyle name="Обычный 10 9 2 2 2" xfId="8379" xr:uid="{00000000-0005-0000-0000-0000001F0000}"/>
    <cellStyle name="Обычный 10 9 2 3" xfId="7406" xr:uid="{00000000-0005-0000-0000-0000011F0000}"/>
    <cellStyle name="Обычный 10 9 3" xfId="4909" xr:uid="{00000000-0005-0000-0000-0000021F0000}"/>
    <cellStyle name="Обычный 10 9 3 2" xfId="7893" xr:uid="{00000000-0005-0000-0000-0000031F0000}"/>
    <cellStyle name="Обычный 10 9 4" xfId="6920" xr:uid="{00000000-0005-0000-0000-0000041F0000}"/>
    <cellStyle name="Обычный 11" xfId="1654" xr:uid="{00000000-0005-0000-0000-0000051F0000}"/>
    <cellStyle name="Обычный 11 10" xfId="9605" xr:uid="{00000000-0005-0000-0000-0000061F0000}"/>
    <cellStyle name="Обычный 11 11" xfId="10128" xr:uid="{00000000-0005-0000-0000-0000071F0000}"/>
    <cellStyle name="Обычный 11 2" xfId="1790" xr:uid="{00000000-0005-0000-0000-0000081F0000}"/>
    <cellStyle name="Обычный 11 2 2" xfId="1981" xr:uid="{00000000-0005-0000-0000-0000091F0000}"/>
    <cellStyle name="Обычный 11 2 2 2" xfId="5854" xr:uid="{00000000-0005-0000-0000-00000A1F0000}"/>
    <cellStyle name="Обычный 11 2 2 2 2" xfId="8631" xr:uid="{00000000-0005-0000-0000-00000B1F0000}"/>
    <cellStyle name="Обычный 11 2 2 3" xfId="6663" xr:uid="{00000000-0005-0000-0000-00000C1F0000}"/>
    <cellStyle name="Обычный 11 2 3" xfId="2662" xr:uid="{00000000-0005-0000-0000-00000D1F0000}"/>
    <cellStyle name="Обычный 11 2 4" xfId="5716" xr:uid="{00000000-0005-0000-0000-00000E1F0000}"/>
    <cellStyle name="Обычный 11 2 4 2" xfId="8627" xr:uid="{00000000-0005-0000-0000-00000F1F0000}"/>
    <cellStyle name="Обычный 11 2 5" xfId="6652" xr:uid="{00000000-0005-0000-0000-0000101F0000}"/>
    <cellStyle name="Обычный 11 2 6" xfId="9606" xr:uid="{00000000-0005-0000-0000-0000111F0000}"/>
    <cellStyle name="Обычный 11 2 7" xfId="10129" xr:uid="{00000000-0005-0000-0000-0000121F0000}"/>
    <cellStyle name="Обычный 11 3" xfId="1928" xr:uid="{00000000-0005-0000-0000-0000131F0000}"/>
    <cellStyle name="Обычный 11 3 2" xfId="2120" xr:uid="{00000000-0005-0000-0000-0000141F0000}"/>
    <cellStyle name="Обычный 11 3 2 2" xfId="5987" xr:uid="{00000000-0005-0000-0000-0000151F0000}"/>
    <cellStyle name="Обычный 11 3 2 2 2" xfId="8632" xr:uid="{00000000-0005-0000-0000-0000161F0000}"/>
    <cellStyle name="Обычный 11 3 2 3" xfId="6667" xr:uid="{00000000-0005-0000-0000-0000171F0000}"/>
    <cellStyle name="Обычный 11 3 3" xfId="2619" xr:uid="{00000000-0005-0000-0000-0000181F0000}"/>
    <cellStyle name="Обычный 11 3 4" xfId="5828" xr:uid="{00000000-0005-0000-0000-0000191F0000}"/>
    <cellStyle name="Обычный 11 3 4 2" xfId="8628" xr:uid="{00000000-0005-0000-0000-00001A1F0000}"/>
    <cellStyle name="Обычный 11 3 5" xfId="6656" xr:uid="{00000000-0005-0000-0000-00001B1F0000}"/>
    <cellStyle name="Обычный 11 3 6" xfId="9607" xr:uid="{00000000-0005-0000-0000-00001C1F0000}"/>
    <cellStyle name="Обычный 11 4" xfId="1957" xr:uid="{00000000-0005-0000-0000-00001D1F0000}"/>
    <cellStyle name="Обычный 11 4 2" xfId="5832" xr:uid="{00000000-0005-0000-0000-00001E1F0000}"/>
    <cellStyle name="Обычный 11 4 2 2" xfId="8629" xr:uid="{00000000-0005-0000-0000-00001F1F0000}"/>
    <cellStyle name="Обычный 11 4 3" xfId="6659" xr:uid="{00000000-0005-0000-0000-0000201F0000}"/>
    <cellStyle name="Обычный 11 5" xfId="2326" xr:uid="{00000000-0005-0000-0000-0000211F0000}"/>
    <cellStyle name="Обычный 11 5 2" xfId="5988" xr:uid="{00000000-0005-0000-0000-0000221F0000}"/>
    <cellStyle name="Обычный 11 6" xfId="5694" xr:uid="{00000000-0005-0000-0000-0000231F0000}"/>
    <cellStyle name="Обычный 11 6 2" xfId="8625" xr:uid="{00000000-0005-0000-0000-0000241F0000}"/>
    <cellStyle name="Обычный 11 7" xfId="6648" xr:uid="{00000000-0005-0000-0000-0000251F0000}"/>
    <cellStyle name="Обычный 11 8" xfId="9260" xr:uid="{00000000-0005-0000-0000-0000261F0000}"/>
    <cellStyle name="Обычный 11 9" xfId="1759" xr:uid="{00000000-0005-0000-0000-0000271F0000}"/>
    <cellStyle name="Обычный 12" xfId="1765" xr:uid="{00000000-0005-0000-0000-0000281F0000}"/>
    <cellStyle name="Обычный 12 2" xfId="9261" xr:uid="{00000000-0005-0000-0000-0000291F0000}"/>
    <cellStyle name="Обычный 12 2 2" xfId="9662" xr:uid="{00000000-0005-0000-0000-00002A1F0000}"/>
    <cellStyle name="Обычный 12 2 3" xfId="9609" xr:uid="{00000000-0005-0000-0000-00002B1F0000}"/>
    <cellStyle name="Обычный 12 2 4" xfId="10131" xr:uid="{00000000-0005-0000-0000-00002C1F0000}"/>
    <cellStyle name="Обычный 12 3" xfId="9647" xr:uid="{00000000-0005-0000-0000-00002D1F0000}"/>
    <cellStyle name="Обычный 12 4" xfId="9608" xr:uid="{00000000-0005-0000-0000-00002E1F0000}"/>
    <cellStyle name="Обычный 12 5" xfId="10130" xr:uid="{00000000-0005-0000-0000-00002F1F0000}"/>
    <cellStyle name="Обычный 13" xfId="1764" xr:uid="{00000000-0005-0000-0000-0000301F0000}"/>
    <cellStyle name="Обычный 13 2" xfId="1959" xr:uid="{00000000-0005-0000-0000-0000311F0000}"/>
    <cellStyle name="Обычный 13 2 2" xfId="2622" xr:uid="{00000000-0005-0000-0000-0000321F0000}"/>
    <cellStyle name="Обычный 13 2 3" xfId="5833" xr:uid="{00000000-0005-0000-0000-0000331F0000}"/>
    <cellStyle name="Обычный 13 2 3 2" xfId="8630" xr:uid="{00000000-0005-0000-0000-0000341F0000}"/>
    <cellStyle name="Обычный 13 2 4" xfId="6661" xr:uid="{00000000-0005-0000-0000-0000351F0000}"/>
    <cellStyle name="Обычный 13 2 5" xfId="9654" xr:uid="{00000000-0005-0000-0000-0000361F0000}"/>
    <cellStyle name="Обычный 13 2 6" xfId="10133" xr:uid="{00000000-0005-0000-0000-0000371F0000}"/>
    <cellStyle name="Обычный 13 3" xfId="2160" xr:uid="{00000000-0005-0000-0000-0000381F0000}"/>
    <cellStyle name="Обычный 13 4" xfId="5695" xr:uid="{00000000-0005-0000-0000-0000391F0000}"/>
    <cellStyle name="Обычный 13 4 2" xfId="8626" xr:uid="{00000000-0005-0000-0000-00003A1F0000}"/>
    <cellStyle name="Обычный 13 5" xfId="6650" xr:uid="{00000000-0005-0000-0000-00003B1F0000}"/>
    <cellStyle name="Обычный 13 6" xfId="9610" xr:uid="{00000000-0005-0000-0000-00003C1F0000}"/>
    <cellStyle name="Обычный 13 7" xfId="10132" xr:uid="{00000000-0005-0000-0000-00003D1F0000}"/>
    <cellStyle name="Обычный 14" xfId="1926" xr:uid="{00000000-0005-0000-0000-00003E1F0000}"/>
    <cellStyle name="Обычный 14 10" xfId="4668" xr:uid="{00000000-0005-0000-0000-00003F1F0000}"/>
    <cellStyle name="Обычный 14 10 2" xfId="7652" xr:uid="{00000000-0005-0000-0000-0000401F0000}"/>
    <cellStyle name="Обычный 14 11" xfId="2620" xr:uid="{00000000-0005-0000-0000-0000411F0000}"/>
    <cellStyle name="Обычный 14 11 2" xfId="6679" xr:uid="{00000000-0005-0000-0000-0000421F0000}"/>
    <cellStyle name="Обычный 14 12" xfId="6654" xr:uid="{00000000-0005-0000-0000-0000431F0000}"/>
    <cellStyle name="Обычный 14 13" xfId="9262" xr:uid="{00000000-0005-0000-0000-0000441F0000}"/>
    <cellStyle name="Обычный 14 14" xfId="9611" xr:uid="{00000000-0005-0000-0000-0000451F0000}"/>
    <cellStyle name="Обычный 14 15" xfId="10134" xr:uid="{00000000-0005-0000-0000-0000461F0000}"/>
    <cellStyle name="Обычный 14 2" xfId="2118" xr:uid="{00000000-0005-0000-0000-0000471F0000}"/>
    <cellStyle name="Обычный 14 2 10" xfId="6665" xr:uid="{00000000-0005-0000-0000-0000481F0000}"/>
    <cellStyle name="Обычный 14 2 11" xfId="9655" xr:uid="{00000000-0005-0000-0000-0000491F0000}"/>
    <cellStyle name="Обычный 14 2 12" xfId="10135" xr:uid="{00000000-0005-0000-0000-00004A1F0000}"/>
    <cellStyle name="Обычный 14 2 2" xfId="3266" xr:uid="{00000000-0005-0000-0000-00004B1F0000}"/>
    <cellStyle name="Обычный 14 2 2 2" xfId="3469" xr:uid="{00000000-0005-0000-0000-00004C1F0000}"/>
    <cellStyle name="Обычный 14 2 2 2 2" xfId="3735" xr:uid="{00000000-0005-0000-0000-00004D1F0000}"/>
    <cellStyle name="Обычный 14 2 2 2 2 2" xfId="4032" xr:uid="{00000000-0005-0000-0000-00004E1F0000}"/>
    <cellStyle name="Обычный 14 2 2 2 2 2 2" xfId="4574" xr:uid="{00000000-0005-0000-0000-00004F1F0000}"/>
    <cellStyle name="Обычный 14 2 2 2 2 2 2 2" xfId="5590" xr:uid="{00000000-0005-0000-0000-0000501F0000}"/>
    <cellStyle name="Обычный 14 2 2 2 2 2 2 2 2" xfId="8574" xr:uid="{00000000-0005-0000-0000-0000511F0000}"/>
    <cellStyle name="Обычный 14 2 2 2 2 2 2 3" xfId="7601" xr:uid="{00000000-0005-0000-0000-0000521F0000}"/>
    <cellStyle name="Обычный 14 2 2 2 2 2 3" xfId="5104" xr:uid="{00000000-0005-0000-0000-0000531F0000}"/>
    <cellStyle name="Обычный 14 2 2 2 2 2 3 2" xfId="8088" xr:uid="{00000000-0005-0000-0000-0000541F0000}"/>
    <cellStyle name="Обычный 14 2 2 2 2 2 4" xfId="7115" xr:uid="{00000000-0005-0000-0000-0000551F0000}"/>
    <cellStyle name="Обычный 14 2 2 2 2 3" xfId="4331" xr:uid="{00000000-0005-0000-0000-0000561F0000}"/>
    <cellStyle name="Обычный 14 2 2 2 2 3 2" xfId="5347" xr:uid="{00000000-0005-0000-0000-0000571F0000}"/>
    <cellStyle name="Обычный 14 2 2 2 2 3 2 2" xfId="8331" xr:uid="{00000000-0005-0000-0000-0000581F0000}"/>
    <cellStyle name="Обычный 14 2 2 2 2 3 3" xfId="7358" xr:uid="{00000000-0005-0000-0000-0000591F0000}"/>
    <cellStyle name="Обычный 14 2 2 2 2 4" xfId="4861" xr:uid="{00000000-0005-0000-0000-00005A1F0000}"/>
    <cellStyle name="Обычный 14 2 2 2 2 4 2" xfId="7845" xr:uid="{00000000-0005-0000-0000-00005B1F0000}"/>
    <cellStyle name="Обычный 14 2 2 2 2 5" xfId="6872" xr:uid="{00000000-0005-0000-0000-00005C1F0000}"/>
    <cellStyle name="Обычный 14 2 2 2 3" xfId="3924" xr:uid="{00000000-0005-0000-0000-00005D1F0000}"/>
    <cellStyle name="Обычный 14 2 2 2 3 2" xfId="4466" xr:uid="{00000000-0005-0000-0000-00005E1F0000}"/>
    <cellStyle name="Обычный 14 2 2 2 3 2 2" xfId="5482" xr:uid="{00000000-0005-0000-0000-00005F1F0000}"/>
    <cellStyle name="Обычный 14 2 2 2 3 2 2 2" xfId="8466" xr:uid="{00000000-0005-0000-0000-0000601F0000}"/>
    <cellStyle name="Обычный 14 2 2 2 3 2 3" xfId="7493" xr:uid="{00000000-0005-0000-0000-0000611F0000}"/>
    <cellStyle name="Обычный 14 2 2 2 3 3" xfId="4996" xr:uid="{00000000-0005-0000-0000-0000621F0000}"/>
    <cellStyle name="Обычный 14 2 2 2 3 3 2" xfId="7980" xr:uid="{00000000-0005-0000-0000-0000631F0000}"/>
    <cellStyle name="Обычный 14 2 2 2 3 4" xfId="7007" xr:uid="{00000000-0005-0000-0000-0000641F0000}"/>
    <cellStyle name="Обычный 14 2 2 2 4" xfId="4223" xr:uid="{00000000-0005-0000-0000-0000651F0000}"/>
    <cellStyle name="Обычный 14 2 2 2 4 2" xfId="5239" xr:uid="{00000000-0005-0000-0000-0000661F0000}"/>
    <cellStyle name="Обычный 14 2 2 2 4 2 2" xfId="8223" xr:uid="{00000000-0005-0000-0000-0000671F0000}"/>
    <cellStyle name="Обычный 14 2 2 2 4 3" xfId="7250" xr:uid="{00000000-0005-0000-0000-0000681F0000}"/>
    <cellStyle name="Обычный 14 2 2 2 5" xfId="4753" xr:uid="{00000000-0005-0000-0000-0000691F0000}"/>
    <cellStyle name="Обычный 14 2 2 2 5 2" xfId="7737" xr:uid="{00000000-0005-0000-0000-00006A1F0000}"/>
    <cellStyle name="Обычный 14 2 2 2 6" xfId="6764" xr:uid="{00000000-0005-0000-0000-00006B1F0000}"/>
    <cellStyle name="Обычный 14 2 2 3" xfId="3681" xr:uid="{00000000-0005-0000-0000-00006C1F0000}"/>
    <cellStyle name="Обычный 14 2 2 3 2" xfId="3978" xr:uid="{00000000-0005-0000-0000-00006D1F0000}"/>
    <cellStyle name="Обычный 14 2 2 3 2 2" xfId="4520" xr:uid="{00000000-0005-0000-0000-00006E1F0000}"/>
    <cellStyle name="Обычный 14 2 2 3 2 2 2" xfId="5536" xr:uid="{00000000-0005-0000-0000-00006F1F0000}"/>
    <cellStyle name="Обычный 14 2 2 3 2 2 2 2" xfId="8520" xr:uid="{00000000-0005-0000-0000-0000701F0000}"/>
    <cellStyle name="Обычный 14 2 2 3 2 2 3" xfId="7547" xr:uid="{00000000-0005-0000-0000-0000711F0000}"/>
    <cellStyle name="Обычный 14 2 2 3 2 3" xfId="5050" xr:uid="{00000000-0005-0000-0000-0000721F0000}"/>
    <cellStyle name="Обычный 14 2 2 3 2 3 2" xfId="8034" xr:uid="{00000000-0005-0000-0000-0000731F0000}"/>
    <cellStyle name="Обычный 14 2 2 3 2 4" xfId="7061" xr:uid="{00000000-0005-0000-0000-0000741F0000}"/>
    <cellStyle name="Обычный 14 2 2 3 3" xfId="4277" xr:uid="{00000000-0005-0000-0000-0000751F0000}"/>
    <cellStyle name="Обычный 14 2 2 3 3 2" xfId="5293" xr:uid="{00000000-0005-0000-0000-0000761F0000}"/>
    <cellStyle name="Обычный 14 2 2 3 3 2 2" xfId="8277" xr:uid="{00000000-0005-0000-0000-0000771F0000}"/>
    <cellStyle name="Обычный 14 2 2 3 3 3" xfId="7304" xr:uid="{00000000-0005-0000-0000-0000781F0000}"/>
    <cellStyle name="Обычный 14 2 2 3 4" xfId="4807" xr:uid="{00000000-0005-0000-0000-0000791F0000}"/>
    <cellStyle name="Обычный 14 2 2 3 4 2" xfId="7791" xr:uid="{00000000-0005-0000-0000-00007A1F0000}"/>
    <cellStyle name="Обычный 14 2 2 3 5" xfId="6818" xr:uid="{00000000-0005-0000-0000-00007B1F0000}"/>
    <cellStyle name="Обычный 14 2 2 4" xfId="3870" xr:uid="{00000000-0005-0000-0000-00007C1F0000}"/>
    <cellStyle name="Обычный 14 2 2 4 2" xfId="4412" xr:uid="{00000000-0005-0000-0000-00007D1F0000}"/>
    <cellStyle name="Обычный 14 2 2 4 2 2" xfId="5428" xr:uid="{00000000-0005-0000-0000-00007E1F0000}"/>
    <cellStyle name="Обычный 14 2 2 4 2 2 2" xfId="8412" xr:uid="{00000000-0005-0000-0000-00007F1F0000}"/>
    <cellStyle name="Обычный 14 2 2 4 2 3" xfId="7439" xr:uid="{00000000-0005-0000-0000-0000801F0000}"/>
    <cellStyle name="Обычный 14 2 2 4 3" xfId="4942" xr:uid="{00000000-0005-0000-0000-0000811F0000}"/>
    <cellStyle name="Обычный 14 2 2 4 3 2" xfId="7926" xr:uid="{00000000-0005-0000-0000-0000821F0000}"/>
    <cellStyle name="Обычный 14 2 2 4 4" xfId="6953" xr:uid="{00000000-0005-0000-0000-0000831F0000}"/>
    <cellStyle name="Обычный 14 2 2 5" xfId="4169" xr:uid="{00000000-0005-0000-0000-0000841F0000}"/>
    <cellStyle name="Обычный 14 2 2 5 2" xfId="5185" xr:uid="{00000000-0005-0000-0000-0000851F0000}"/>
    <cellStyle name="Обычный 14 2 2 5 2 2" xfId="8169" xr:uid="{00000000-0005-0000-0000-0000861F0000}"/>
    <cellStyle name="Обычный 14 2 2 5 3" xfId="7196" xr:uid="{00000000-0005-0000-0000-0000871F0000}"/>
    <cellStyle name="Обычный 14 2 2 6" xfId="4699" xr:uid="{00000000-0005-0000-0000-0000881F0000}"/>
    <cellStyle name="Обычный 14 2 2 6 2" xfId="7683" xr:uid="{00000000-0005-0000-0000-0000891F0000}"/>
    <cellStyle name="Обычный 14 2 2 7" xfId="6710" xr:uid="{00000000-0005-0000-0000-00008A1F0000}"/>
    <cellStyle name="Обычный 14 2 3" xfId="3439" xr:uid="{00000000-0005-0000-0000-00008B1F0000}"/>
    <cellStyle name="Обычный 14 2 3 2" xfId="3712" xr:uid="{00000000-0005-0000-0000-00008C1F0000}"/>
    <cellStyle name="Обычный 14 2 3 2 2" xfId="4009" xr:uid="{00000000-0005-0000-0000-00008D1F0000}"/>
    <cellStyle name="Обычный 14 2 3 2 2 2" xfId="4551" xr:uid="{00000000-0005-0000-0000-00008E1F0000}"/>
    <cellStyle name="Обычный 14 2 3 2 2 2 2" xfId="5567" xr:uid="{00000000-0005-0000-0000-00008F1F0000}"/>
    <cellStyle name="Обычный 14 2 3 2 2 2 2 2" xfId="8551" xr:uid="{00000000-0005-0000-0000-0000901F0000}"/>
    <cellStyle name="Обычный 14 2 3 2 2 2 3" xfId="7578" xr:uid="{00000000-0005-0000-0000-0000911F0000}"/>
    <cellStyle name="Обычный 14 2 3 2 2 3" xfId="5081" xr:uid="{00000000-0005-0000-0000-0000921F0000}"/>
    <cellStyle name="Обычный 14 2 3 2 2 3 2" xfId="8065" xr:uid="{00000000-0005-0000-0000-0000931F0000}"/>
    <cellStyle name="Обычный 14 2 3 2 2 4" xfId="7092" xr:uid="{00000000-0005-0000-0000-0000941F0000}"/>
    <cellStyle name="Обычный 14 2 3 2 3" xfId="4308" xr:uid="{00000000-0005-0000-0000-0000951F0000}"/>
    <cellStyle name="Обычный 14 2 3 2 3 2" xfId="5324" xr:uid="{00000000-0005-0000-0000-0000961F0000}"/>
    <cellStyle name="Обычный 14 2 3 2 3 2 2" xfId="8308" xr:uid="{00000000-0005-0000-0000-0000971F0000}"/>
    <cellStyle name="Обычный 14 2 3 2 3 3" xfId="7335" xr:uid="{00000000-0005-0000-0000-0000981F0000}"/>
    <cellStyle name="Обычный 14 2 3 2 4" xfId="4838" xr:uid="{00000000-0005-0000-0000-0000991F0000}"/>
    <cellStyle name="Обычный 14 2 3 2 4 2" xfId="7822" xr:uid="{00000000-0005-0000-0000-00009A1F0000}"/>
    <cellStyle name="Обычный 14 2 3 2 5" xfId="6849" xr:uid="{00000000-0005-0000-0000-00009B1F0000}"/>
    <cellStyle name="Обычный 14 2 3 3" xfId="3901" xr:uid="{00000000-0005-0000-0000-00009C1F0000}"/>
    <cellStyle name="Обычный 14 2 3 3 2" xfId="4443" xr:uid="{00000000-0005-0000-0000-00009D1F0000}"/>
    <cellStyle name="Обычный 14 2 3 3 2 2" xfId="5459" xr:uid="{00000000-0005-0000-0000-00009E1F0000}"/>
    <cellStyle name="Обычный 14 2 3 3 2 2 2" xfId="8443" xr:uid="{00000000-0005-0000-0000-00009F1F0000}"/>
    <cellStyle name="Обычный 14 2 3 3 2 3" xfId="7470" xr:uid="{00000000-0005-0000-0000-0000A01F0000}"/>
    <cellStyle name="Обычный 14 2 3 3 3" xfId="4973" xr:uid="{00000000-0005-0000-0000-0000A11F0000}"/>
    <cellStyle name="Обычный 14 2 3 3 3 2" xfId="7957" xr:uid="{00000000-0005-0000-0000-0000A21F0000}"/>
    <cellStyle name="Обычный 14 2 3 3 4" xfId="6984" xr:uid="{00000000-0005-0000-0000-0000A31F0000}"/>
    <cellStyle name="Обычный 14 2 3 4" xfId="4200" xr:uid="{00000000-0005-0000-0000-0000A41F0000}"/>
    <cellStyle name="Обычный 14 2 3 4 2" xfId="5216" xr:uid="{00000000-0005-0000-0000-0000A51F0000}"/>
    <cellStyle name="Обычный 14 2 3 4 2 2" xfId="8200" xr:uid="{00000000-0005-0000-0000-0000A61F0000}"/>
    <cellStyle name="Обычный 14 2 3 4 3" xfId="7227" xr:uid="{00000000-0005-0000-0000-0000A71F0000}"/>
    <cellStyle name="Обычный 14 2 3 5" xfId="4730" xr:uid="{00000000-0005-0000-0000-0000A81F0000}"/>
    <cellStyle name="Обычный 14 2 3 5 2" xfId="7714" xr:uid="{00000000-0005-0000-0000-0000A91F0000}"/>
    <cellStyle name="Обычный 14 2 3 6" xfId="6741" xr:uid="{00000000-0005-0000-0000-0000AA1F0000}"/>
    <cellStyle name="Обычный 14 2 4" xfId="3658" xr:uid="{00000000-0005-0000-0000-0000AB1F0000}"/>
    <cellStyle name="Обычный 14 2 4 2" xfId="3955" xr:uid="{00000000-0005-0000-0000-0000AC1F0000}"/>
    <cellStyle name="Обычный 14 2 4 2 2" xfId="4497" xr:uid="{00000000-0005-0000-0000-0000AD1F0000}"/>
    <cellStyle name="Обычный 14 2 4 2 2 2" xfId="5513" xr:uid="{00000000-0005-0000-0000-0000AE1F0000}"/>
    <cellStyle name="Обычный 14 2 4 2 2 2 2" xfId="8497" xr:uid="{00000000-0005-0000-0000-0000AF1F0000}"/>
    <cellStyle name="Обычный 14 2 4 2 2 3" xfId="7524" xr:uid="{00000000-0005-0000-0000-0000B01F0000}"/>
    <cellStyle name="Обычный 14 2 4 2 3" xfId="5027" xr:uid="{00000000-0005-0000-0000-0000B11F0000}"/>
    <cellStyle name="Обычный 14 2 4 2 3 2" xfId="8011" xr:uid="{00000000-0005-0000-0000-0000B21F0000}"/>
    <cellStyle name="Обычный 14 2 4 2 4" xfId="7038" xr:uid="{00000000-0005-0000-0000-0000B31F0000}"/>
    <cellStyle name="Обычный 14 2 4 3" xfId="4254" xr:uid="{00000000-0005-0000-0000-0000B41F0000}"/>
    <cellStyle name="Обычный 14 2 4 3 2" xfId="5270" xr:uid="{00000000-0005-0000-0000-0000B51F0000}"/>
    <cellStyle name="Обычный 14 2 4 3 2 2" xfId="8254" xr:uid="{00000000-0005-0000-0000-0000B61F0000}"/>
    <cellStyle name="Обычный 14 2 4 3 3" xfId="7281" xr:uid="{00000000-0005-0000-0000-0000B71F0000}"/>
    <cellStyle name="Обычный 14 2 4 4" xfId="4784" xr:uid="{00000000-0005-0000-0000-0000B81F0000}"/>
    <cellStyle name="Обычный 14 2 4 4 2" xfId="7768" xr:uid="{00000000-0005-0000-0000-0000B91F0000}"/>
    <cellStyle name="Обычный 14 2 4 5" xfId="6795" xr:uid="{00000000-0005-0000-0000-0000BA1F0000}"/>
    <cellStyle name="Обычный 14 2 5" xfId="3780" xr:uid="{00000000-0005-0000-0000-0000BB1F0000}"/>
    <cellStyle name="Обычный 14 2 5 2" xfId="4059" xr:uid="{00000000-0005-0000-0000-0000BC1F0000}"/>
    <cellStyle name="Обычный 14 2 5 2 2" xfId="4601" xr:uid="{00000000-0005-0000-0000-0000BD1F0000}"/>
    <cellStyle name="Обычный 14 2 5 2 2 2" xfId="5617" xr:uid="{00000000-0005-0000-0000-0000BE1F0000}"/>
    <cellStyle name="Обычный 14 2 5 2 2 2 2" xfId="8601" xr:uid="{00000000-0005-0000-0000-0000BF1F0000}"/>
    <cellStyle name="Обычный 14 2 5 2 2 3" xfId="7628" xr:uid="{00000000-0005-0000-0000-0000C01F0000}"/>
    <cellStyle name="Обычный 14 2 5 2 3" xfId="5131" xr:uid="{00000000-0005-0000-0000-0000C11F0000}"/>
    <cellStyle name="Обычный 14 2 5 2 3 2" xfId="8115" xr:uid="{00000000-0005-0000-0000-0000C21F0000}"/>
    <cellStyle name="Обычный 14 2 5 2 4" xfId="7142" xr:uid="{00000000-0005-0000-0000-0000C31F0000}"/>
    <cellStyle name="Обычный 14 2 5 3" xfId="4358" xr:uid="{00000000-0005-0000-0000-0000C41F0000}"/>
    <cellStyle name="Обычный 14 2 5 3 2" xfId="5374" xr:uid="{00000000-0005-0000-0000-0000C51F0000}"/>
    <cellStyle name="Обычный 14 2 5 3 2 2" xfId="8358" xr:uid="{00000000-0005-0000-0000-0000C61F0000}"/>
    <cellStyle name="Обычный 14 2 5 3 3" xfId="7385" xr:uid="{00000000-0005-0000-0000-0000C71F0000}"/>
    <cellStyle name="Обычный 14 2 5 4" xfId="4888" xr:uid="{00000000-0005-0000-0000-0000C81F0000}"/>
    <cellStyle name="Обычный 14 2 5 4 2" xfId="7872" xr:uid="{00000000-0005-0000-0000-0000C91F0000}"/>
    <cellStyle name="Обычный 14 2 5 5" xfId="6899" xr:uid="{00000000-0005-0000-0000-0000CA1F0000}"/>
    <cellStyle name="Обычный 14 2 6" xfId="3847" xr:uid="{00000000-0005-0000-0000-0000CB1F0000}"/>
    <cellStyle name="Обычный 14 2 6 2" xfId="4389" xr:uid="{00000000-0005-0000-0000-0000CC1F0000}"/>
    <cellStyle name="Обычный 14 2 6 2 2" xfId="5405" xr:uid="{00000000-0005-0000-0000-0000CD1F0000}"/>
    <cellStyle name="Обычный 14 2 6 2 2 2" xfId="8389" xr:uid="{00000000-0005-0000-0000-0000CE1F0000}"/>
    <cellStyle name="Обычный 14 2 6 2 3" xfId="7416" xr:uid="{00000000-0005-0000-0000-0000CF1F0000}"/>
    <cellStyle name="Обычный 14 2 6 3" xfId="4919" xr:uid="{00000000-0005-0000-0000-0000D01F0000}"/>
    <cellStyle name="Обычный 14 2 6 3 2" xfId="7903" xr:uid="{00000000-0005-0000-0000-0000D11F0000}"/>
    <cellStyle name="Обычный 14 2 6 4" xfId="6930" xr:uid="{00000000-0005-0000-0000-0000D21F0000}"/>
    <cellStyle name="Обычный 14 2 7" xfId="4146" xr:uid="{00000000-0005-0000-0000-0000D31F0000}"/>
    <cellStyle name="Обычный 14 2 7 2" xfId="5162" xr:uid="{00000000-0005-0000-0000-0000D41F0000}"/>
    <cellStyle name="Обычный 14 2 7 2 2" xfId="8146" xr:uid="{00000000-0005-0000-0000-0000D51F0000}"/>
    <cellStyle name="Обычный 14 2 7 3" xfId="7173" xr:uid="{00000000-0005-0000-0000-0000D61F0000}"/>
    <cellStyle name="Обычный 14 2 8" xfId="4676" xr:uid="{00000000-0005-0000-0000-0000D71F0000}"/>
    <cellStyle name="Обычный 14 2 8 2" xfId="7660" xr:uid="{00000000-0005-0000-0000-0000D81F0000}"/>
    <cellStyle name="Обычный 14 2 9" xfId="2902" xr:uid="{00000000-0005-0000-0000-0000D91F0000}"/>
    <cellStyle name="Обычный 14 2 9 2" xfId="6687" xr:uid="{00000000-0005-0000-0000-0000DA1F0000}"/>
    <cellStyle name="Обычный 14 3" xfId="2945" xr:uid="{00000000-0005-0000-0000-0000DB1F0000}"/>
    <cellStyle name="Обычный 14 3 2" xfId="3267" xr:uid="{00000000-0005-0000-0000-0000DC1F0000}"/>
    <cellStyle name="Обычный 14 3 2 2" xfId="3470" xr:uid="{00000000-0005-0000-0000-0000DD1F0000}"/>
    <cellStyle name="Обычный 14 3 2 2 2" xfId="3736" xr:uid="{00000000-0005-0000-0000-0000DE1F0000}"/>
    <cellStyle name="Обычный 14 3 2 2 2 2" xfId="4033" xr:uid="{00000000-0005-0000-0000-0000DF1F0000}"/>
    <cellStyle name="Обычный 14 3 2 2 2 2 2" xfId="4575" xr:uid="{00000000-0005-0000-0000-0000E01F0000}"/>
    <cellStyle name="Обычный 14 3 2 2 2 2 2 2" xfId="5591" xr:uid="{00000000-0005-0000-0000-0000E11F0000}"/>
    <cellStyle name="Обычный 14 3 2 2 2 2 2 2 2" xfId="8575" xr:uid="{00000000-0005-0000-0000-0000E21F0000}"/>
    <cellStyle name="Обычный 14 3 2 2 2 2 2 3" xfId="7602" xr:uid="{00000000-0005-0000-0000-0000E31F0000}"/>
    <cellStyle name="Обычный 14 3 2 2 2 2 3" xfId="5105" xr:uid="{00000000-0005-0000-0000-0000E41F0000}"/>
    <cellStyle name="Обычный 14 3 2 2 2 2 3 2" xfId="8089" xr:uid="{00000000-0005-0000-0000-0000E51F0000}"/>
    <cellStyle name="Обычный 14 3 2 2 2 2 4" xfId="7116" xr:uid="{00000000-0005-0000-0000-0000E61F0000}"/>
    <cellStyle name="Обычный 14 3 2 2 2 3" xfId="4332" xr:uid="{00000000-0005-0000-0000-0000E71F0000}"/>
    <cellStyle name="Обычный 14 3 2 2 2 3 2" xfId="5348" xr:uid="{00000000-0005-0000-0000-0000E81F0000}"/>
    <cellStyle name="Обычный 14 3 2 2 2 3 2 2" xfId="8332" xr:uid="{00000000-0005-0000-0000-0000E91F0000}"/>
    <cellStyle name="Обычный 14 3 2 2 2 3 3" xfId="7359" xr:uid="{00000000-0005-0000-0000-0000EA1F0000}"/>
    <cellStyle name="Обычный 14 3 2 2 2 4" xfId="4862" xr:uid="{00000000-0005-0000-0000-0000EB1F0000}"/>
    <cellStyle name="Обычный 14 3 2 2 2 4 2" xfId="7846" xr:uid="{00000000-0005-0000-0000-0000EC1F0000}"/>
    <cellStyle name="Обычный 14 3 2 2 2 5" xfId="6873" xr:uid="{00000000-0005-0000-0000-0000ED1F0000}"/>
    <cellStyle name="Обычный 14 3 2 2 3" xfId="3925" xr:uid="{00000000-0005-0000-0000-0000EE1F0000}"/>
    <cellStyle name="Обычный 14 3 2 2 3 2" xfId="4467" xr:uid="{00000000-0005-0000-0000-0000EF1F0000}"/>
    <cellStyle name="Обычный 14 3 2 2 3 2 2" xfId="5483" xr:uid="{00000000-0005-0000-0000-0000F01F0000}"/>
    <cellStyle name="Обычный 14 3 2 2 3 2 2 2" xfId="8467" xr:uid="{00000000-0005-0000-0000-0000F11F0000}"/>
    <cellStyle name="Обычный 14 3 2 2 3 2 3" xfId="7494" xr:uid="{00000000-0005-0000-0000-0000F21F0000}"/>
    <cellStyle name="Обычный 14 3 2 2 3 3" xfId="4997" xr:uid="{00000000-0005-0000-0000-0000F31F0000}"/>
    <cellStyle name="Обычный 14 3 2 2 3 3 2" xfId="7981" xr:uid="{00000000-0005-0000-0000-0000F41F0000}"/>
    <cellStyle name="Обычный 14 3 2 2 3 4" xfId="7008" xr:uid="{00000000-0005-0000-0000-0000F51F0000}"/>
    <cellStyle name="Обычный 14 3 2 2 4" xfId="4224" xr:uid="{00000000-0005-0000-0000-0000F61F0000}"/>
    <cellStyle name="Обычный 14 3 2 2 4 2" xfId="5240" xr:uid="{00000000-0005-0000-0000-0000F71F0000}"/>
    <cellStyle name="Обычный 14 3 2 2 4 2 2" xfId="8224" xr:uid="{00000000-0005-0000-0000-0000F81F0000}"/>
    <cellStyle name="Обычный 14 3 2 2 4 3" xfId="7251" xr:uid="{00000000-0005-0000-0000-0000F91F0000}"/>
    <cellStyle name="Обычный 14 3 2 2 5" xfId="4754" xr:uid="{00000000-0005-0000-0000-0000FA1F0000}"/>
    <cellStyle name="Обычный 14 3 2 2 5 2" xfId="7738" xr:uid="{00000000-0005-0000-0000-0000FB1F0000}"/>
    <cellStyle name="Обычный 14 3 2 2 6" xfId="6765" xr:uid="{00000000-0005-0000-0000-0000FC1F0000}"/>
    <cellStyle name="Обычный 14 3 2 3" xfId="3682" xr:uid="{00000000-0005-0000-0000-0000FD1F0000}"/>
    <cellStyle name="Обычный 14 3 2 3 2" xfId="3979" xr:uid="{00000000-0005-0000-0000-0000FE1F0000}"/>
    <cellStyle name="Обычный 14 3 2 3 2 2" xfId="4521" xr:uid="{00000000-0005-0000-0000-0000FF1F0000}"/>
    <cellStyle name="Обычный 14 3 2 3 2 2 2" xfId="5537" xr:uid="{00000000-0005-0000-0000-000000200000}"/>
    <cellStyle name="Обычный 14 3 2 3 2 2 2 2" xfId="8521" xr:uid="{00000000-0005-0000-0000-000001200000}"/>
    <cellStyle name="Обычный 14 3 2 3 2 2 3" xfId="7548" xr:uid="{00000000-0005-0000-0000-000002200000}"/>
    <cellStyle name="Обычный 14 3 2 3 2 3" xfId="5051" xr:uid="{00000000-0005-0000-0000-000003200000}"/>
    <cellStyle name="Обычный 14 3 2 3 2 3 2" xfId="8035" xr:uid="{00000000-0005-0000-0000-000004200000}"/>
    <cellStyle name="Обычный 14 3 2 3 2 4" xfId="7062" xr:uid="{00000000-0005-0000-0000-000005200000}"/>
    <cellStyle name="Обычный 14 3 2 3 3" xfId="4278" xr:uid="{00000000-0005-0000-0000-000006200000}"/>
    <cellStyle name="Обычный 14 3 2 3 3 2" xfId="5294" xr:uid="{00000000-0005-0000-0000-000007200000}"/>
    <cellStyle name="Обычный 14 3 2 3 3 2 2" xfId="8278" xr:uid="{00000000-0005-0000-0000-000008200000}"/>
    <cellStyle name="Обычный 14 3 2 3 3 3" xfId="7305" xr:uid="{00000000-0005-0000-0000-000009200000}"/>
    <cellStyle name="Обычный 14 3 2 3 4" xfId="4808" xr:uid="{00000000-0005-0000-0000-00000A200000}"/>
    <cellStyle name="Обычный 14 3 2 3 4 2" xfId="7792" xr:uid="{00000000-0005-0000-0000-00000B200000}"/>
    <cellStyle name="Обычный 14 3 2 3 5" xfId="6819" xr:uid="{00000000-0005-0000-0000-00000C200000}"/>
    <cellStyle name="Обычный 14 3 2 4" xfId="3871" xr:uid="{00000000-0005-0000-0000-00000D200000}"/>
    <cellStyle name="Обычный 14 3 2 4 2" xfId="4413" xr:uid="{00000000-0005-0000-0000-00000E200000}"/>
    <cellStyle name="Обычный 14 3 2 4 2 2" xfId="5429" xr:uid="{00000000-0005-0000-0000-00000F200000}"/>
    <cellStyle name="Обычный 14 3 2 4 2 2 2" xfId="8413" xr:uid="{00000000-0005-0000-0000-000010200000}"/>
    <cellStyle name="Обычный 14 3 2 4 2 3" xfId="7440" xr:uid="{00000000-0005-0000-0000-000011200000}"/>
    <cellStyle name="Обычный 14 3 2 4 3" xfId="4943" xr:uid="{00000000-0005-0000-0000-000012200000}"/>
    <cellStyle name="Обычный 14 3 2 4 3 2" xfId="7927" xr:uid="{00000000-0005-0000-0000-000013200000}"/>
    <cellStyle name="Обычный 14 3 2 4 4" xfId="6954" xr:uid="{00000000-0005-0000-0000-000014200000}"/>
    <cellStyle name="Обычный 14 3 2 5" xfId="4170" xr:uid="{00000000-0005-0000-0000-000015200000}"/>
    <cellStyle name="Обычный 14 3 2 5 2" xfId="5186" xr:uid="{00000000-0005-0000-0000-000016200000}"/>
    <cellStyle name="Обычный 14 3 2 5 2 2" xfId="8170" xr:uid="{00000000-0005-0000-0000-000017200000}"/>
    <cellStyle name="Обычный 14 3 2 5 3" xfId="7197" xr:uid="{00000000-0005-0000-0000-000018200000}"/>
    <cellStyle name="Обычный 14 3 2 6" xfId="4700" xr:uid="{00000000-0005-0000-0000-000019200000}"/>
    <cellStyle name="Обычный 14 3 2 6 2" xfId="7684" xr:uid="{00000000-0005-0000-0000-00001A200000}"/>
    <cellStyle name="Обычный 14 3 2 7" xfId="6711" xr:uid="{00000000-0005-0000-0000-00001B200000}"/>
    <cellStyle name="Обычный 14 3 3" xfId="3448" xr:uid="{00000000-0005-0000-0000-00001C200000}"/>
    <cellStyle name="Обычный 14 3 3 2" xfId="3721" xr:uid="{00000000-0005-0000-0000-00001D200000}"/>
    <cellStyle name="Обычный 14 3 3 2 2" xfId="4018" xr:uid="{00000000-0005-0000-0000-00001E200000}"/>
    <cellStyle name="Обычный 14 3 3 2 2 2" xfId="4560" xr:uid="{00000000-0005-0000-0000-00001F200000}"/>
    <cellStyle name="Обычный 14 3 3 2 2 2 2" xfId="5576" xr:uid="{00000000-0005-0000-0000-000020200000}"/>
    <cellStyle name="Обычный 14 3 3 2 2 2 2 2" xfId="8560" xr:uid="{00000000-0005-0000-0000-000021200000}"/>
    <cellStyle name="Обычный 14 3 3 2 2 2 3" xfId="7587" xr:uid="{00000000-0005-0000-0000-000022200000}"/>
    <cellStyle name="Обычный 14 3 3 2 2 3" xfId="5090" xr:uid="{00000000-0005-0000-0000-000023200000}"/>
    <cellStyle name="Обычный 14 3 3 2 2 3 2" xfId="8074" xr:uid="{00000000-0005-0000-0000-000024200000}"/>
    <cellStyle name="Обычный 14 3 3 2 2 4" xfId="7101" xr:uid="{00000000-0005-0000-0000-000025200000}"/>
    <cellStyle name="Обычный 14 3 3 2 3" xfId="4317" xr:uid="{00000000-0005-0000-0000-000026200000}"/>
    <cellStyle name="Обычный 14 3 3 2 3 2" xfId="5333" xr:uid="{00000000-0005-0000-0000-000027200000}"/>
    <cellStyle name="Обычный 14 3 3 2 3 2 2" xfId="8317" xr:uid="{00000000-0005-0000-0000-000028200000}"/>
    <cellStyle name="Обычный 14 3 3 2 3 3" xfId="7344" xr:uid="{00000000-0005-0000-0000-000029200000}"/>
    <cellStyle name="Обычный 14 3 3 2 4" xfId="4847" xr:uid="{00000000-0005-0000-0000-00002A200000}"/>
    <cellStyle name="Обычный 14 3 3 2 4 2" xfId="7831" xr:uid="{00000000-0005-0000-0000-00002B200000}"/>
    <cellStyle name="Обычный 14 3 3 2 5" xfId="6858" xr:uid="{00000000-0005-0000-0000-00002C200000}"/>
    <cellStyle name="Обычный 14 3 3 3" xfId="3910" xr:uid="{00000000-0005-0000-0000-00002D200000}"/>
    <cellStyle name="Обычный 14 3 3 3 2" xfId="4452" xr:uid="{00000000-0005-0000-0000-00002E200000}"/>
    <cellStyle name="Обычный 14 3 3 3 2 2" xfId="5468" xr:uid="{00000000-0005-0000-0000-00002F200000}"/>
    <cellStyle name="Обычный 14 3 3 3 2 2 2" xfId="8452" xr:uid="{00000000-0005-0000-0000-000030200000}"/>
    <cellStyle name="Обычный 14 3 3 3 2 3" xfId="7479" xr:uid="{00000000-0005-0000-0000-000031200000}"/>
    <cellStyle name="Обычный 14 3 3 3 3" xfId="4982" xr:uid="{00000000-0005-0000-0000-000032200000}"/>
    <cellStyle name="Обычный 14 3 3 3 3 2" xfId="7966" xr:uid="{00000000-0005-0000-0000-000033200000}"/>
    <cellStyle name="Обычный 14 3 3 3 4" xfId="6993" xr:uid="{00000000-0005-0000-0000-000034200000}"/>
    <cellStyle name="Обычный 14 3 3 4" xfId="4209" xr:uid="{00000000-0005-0000-0000-000035200000}"/>
    <cellStyle name="Обычный 14 3 3 4 2" xfId="5225" xr:uid="{00000000-0005-0000-0000-000036200000}"/>
    <cellStyle name="Обычный 14 3 3 4 2 2" xfId="8209" xr:uid="{00000000-0005-0000-0000-000037200000}"/>
    <cellStyle name="Обычный 14 3 3 4 3" xfId="7236" xr:uid="{00000000-0005-0000-0000-000038200000}"/>
    <cellStyle name="Обычный 14 3 3 5" xfId="4739" xr:uid="{00000000-0005-0000-0000-000039200000}"/>
    <cellStyle name="Обычный 14 3 3 5 2" xfId="7723" xr:uid="{00000000-0005-0000-0000-00003A200000}"/>
    <cellStyle name="Обычный 14 3 3 6" xfId="6750" xr:uid="{00000000-0005-0000-0000-00003B200000}"/>
    <cellStyle name="Обычный 14 3 4" xfId="3667" xr:uid="{00000000-0005-0000-0000-00003C200000}"/>
    <cellStyle name="Обычный 14 3 4 2" xfId="3964" xr:uid="{00000000-0005-0000-0000-00003D200000}"/>
    <cellStyle name="Обычный 14 3 4 2 2" xfId="4506" xr:uid="{00000000-0005-0000-0000-00003E200000}"/>
    <cellStyle name="Обычный 14 3 4 2 2 2" xfId="5522" xr:uid="{00000000-0005-0000-0000-00003F200000}"/>
    <cellStyle name="Обычный 14 3 4 2 2 2 2" xfId="8506" xr:uid="{00000000-0005-0000-0000-000040200000}"/>
    <cellStyle name="Обычный 14 3 4 2 2 3" xfId="7533" xr:uid="{00000000-0005-0000-0000-000041200000}"/>
    <cellStyle name="Обычный 14 3 4 2 3" xfId="5036" xr:uid="{00000000-0005-0000-0000-000042200000}"/>
    <cellStyle name="Обычный 14 3 4 2 3 2" xfId="8020" xr:uid="{00000000-0005-0000-0000-000043200000}"/>
    <cellStyle name="Обычный 14 3 4 2 4" xfId="7047" xr:uid="{00000000-0005-0000-0000-000044200000}"/>
    <cellStyle name="Обычный 14 3 4 3" xfId="4263" xr:uid="{00000000-0005-0000-0000-000045200000}"/>
    <cellStyle name="Обычный 14 3 4 3 2" xfId="5279" xr:uid="{00000000-0005-0000-0000-000046200000}"/>
    <cellStyle name="Обычный 14 3 4 3 2 2" xfId="8263" xr:uid="{00000000-0005-0000-0000-000047200000}"/>
    <cellStyle name="Обычный 14 3 4 3 3" xfId="7290" xr:uid="{00000000-0005-0000-0000-000048200000}"/>
    <cellStyle name="Обычный 14 3 4 4" xfId="4793" xr:uid="{00000000-0005-0000-0000-000049200000}"/>
    <cellStyle name="Обычный 14 3 4 4 2" xfId="7777" xr:uid="{00000000-0005-0000-0000-00004A200000}"/>
    <cellStyle name="Обычный 14 3 4 5" xfId="6804" xr:uid="{00000000-0005-0000-0000-00004B200000}"/>
    <cellStyle name="Обычный 14 3 5" xfId="3781" xr:uid="{00000000-0005-0000-0000-00004C200000}"/>
    <cellStyle name="Обычный 14 3 5 2" xfId="4060" xr:uid="{00000000-0005-0000-0000-00004D200000}"/>
    <cellStyle name="Обычный 14 3 5 2 2" xfId="4602" xr:uid="{00000000-0005-0000-0000-00004E200000}"/>
    <cellStyle name="Обычный 14 3 5 2 2 2" xfId="5618" xr:uid="{00000000-0005-0000-0000-00004F200000}"/>
    <cellStyle name="Обычный 14 3 5 2 2 2 2" xfId="8602" xr:uid="{00000000-0005-0000-0000-000050200000}"/>
    <cellStyle name="Обычный 14 3 5 2 2 3" xfId="7629" xr:uid="{00000000-0005-0000-0000-000051200000}"/>
    <cellStyle name="Обычный 14 3 5 2 3" xfId="5132" xr:uid="{00000000-0005-0000-0000-000052200000}"/>
    <cellStyle name="Обычный 14 3 5 2 3 2" xfId="8116" xr:uid="{00000000-0005-0000-0000-000053200000}"/>
    <cellStyle name="Обычный 14 3 5 2 4" xfId="7143" xr:uid="{00000000-0005-0000-0000-000054200000}"/>
    <cellStyle name="Обычный 14 3 5 3" xfId="4359" xr:uid="{00000000-0005-0000-0000-000055200000}"/>
    <cellStyle name="Обычный 14 3 5 3 2" xfId="5375" xr:uid="{00000000-0005-0000-0000-000056200000}"/>
    <cellStyle name="Обычный 14 3 5 3 2 2" xfId="8359" xr:uid="{00000000-0005-0000-0000-000057200000}"/>
    <cellStyle name="Обычный 14 3 5 3 3" xfId="7386" xr:uid="{00000000-0005-0000-0000-000058200000}"/>
    <cellStyle name="Обычный 14 3 5 4" xfId="4889" xr:uid="{00000000-0005-0000-0000-000059200000}"/>
    <cellStyle name="Обычный 14 3 5 4 2" xfId="7873" xr:uid="{00000000-0005-0000-0000-00005A200000}"/>
    <cellStyle name="Обычный 14 3 5 5" xfId="6900" xr:uid="{00000000-0005-0000-0000-00005B200000}"/>
    <cellStyle name="Обычный 14 3 6" xfId="3856" xr:uid="{00000000-0005-0000-0000-00005C200000}"/>
    <cellStyle name="Обычный 14 3 6 2" xfId="4398" xr:uid="{00000000-0005-0000-0000-00005D200000}"/>
    <cellStyle name="Обычный 14 3 6 2 2" xfId="5414" xr:uid="{00000000-0005-0000-0000-00005E200000}"/>
    <cellStyle name="Обычный 14 3 6 2 2 2" xfId="8398" xr:uid="{00000000-0005-0000-0000-00005F200000}"/>
    <cellStyle name="Обычный 14 3 6 2 3" xfId="7425" xr:uid="{00000000-0005-0000-0000-000060200000}"/>
    <cellStyle name="Обычный 14 3 6 3" xfId="4928" xr:uid="{00000000-0005-0000-0000-000061200000}"/>
    <cellStyle name="Обычный 14 3 6 3 2" xfId="7912" xr:uid="{00000000-0005-0000-0000-000062200000}"/>
    <cellStyle name="Обычный 14 3 6 4" xfId="6939" xr:uid="{00000000-0005-0000-0000-000063200000}"/>
    <cellStyle name="Обычный 14 3 7" xfId="4155" xr:uid="{00000000-0005-0000-0000-000064200000}"/>
    <cellStyle name="Обычный 14 3 7 2" xfId="5171" xr:uid="{00000000-0005-0000-0000-000065200000}"/>
    <cellStyle name="Обычный 14 3 7 2 2" xfId="8155" xr:uid="{00000000-0005-0000-0000-000066200000}"/>
    <cellStyle name="Обычный 14 3 7 3" xfId="7182" xr:uid="{00000000-0005-0000-0000-000067200000}"/>
    <cellStyle name="Обычный 14 3 8" xfId="4685" xr:uid="{00000000-0005-0000-0000-000068200000}"/>
    <cellStyle name="Обычный 14 3 8 2" xfId="7669" xr:uid="{00000000-0005-0000-0000-000069200000}"/>
    <cellStyle name="Обычный 14 3 9" xfId="6696" xr:uid="{00000000-0005-0000-0000-00006A200000}"/>
    <cellStyle name="Обычный 14 4" xfId="3265" xr:uid="{00000000-0005-0000-0000-00006B200000}"/>
    <cellStyle name="Обычный 14 4 2" xfId="3468" xr:uid="{00000000-0005-0000-0000-00006C200000}"/>
    <cellStyle name="Обычный 14 4 2 2" xfId="3734" xr:uid="{00000000-0005-0000-0000-00006D200000}"/>
    <cellStyle name="Обычный 14 4 2 2 2" xfId="4031" xr:uid="{00000000-0005-0000-0000-00006E200000}"/>
    <cellStyle name="Обычный 14 4 2 2 2 2" xfId="4573" xr:uid="{00000000-0005-0000-0000-00006F200000}"/>
    <cellStyle name="Обычный 14 4 2 2 2 2 2" xfId="5589" xr:uid="{00000000-0005-0000-0000-000070200000}"/>
    <cellStyle name="Обычный 14 4 2 2 2 2 2 2" xfId="8573" xr:uid="{00000000-0005-0000-0000-000071200000}"/>
    <cellStyle name="Обычный 14 4 2 2 2 2 3" xfId="7600" xr:uid="{00000000-0005-0000-0000-000072200000}"/>
    <cellStyle name="Обычный 14 4 2 2 2 3" xfId="5103" xr:uid="{00000000-0005-0000-0000-000073200000}"/>
    <cellStyle name="Обычный 14 4 2 2 2 3 2" xfId="8087" xr:uid="{00000000-0005-0000-0000-000074200000}"/>
    <cellStyle name="Обычный 14 4 2 2 2 4" xfId="7114" xr:uid="{00000000-0005-0000-0000-000075200000}"/>
    <cellStyle name="Обычный 14 4 2 2 3" xfId="4330" xr:uid="{00000000-0005-0000-0000-000076200000}"/>
    <cellStyle name="Обычный 14 4 2 2 3 2" xfId="5346" xr:uid="{00000000-0005-0000-0000-000077200000}"/>
    <cellStyle name="Обычный 14 4 2 2 3 2 2" xfId="8330" xr:uid="{00000000-0005-0000-0000-000078200000}"/>
    <cellStyle name="Обычный 14 4 2 2 3 3" xfId="7357" xr:uid="{00000000-0005-0000-0000-000079200000}"/>
    <cellStyle name="Обычный 14 4 2 2 4" xfId="4860" xr:uid="{00000000-0005-0000-0000-00007A200000}"/>
    <cellStyle name="Обычный 14 4 2 2 4 2" xfId="7844" xr:uid="{00000000-0005-0000-0000-00007B200000}"/>
    <cellStyle name="Обычный 14 4 2 2 5" xfId="6871" xr:uid="{00000000-0005-0000-0000-00007C200000}"/>
    <cellStyle name="Обычный 14 4 2 3" xfId="3923" xr:uid="{00000000-0005-0000-0000-00007D200000}"/>
    <cellStyle name="Обычный 14 4 2 3 2" xfId="4465" xr:uid="{00000000-0005-0000-0000-00007E200000}"/>
    <cellStyle name="Обычный 14 4 2 3 2 2" xfId="5481" xr:uid="{00000000-0005-0000-0000-00007F200000}"/>
    <cellStyle name="Обычный 14 4 2 3 2 2 2" xfId="8465" xr:uid="{00000000-0005-0000-0000-000080200000}"/>
    <cellStyle name="Обычный 14 4 2 3 2 3" xfId="7492" xr:uid="{00000000-0005-0000-0000-000081200000}"/>
    <cellStyle name="Обычный 14 4 2 3 3" xfId="4995" xr:uid="{00000000-0005-0000-0000-000082200000}"/>
    <cellStyle name="Обычный 14 4 2 3 3 2" xfId="7979" xr:uid="{00000000-0005-0000-0000-000083200000}"/>
    <cellStyle name="Обычный 14 4 2 3 4" xfId="7006" xr:uid="{00000000-0005-0000-0000-000084200000}"/>
    <cellStyle name="Обычный 14 4 2 4" xfId="4222" xr:uid="{00000000-0005-0000-0000-000085200000}"/>
    <cellStyle name="Обычный 14 4 2 4 2" xfId="5238" xr:uid="{00000000-0005-0000-0000-000086200000}"/>
    <cellStyle name="Обычный 14 4 2 4 2 2" xfId="8222" xr:uid="{00000000-0005-0000-0000-000087200000}"/>
    <cellStyle name="Обычный 14 4 2 4 3" xfId="7249" xr:uid="{00000000-0005-0000-0000-000088200000}"/>
    <cellStyle name="Обычный 14 4 2 5" xfId="4752" xr:uid="{00000000-0005-0000-0000-000089200000}"/>
    <cellStyle name="Обычный 14 4 2 5 2" xfId="7736" xr:uid="{00000000-0005-0000-0000-00008A200000}"/>
    <cellStyle name="Обычный 14 4 2 6" xfId="6763" xr:uid="{00000000-0005-0000-0000-00008B200000}"/>
    <cellStyle name="Обычный 14 4 3" xfId="3680" xr:uid="{00000000-0005-0000-0000-00008C200000}"/>
    <cellStyle name="Обычный 14 4 3 2" xfId="3977" xr:uid="{00000000-0005-0000-0000-00008D200000}"/>
    <cellStyle name="Обычный 14 4 3 2 2" xfId="4519" xr:uid="{00000000-0005-0000-0000-00008E200000}"/>
    <cellStyle name="Обычный 14 4 3 2 2 2" xfId="5535" xr:uid="{00000000-0005-0000-0000-00008F200000}"/>
    <cellStyle name="Обычный 14 4 3 2 2 2 2" xfId="8519" xr:uid="{00000000-0005-0000-0000-000090200000}"/>
    <cellStyle name="Обычный 14 4 3 2 2 3" xfId="7546" xr:uid="{00000000-0005-0000-0000-000091200000}"/>
    <cellStyle name="Обычный 14 4 3 2 3" xfId="5049" xr:uid="{00000000-0005-0000-0000-000092200000}"/>
    <cellStyle name="Обычный 14 4 3 2 3 2" xfId="8033" xr:uid="{00000000-0005-0000-0000-000093200000}"/>
    <cellStyle name="Обычный 14 4 3 2 4" xfId="7060" xr:uid="{00000000-0005-0000-0000-000094200000}"/>
    <cellStyle name="Обычный 14 4 3 3" xfId="4276" xr:uid="{00000000-0005-0000-0000-000095200000}"/>
    <cellStyle name="Обычный 14 4 3 3 2" xfId="5292" xr:uid="{00000000-0005-0000-0000-000096200000}"/>
    <cellStyle name="Обычный 14 4 3 3 2 2" xfId="8276" xr:uid="{00000000-0005-0000-0000-000097200000}"/>
    <cellStyle name="Обычный 14 4 3 3 3" xfId="7303" xr:uid="{00000000-0005-0000-0000-000098200000}"/>
    <cellStyle name="Обычный 14 4 3 4" xfId="4806" xr:uid="{00000000-0005-0000-0000-000099200000}"/>
    <cellStyle name="Обычный 14 4 3 4 2" xfId="7790" xr:uid="{00000000-0005-0000-0000-00009A200000}"/>
    <cellStyle name="Обычный 14 4 3 5" xfId="6817" xr:uid="{00000000-0005-0000-0000-00009B200000}"/>
    <cellStyle name="Обычный 14 4 4" xfId="3869" xr:uid="{00000000-0005-0000-0000-00009C200000}"/>
    <cellStyle name="Обычный 14 4 4 2" xfId="4411" xr:uid="{00000000-0005-0000-0000-00009D200000}"/>
    <cellStyle name="Обычный 14 4 4 2 2" xfId="5427" xr:uid="{00000000-0005-0000-0000-00009E200000}"/>
    <cellStyle name="Обычный 14 4 4 2 2 2" xfId="8411" xr:uid="{00000000-0005-0000-0000-00009F200000}"/>
    <cellStyle name="Обычный 14 4 4 2 3" xfId="7438" xr:uid="{00000000-0005-0000-0000-0000A0200000}"/>
    <cellStyle name="Обычный 14 4 4 3" xfId="4941" xr:uid="{00000000-0005-0000-0000-0000A1200000}"/>
    <cellStyle name="Обычный 14 4 4 3 2" xfId="7925" xr:uid="{00000000-0005-0000-0000-0000A2200000}"/>
    <cellStyle name="Обычный 14 4 4 4" xfId="6952" xr:uid="{00000000-0005-0000-0000-0000A3200000}"/>
    <cellStyle name="Обычный 14 4 5" xfId="4168" xr:uid="{00000000-0005-0000-0000-0000A4200000}"/>
    <cellStyle name="Обычный 14 4 5 2" xfId="5184" xr:uid="{00000000-0005-0000-0000-0000A5200000}"/>
    <cellStyle name="Обычный 14 4 5 2 2" xfId="8168" xr:uid="{00000000-0005-0000-0000-0000A6200000}"/>
    <cellStyle name="Обычный 14 4 5 3" xfId="7195" xr:uid="{00000000-0005-0000-0000-0000A7200000}"/>
    <cellStyle name="Обычный 14 4 6" xfId="4698" xr:uid="{00000000-0005-0000-0000-0000A8200000}"/>
    <cellStyle name="Обычный 14 4 6 2" xfId="7682" xr:uid="{00000000-0005-0000-0000-0000A9200000}"/>
    <cellStyle name="Обычный 14 4 7" xfId="6709" xr:uid="{00000000-0005-0000-0000-0000AA200000}"/>
    <cellStyle name="Обычный 14 5" xfId="3414" xr:uid="{00000000-0005-0000-0000-0000AB200000}"/>
    <cellStyle name="Обычный 14 5 2" xfId="3704" xr:uid="{00000000-0005-0000-0000-0000AC200000}"/>
    <cellStyle name="Обычный 14 5 2 2" xfId="4001" xr:uid="{00000000-0005-0000-0000-0000AD200000}"/>
    <cellStyle name="Обычный 14 5 2 2 2" xfId="4543" xr:uid="{00000000-0005-0000-0000-0000AE200000}"/>
    <cellStyle name="Обычный 14 5 2 2 2 2" xfId="5559" xr:uid="{00000000-0005-0000-0000-0000AF200000}"/>
    <cellStyle name="Обычный 14 5 2 2 2 2 2" xfId="8543" xr:uid="{00000000-0005-0000-0000-0000B0200000}"/>
    <cellStyle name="Обычный 14 5 2 2 2 3" xfId="7570" xr:uid="{00000000-0005-0000-0000-0000B1200000}"/>
    <cellStyle name="Обычный 14 5 2 2 3" xfId="5073" xr:uid="{00000000-0005-0000-0000-0000B2200000}"/>
    <cellStyle name="Обычный 14 5 2 2 3 2" xfId="8057" xr:uid="{00000000-0005-0000-0000-0000B3200000}"/>
    <cellStyle name="Обычный 14 5 2 2 4" xfId="7084" xr:uid="{00000000-0005-0000-0000-0000B4200000}"/>
    <cellStyle name="Обычный 14 5 2 3" xfId="4300" xr:uid="{00000000-0005-0000-0000-0000B5200000}"/>
    <cellStyle name="Обычный 14 5 2 3 2" xfId="5316" xr:uid="{00000000-0005-0000-0000-0000B6200000}"/>
    <cellStyle name="Обычный 14 5 2 3 2 2" xfId="8300" xr:uid="{00000000-0005-0000-0000-0000B7200000}"/>
    <cellStyle name="Обычный 14 5 2 3 3" xfId="7327" xr:uid="{00000000-0005-0000-0000-0000B8200000}"/>
    <cellStyle name="Обычный 14 5 2 4" xfId="4830" xr:uid="{00000000-0005-0000-0000-0000B9200000}"/>
    <cellStyle name="Обычный 14 5 2 4 2" xfId="7814" xr:uid="{00000000-0005-0000-0000-0000BA200000}"/>
    <cellStyle name="Обычный 14 5 2 5" xfId="6841" xr:uid="{00000000-0005-0000-0000-0000BB200000}"/>
    <cellStyle name="Обычный 14 5 3" xfId="3893" xr:uid="{00000000-0005-0000-0000-0000BC200000}"/>
    <cellStyle name="Обычный 14 5 3 2" xfId="4435" xr:uid="{00000000-0005-0000-0000-0000BD200000}"/>
    <cellStyle name="Обычный 14 5 3 2 2" xfId="5451" xr:uid="{00000000-0005-0000-0000-0000BE200000}"/>
    <cellStyle name="Обычный 14 5 3 2 2 2" xfId="8435" xr:uid="{00000000-0005-0000-0000-0000BF200000}"/>
    <cellStyle name="Обычный 14 5 3 2 3" xfId="7462" xr:uid="{00000000-0005-0000-0000-0000C0200000}"/>
    <cellStyle name="Обычный 14 5 3 3" xfId="4965" xr:uid="{00000000-0005-0000-0000-0000C1200000}"/>
    <cellStyle name="Обычный 14 5 3 3 2" xfId="7949" xr:uid="{00000000-0005-0000-0000-0000C2200000}"/>
    <cellStyle name="Обычный 14 5 3 4" xfId="6976" xr:uid="{00000000-0005-0000-0000-0000C3200000}"/>
    <cellStyle name="Обычный 14 5 4" xfId="4192" xr:uid="{00000000-0005-0000-0000-0000C4200000}"/>
    <cellStyle name="Обычный 14 5 4 2" xfId="5208" xr:uid="{00000000-0005-0000-0000-0000C5200000}"/>
    <cellStyle name="Обычный 14 5 4 2 2" xfId="8192" xr:uid="{00000000-0005-0000-0000-0000C6200000}"/>
    <cellStyle name="Обычный 14 5 4 3" xfId="7219" xr:uid="{00000000-0005-0000-0000-0000C7200000}"/>
    <cellStyle name="Обычный 14 5 5" xfId="4722" xr:uid="{00000000-0005-0000-0000-0000C8200000}"/>
    <cellStyle name="Обычный 14 5 5 2" xfId="7706" xr:uid="{00000000-0005-0000-0000-0000C9200000}"/>
    <cellStyle name="Обычный 14 5 6" xfId="6733" xr:uid="{00000000-0005-0000-0000-0000CA200000}"/>
    <cellStyle name="Обычный 14 6" xfId="3650" xr:uid="{00000000-0005-0000-0000-0000CB200000}"/>
    <cellStyle name="Обычный 14 6 2" xfId="3947" xr:uid="{00000000-0005-0000-0000-0000CC200000}"/>
    <cellStyle name="Обычный 14 6 2 2" xfId="4489" xr:uid="{00000000-0005-0000-0000-0000CD200000}"/>
    <cellStyle name="Обычный 14 6 2 2 2" xfId="5505" xr:uid="{00000000-0005-0000-0000-0000CE200000}"/>
    <cellStyle name="Обычный 14 6 2 2 2 2" xfId="8489" xr:uid="{00000000-0005-0000-0000-0000CF200000}"/>
    <cellStyle name="Обычный 14 6 2 2 3" xfId="7516" xr:uid="{00000000-0005-0000-0000-0000D0200000}"/>
    <cellStyle name="Обычный 14 6 2 3" xfId="5019" xr:uid="{00000000-0005-0000-0000-0000D1200000}"/>
    <cellStyle name="Обычный 14 6 2 3 2" xfId="8003" xr:uid="{00000000-0005-0000-0000-0000D2200000}"/>
    <cellStyle name="Обычный 14 6 2 4" xfId="7030" xr:uid="{00000000-0005-0000-0000-0000D3200000}"/>
    <cellStyle name="Обычный 14 6 3" xfId="4246" xr:uid="{00000000-0005-0000-0000-0000D4200000}"/>
    <cellStyle name="Обычный 14 6 3 2" xfId="5262" xr:uid="{00000000-0005-0000-0000-0000D5200000}"/>
    <cellStyle name="Обычный 14 6 3 2 2" xfId="8246" xr:uid="{00000000-0005-0000-0000-0000D6200000}"/>
    <cellStyle name="Обычный 14 6 3 3" xfId="7273" xr:uid="{00000000-0005-0000-0000-0000D7200000}"/>
    <cellStyle name="Обычный 14 6 4" xfId="4776" xr:uid="{00000000-0005-0000-0000-0000D8200000}"/>
    <cellStyle name="Обычный 14 6 4 2" xfId="7760" xr:uid="{00000000-0005-0000-0000-0000D9200000}"/>
    <cellStyle name="Обычный 14 6 5" xfId="6787" xr:uid="{00000000-0005-0000-0000-0000DA200000}"/>
    <cellStyle name="Обычный 14 7" xfId="3779" xr:uid="{00000000-0005-0000-0000-0000DB200000}"/>
    <cellStyle name="Обычный 14 7 2" xfId="4058" xr:uid="{00000000-0005-0000-0000-0000DC200000}"/>
    <cellStyle name="Обычный 14 7 2 2" xfId="4600" xr:uid="{00000000-0005-0000-0000-0000DD200000}"/>
    <cellStyle name="Обычный 14 7 2 2 2" xfId="5616" xr:uid="{00000000-0005-0000-0000-0000DE200000}"/>
    <cellStyle name="Обычный 14 7 2 2 2 2" xfId="8600" xr:uid="{00000000-0005-0000-0000-0000DF200000}"/>
    <cellStyle name="Обычный 14 7 2 2 3" xfId="7627" xr:uid="{00000000-0005-0000-0000-0000E0200000}"/>
    <cellStyle name="Обычный 14 7 2 3" xfId="5130" xr:uid="{00000000-0005-0000-0000-0000E1200000}"/>
    <cellStyle name="Обычный 14 7 2 3 2" xfId="8114" xr:uid="{00000000-0005-0000-0000-0000E2200000}"/>
    <cellStyle name="Обычный 14 7 2 4" xfId="7141" xr:uid="{00000000-0005-0000-0000-0000E3200000}"/>
    <cellStyle name="Обычный 14 7 3" xfId="4357" xr:uid="{00000000-0005-0000-0000-0000E4200000}"/>
    <cellStyle name="Обычный 14 7 3 2" xfId="5373" xr:uid="{00000000-0005-0000-0000-0000E5200000}"/>
    <cellStyle name="Обычный 14 7 3 2 2" xfId="8357" xr:uid="{00000000-0005-0000-0000-0000E6200000}"/>
    <cellStyle name="Обычный 14 7 3 3" xfId="7384" xr:uid="{00000000-0005-0000-0000-0000E7200000}"/>
    <cellStyle name="Обычный 14 7 4" xfId="4887" xr:uid="{00000000-0005-0000-0000-0000E8200000}"/>
    <cellStyle name="Обычный 14 7 4 2" xfId="7871" xr:uid="{00000000-0005-0000-0000-0000E9200000}"/>
    <cellStyle name="Обычный 14 7 5" xfId="6898" xr:uid="{00000000-0005-0000-0000-0000EA200000}"/>
    <cellStyle name="Обычный 14 8" xfId="3839" xr:uid="{00000000-0005-0000-0000-0000EB200000}"/>
    <cellStyle name="Обычный 14 8 2" xfId="4381" xr:uid="{00000000-0005-0000-0000-0000EC200000}"/>
    <cellStyle name="Обычный 14 8 2 2" xfId="5397" xr:uid="{00000000-0005-0000-0000-0000ED200000}"/>
    <cellStyle name="Обычный 14 8 2 2 2" xfId="8381" xr:uid="{00000000-0005-0000-0000-0000EE200000}"/>
    <cellStyle name="Обычный 14 8 2 3" xfId="7408" xr:uid="{00000000-0005-0000-0000-0000EF200000}"/>
    <cellStyle name="Обычный 14 8 3" xfId="4911" xr:uid="{00000000-0005-0000-0000-0000F0200000}"/>
    <cellStyle name="Обычный 14 8 3 2" xfId="7895" xr:uid="{00000000-0005-0000-0000-0000F1200000}"/>
    <cellStyle name="Обычный 14 8 4" xfId="6922" xr:uid="{00000000-0005-0000-0000-0000F2200000}"/>
    <cellStyle name="Обычный 14 9" xfId="4138" xr:uid="{00000000-0005-0000-0000-0000F3200000}"/>
    <cellStyle name="Обычный 14 9 2" xfId="5154" xr:uid="{00000000-0005-0000-0000-0000F4200000}"/>
    <cellStyle name="Обычный 14 9 2 2" xfId="8138" xr:uid="{00000000-0005-0000-0000-0000F5200000}"/>
    <cellStyle name="Обычный 14 9 3" xfId="7165" xr:uid="{00000000-0005-0000-0000-0000F6200000}"/>
    <cellStyle name="Обычный 15" xfId="2137" xr:uid="{00000000-0005-0000-0000-0000F7200000}"/>
    <cellStyle name="Обычный 15 10" xfId="6669" xr:uid="{00000000-0005-0000-0000-0000F8200000}"/>
    <cellStyle name="Обычный 15 11" xfId="9263" xr:uid="{00000000-0005-0000-0000-0000F9200000}"/>
    <cellStyle name="Обычный 15 12" xfId="9664" xr:uid="{00000000-0005-0000-0000-0000FA200000}"/>
    <cellStyle name="Обычный 15 13" xfId="10136" xr:uid="{00000000-0005-0000-0000-0000FB200000}"/>
    <cellStyle name="Обычный 15 2" xfId="2903" xr:uid="{00000000-0005-0000-0000-0000FC200000}"/>
    <cellStyle name="Обычный 15 3" xfId="3268" xr:uid="{00000000-0005-0000-0000-0000FD200000}"/>
    <cellStyle name="Обычный 15 3 2" xfId="3471" xr:uid="{00000000-0005-0000-0000-0000FE200000}"/>
    <cellStyle name="Обычный 15 3 2 2" xfId="3737" xr:uid="{00000000-0005-0000-0000-0000FF200000}"/>
    <cellStyle name="Обычный 15 3 2 2 2" xfId="4034" xr:uid="{00000000-0005-0000-0000-000000210000}"/>
    <cellStyle name="Обычный 15 3 2 2 2 2" xfId="4576" xr:uid="{00000000-0005-0000-0000-000001210000}"/>
    <cellStyle name="Обычный 15 3 2 2 2 2 2" xfId="5592" xr:uid="{00000000-0005-0000-0000-000002210000}"/>
    <cellStyle name="Обычный 15 3 2 2 2 2 2 2" xfId="8576" xr:uid="{00000000-0005-0000-0000-000003210000}"/>
    <cellStyle name="Обычный 15 3 2 2 2 2 3" xfId="7603" xr:uid="{00000000-0005-0000-0000-000004210000}"/>
    <cellStyle name="Обычный 15 3 2 2 2 3" xfId="5106" xr:uid="{00000000-0005-0000-0000-000005210000}"/>
    <cellStyle name="Обычный 15 3 2 2 2 3 2" xfId="8090" xr:uid="{00000000-0005-0000-0000-000006210000}"/>
    <cellStyle name="Обычный 15 3 2 2 2 4" xfId="7117" xr:uid="{00000000-0005-0000-0000-000007210000}"/>
    <cellStyle name="Обычный 15 3 2 2 3" xfId="4333" xr:uid="{00000000-0005-0000-0000-000008210000}"/>
    <cellStyle name="Обычный 15 3 2 2 3 2" xfId="5349" xr:uid="{00000000-0005-0000-0000-000009210000}"/>
    <cellStyle name="Обычный 15 3 2 2 3 2 2" xfId="8333" xr:uid="{00000000-0005-0000-0000-00000A210000}"/>
    <cellStyle name="Обычный 15 3 2 2 3 3" xfId="7360" xr:uid="{00000000-0005-0000-0000-00000B210000}"/>
    <cellStyle name="Обычный 15 3 2 2 4" xfId="4863" xr:uid="{00000000-0005-0000-0000-00000C210000}"/>
    <cellStyle name="Обычный 15 3 2 2 4 2" xfId="7847" xr:uid="{00000000-0005-0000-0000-00000D210000}"/>
    <cellStyle name="Обычный 15 3 2 2 5" xfId="6874" xr:uid="{00000000-0005-0000-0000-00000E210000}"/>
    <cellStyle name="Обычный 15 3 2 3" xfId="3926" xr:uid="{00000000-0005-0000-0000-00000F210000}"/>
    <cellStyle name="Обычный 15 3 2 3 2" xfId="4468" xr:uid="{00000000-0005-0000-0000-000010210000}"/>
    <cellStyle name="Обычный 15 3 2 3 2 2" xfId="5484" xr:uid="{00000000-0005-0000-0000-000011210000}"/>
    <cellStyle name="Обычный 15 3 2 3 2 2 2" xfId="8468" xr:uid="{00000000-0005-0000-0000-000012210000}"/>
    <cellStyle name="Обычный 15 3 2 3 2 3" xfId="7495" xr:uid="{00000000-0005-0000-0000-000013210000}"/>
    <cellStyle name="Обычный 15 3 2 3 3" xfId="4998" xr:uid="{00000000-0005-0000-0000-000014210000}"/>
    <cellStyle name="Обычный 15 3 2 3 3 2" xfId="7982" xr:uid="{00000000-0005-0000-0000-000015210000}"/>
    <cellStyle name="Обычный 15 3 2 3 4" xfId="7009" xr:uid="{00000000-0005-0000-0000-000016210000}"/>
    <cellStyle name="Обычный 15 3 2 4" xfId="4225" xr:uid="{00000000-0005-0000-0000-000017210000}"/>
    <cellStyle name="Обычный 15 3 2 4 2" xfId="5241" xr:uid="{00000000-0005-0000-0000-000018210000}"/>
    <cellStyle name="Обычный 15 3 2 4 2 2" xfId="8225" xr:uid="{00000000-0005-0000-0000-000019210000}"/>
    <cellStyle name="Обычный 15 3 2 4 3" xfId="7252" xr:uid="{00000000-0005-0000-0000-00001A210000}"/>
    <cellStyle name="Обычный 15 3 2 5" xfId="4755" xr:uid="{00000000-0005-0000-0000-00001B210000}"/>
    <cellStyle name="Обычный 15 3 2 5 2" xfId="7739" xr:uid="{00000000-0005-0000-0000-00001C210000}"/>
    <cellStyle name="Обычный 15 3 2 6" xfId="6766" xr:uid="{00000000-0005-0000-0000-00001D210000}"/>
    <cellStyle name="Обычный 15 3 3" xfId="3683" xr:uid="{00000000-0005-0000-0000-00001E210000}"/>
    <cellStyle name="Обычный 15 3 3 2" xfId="3980" xr:uid="{00000000-0005-0000-0000-00001F210000}"/>
    <cellStyle name="Обычный 15 3 3 2 2" xfId="4522" xr:uid="{00000000-0005-0000-0000-000020210000}"/>
    <cellStyle name="Обычный 15 3 3 2 2 2" xfId="5538" xr:uid="{00000000-0005-0000-0000-000021210000}"/>
    <cellStyle name="Обычный 15 3 3 2 2 2 2" xfId="8522" xr:uid="{00000000-0005-0000-0000-000022210000}"/>
    <cellStyle name="Обычный 15 3 3 2 2 3" xfId="7549" xr:uid="{00000000-0005-0000-0000-000023210000}"/>
    <cellStyle name="Обычный 15 3 3 2 3" xfId="5052" xr:uid="{00000000-0005-0000-0000-000024210000}"/>
    <cellStyle name="Обычный 15 3 3 2 3 2" xfId="8036" xr:uid="{00000000-0005-0000-0000-000025210000}"/>
    <cellStyle name="Обычный 15 3 3 2 4" xfId="7063" xr:uid="{00000000-0005-0000-0000-000026210000}"/>
    <cellStyle name="Обычный 15 3 3 3" xfId="4279" xr:uid="{00000000-0005-0000-0000-000027210000}"/>
    <cellStyle name="Обычный 15 3 3 3 2" xfId="5295" xr:uid="{00000000-0005-0000-0000-000028210000}"/>
    <cellStyle name="Обычный 15 3 3 3 2 2" xfId="8279" xr:uid="{00000000-0005-0000-0000-000029210000}"/>
    <cellStyle name="Обычный 15 3 3 3 3" xfId="7306" xr:uid="{00000000-0005-0000-0000-00002A210000}"/>
    <cellStyle name="Обычный 15 3 3 4" xfId="4809" xr:uid="{00000000-0005-0000-0000-00002B210000}"/>
    <cellStyle name="Обычный 15 3 3 4 2" xfId="7793" xr:uid="{00000000-0005-0000-0000-00002C210000}"/>
    <cellStyle name="Обычный 15 3 3 5" xfId="6820" xr:uid="{00000000-0005-0000-0000-00002D210000}"/>
    <cellStyle name="Обычный 15 3 4" xfId="3782" xr:uid="{00000000-0005-0000-0000-00002E210000}"/>
    <cellStyle name="Обычный 15 3 4 2" xfId="4061" xr:uid="{00000000-0005-0000-0000-00002F210000}"/>
    <cellStyle name="Обычный 15 3 4 2 2" xfId="4603" xr:uid="{00000000-0005-0000-0000-000030210000}"/>
    <cellStyle name="Обычный 15 3 4 2 2 2" xfId="5619" xr:uid="{00000000-0005-0000-0000-000031210000}"/>
    <cellStyle name="Обычный 15 3 4 2 2 2 2" xfId="8603" xr:uid="{00000000-0005-0000-0000-000032210000}"/>
    <cellStyle name="Обычный 15 3 4 2 2 3" xfId="7630" xr:uid="{00000000-0005-0000-0000-000033210000}"/>
    <cellStyle name="Обычный 15 3 4 2 3" xfId="5133" xr:uid="{00000000-0005-0000-0000-000034210000}"/>
    <cellStyle name="Обычный 15 3 4 2 3 2" xfId="8117" xr:uid="{00000000-0005-0000-0000-000035210000}"/>
    <cellStyle name="Обычный 15 3 4 2 4" xfId="7144" xr:uid="{00000000-0005-0000-0000-000036210000}"/>
    <cellStyle name="Обычный 15 3 4 3" xfId="4360" xr:uid="{00000000-0005-0000-0000-000037210000}"/>
    <cellStyle name="Обычный 15 3 4 3 2" xfId="5376" xr:uid="{00000000-0005-0000-0000-000038210000}"/>
    <cellStyle name="Обычный 15 3 4 3 2 2" xfId="8360" xr:uid="{00000000-0005-0000-0000-000039210000}"/>
    <cellStyle name="Обычный 15 3 4 3 3" xfId="7387" xr:uid="{00000000-0005-0000-0000-00003A210000}"/>
    <cellStyle name="Обычный 15 3 4 4" xfId="4890" xr:uid="{00000000-0005-0000-0000-00003B210000}"/>
    <cellStyle name="Обычный 15 3 4 4 2" xfId="7874" xr:uid="{00000000-0005-0000-0000-00003C210000}"/>
    <cellStyle name="Обычный 15 3 4 5" xfId="6901" xr:uid="{00000000-0005-0000-0000-00003D210000}"/>
    <cellStyle name="Обычный 15 3 5" xfId="3872" xr:uid="{00000000-0005-0000-0000-00003E210000}"/>
    <cellStyle name="Обычный 15 3 5 2" xfId="4414" xr:uid="{00000000-0005-0000-0000-00003F210000}"/>
    <cellStyle name="Обычный 15 3 5 2 2" xfId="5430" xr:uid="{00000000-0005-0000-0000-000040210000}"/>
    <cellStyle name="Обычный 15 3 5 2 2 2" xfId="8414" xr:uid="{00000000-0005-0000-0000-000041210000}"/>
    <cellStyle name="Обычный 15 3 5 2 3" xfId="7441" xr:uid="{00000000-0005-0000-0000-000042210000}"/>
    <cellStyle name="Обычный 15 3 5 3" xfId="4944" xr:uid="{00000000-0005-0000-0000-000043210000}"/>
    <cellStyle name="Обычный 15 3 5 3 2" xfId="7928" xr:uid="{00000000-0005-0000-0000-000044210000}"/>
    <cellStyle name="Обычный 15 3 5 4" xfId="6955" xr:uid="{00000000-0005-0000-0000-000045210000}"/>
    <cellStyle name="Обычный 15 3 6" xfId="4171" xr:uid="{00000000-0005-0000-0000-000046210000}"/>
    <cellStyle name="Обычный 15 3 6 2" xfId="5187" xr:uid="{00000000-0005-0000-0000-000047210000}"/>
    <cellStyle name="Обычный 15 3 6 2 2" xfId="8171" xr:uid="{00000000-0005-0000-0000-000048210000}"/>
    <cellStyle name="Обычный 15 3 6 3" xfId="7198" xr:uid="{00000000-0005-0000-0000-000049210000}"/>
    <cellStyle name="Обычный 15 3 7" xfId="4701" xr:uid="{00000000-0005-0000-0000-00004A210000}"/>
    <cellStyle name="Обычный 15 3 7 2" xfId="7685" xr:uid="{00000000-0005-0000-0000-00004B210000}"/>
    <cellStyle name="Обычный 15 3 8" xfId="6712" xr:uid="{00000000-0005-0000-0000-00004C210000}"/>
    <cellStyle name="Обычный 15 4" xfId="3421" xr:uid="{00000000-0005-0000-0000-00004D210000}"/>
    <cellStyle name="Обычный 15 4 2" xfId="3708" xr:uid="{00000000-0005-0000-0000-00004E210000}"/>
    <cellStyle name="Обычный 15 4 2 2" xfId="4005" xr:uid="{00000000-0005-0000-0000-00004F210000}"/>
    <cellStyle name="Обычный 15 4 2 2 2" xfId="4547" xr:uid="{00000000-0005-0000-0000-000050210000}"/>
    <cellStyle name="Обычный 15 4 2 2 2 2" xfId="5563" xr:uid="{00000000-0005-0000-0000-000051210000}"/>
    <cellStyle name="Обычный 15 4 2 2 2 2 2" xfId="8547" xr:uid="{00000000-0005-0000-0000-000052210000}"/>
    <cellStyle name="Обычный 15 4 2 2 2 3" xfId="7574" xr:uid="{00000000-0005-0000-0000-000053210000}"/>
    <cellStyle name="Обычный 15 4 2 2 3" xfId="5077" xr:uid="{00000000-0005-0000-0000-000054210000}"/>
    <cellStyle name="Обычный 15 4 2 2 3 2" xfId="8061" xr:uid="{00000000-0005-0000-0000-000055210000}"/>
    <cellStyle name="Обычный 15 4 2 2 4" xfId="7088" xr:uid="{00000000-0005-0000-0000-000056210000}"/>
    <cellStyle name="Обычный 15 4 2 3" xfId="4304" xr:uid="{00000000-0005-0000-0000-000057210000}"/>
    <cellStyle name="Обычный 15 4 2 3 2" xfId="5320" xr:uid="{00000000-0005-0000-0000-000058210000}"/>
    <cellStyle name="Обычный 15 4 2 3 2 2" xfId="8304" xr:uid="{00000000-0005-0000-0000-000059210000}"/>
    <cellStyle name="Обычный 15 4 2 3 3" xfId="7331" xr:uid="{00000000-0005-0000-0000-00005A210000}"/>
    <cellStyle name="Обычный 15 4 2 4" xfId="4834" xr:uid="{00000000-0005-0000-0000-00005B210000}"/>
    <cellStyle name="Обычный 15 4 2 4 2" xfId="7818" xr:uid="{00000000-0005-0000-0000-00005C210000}"/>
    <cellStyle name="Обычный 15 4 2 5" xfId="6845" xr:uid="{00000000-0005-0000-0000-00005D210000}"/>
    <cellStyle name="Обычный 15 4 3" xfId="3897" xr:uid="{00000000-0005-0000-0000-00005E210000}"/>
    <cellStyle name="Обычный 15 4 3 2" xfId="4439" xr:uid="{00000000-0005-0000-0000-00005F210000}"/>
    <cellStyle name="Обычный 15 4 3 2 2" xfId="5455" xr:uid="{00000000-0005-0000-0000-000060210000}"/>
    <cellStyle name="Обычный 15 4 3 2 2 2" xfId="8439" xr:uid="{00000000-0005-0000-0000-000061210000}"/>
    <cellStyle name="Обычный 15 4 3 2 3" xfId="7466" xr:uid="{00000000-0005-0000-0000-000062210000}"/>
    <cellStyle name="Обычный 15 4 3 3" xfId="4969" xr:uid="{00000000-0005-0000-0000-000063210000}"/>
    <cellStyle name="Обычный 15 4 3 3 2" xfId="7953" xr:uid="{00000000-0005-0000-0000-000064210000}"/>
    <cellStyle name="Обычный 15 4 3 4" xfId="6980" xr:uid="{00000000-0005-0000-0000-000065210000}"/>
    <cellStyle name="Обычный 15 4 4" xfId="4196" xr:uid="{00000000-0005-0000-0000-000066210000}"/>
    <cellStyle name="Обычный 15 4 4 2" xfId="5212" xr:uid="{00000000-0005-0000-0000-000067210000}"/>
    <cellStyle name="Обычный 15 4 4 2 2" xfId="8196" xr:uid="{00000000-0005-0000-0000-000068210000}"/>
    <cellStyle name="Обычный 15 4 4 3" xfId="7223" xr:uid="{00000000-0005-0000-0000-000069210000}"/>
    <cellStyle name="Обычный 15 4 5" xfId="4726" xr:uid="{00000000-0005-0000-0000-00006A210000}"/>
    <cellStyle name="Обычный 15 4 5 2" xfId="7710" xr:uid="{00000000-0005-0000-0000-00006B210000}"/>
    <cellStyle name="Обычный 15 4 6" xfId="6737" xr:uid="{00000000-0005-0000-0000-00006C210000}"/>
    <cellStyle name="Обычный 15 5" xfId="3654" xr:uid="{00000000-0005-0000-0000-00006D210000}"/>
    <cellStyle name="Обычный 15 5 2" xfId="3951" xr:uid="{00000000-0005-0000-0000-00006E210000}"/>
    <cellStyle name="Обычный 15 5 2 2" xfId="4493" xr:uid="{00000000-0005-0000-0000-00006F210000}"/>
    <cellStyle name="Обычный 15 5 2 2 2" xfId="5509" xr:uid="{00000000-0005-0000-0000-000070210000}"/>
    <cellStyle name="Обычный 15 5 2 2 2 2" xfId="8493" xr:uid="{00000000-0005-0000-0000-000071210000}"/>
    <cellStyle name="Обычный 15 5 2 2 3" xfId="7520" xr:uid="{00000000-0005-0000-0000-000072210000}"/>
    <cellStyle name="Обычный 15 5 2 3" xfId="5023" xr:uid="{00000000-0005-0000-0000-000073210000}"/>
    <cellStyle name="Обычный 15 5 2 3 2" xfId="8007" xr:uid="{00000000-0005-0000-0000-000074210000}"/>
    <cellStyle name="Обычный 15 5 2 4" xfId="7034" xr:uid="{00000000-0005-0000-0000-000075210000}"/>
    <cellStyle name="Обычный 15 5 3" xfId="4250" xr:uid="{00000000-0005-0000-0000-000076210000}"/>
    <cellStyle name="Обычный 15 5 3 2" xfId="5266" xr:uid="{00000000-0005-0000-0000-000077210000}"/>
    <cellStyle name="Обычный 15 5 3 2 2" xfId="8250" xr:uid="{00000000-0005-0000-0000-000078210000}"/>
    <cellStyle name="Обычный 15 5 3 3" xfId="7277" xr:uid="{00000000-0005-0000-0000-000079210000}"/>
    <cellStyle name="Обычный 15 5 4" xfId="4780" xr:uid="{00000000-0005-0000-0000-00007A210000}"/>
    <cellStyle name="Обычный 15 5 4 2" xfId="7764" xr:uid="{00000000-0005-0000-0000-00007B210000}"/>
    <cellStyle name="Обычный 15 5 5" xfId="6791" xr:uid="{00000000-0005-0000-0000-00007C210000}"/>
    <cellStyle name="Обычный 15 6" xfId="3843" xr:uid="{00000000-0005-0000-0000-00007D210000}"/>
    <cellStyle name="Обычный 15 6 2" xfId="4385" xr:uid="{00000000-0005-0000-0000-00007E210000}"/>
    <cellStyle name="Обычный 15 6 2 2" xfId="5401" xr:uid="{00000000-0005-0000-0000-00007F210000}"/>
    <cellStyle name="Обычный 15 6 2 2 2" xfId="8385" xr:uid="{00000000-0005-0000-0000-000080210000}"/>
    <cellStyle name="Обычный 15 6 2 3" xfId="7412" xr:uid="{00000000-0005-0000-0000-000081210000}"/>
    <cellStyle name="Обычный 15 6 3" xfId="4915" xr:uid="{00000000-0005-0000-0000-000082210000}"/>
    <cellStyle name="Обычный 15 6 3 2" xfId="7899" xr:uid="{00000000-0005-0000-0000-000083210000}"/>
    <cellStyle name="Обычный 15 6 4" xfId="6926" xr:uid="{00000000-0005-0000-0000-000084210000}"/>
    <cellStyle name="Обычный 15 7" xfId="4142" xr:uid="{00000000-0005-0000-0000-000085210000}"/>
    <cellStyle name="Обычный 15 7 2" xfId="5158" xr:uid="{00000000-0005-0000-0000-000086210000}"/>
    <cellStyle name="Обычный 15 7 2 2" xfId="8142" xr:uid="{00000000-0005-0000-0000-000087210000}"/>
    <cellStyle name="Обычный 15 7 3" xfId="7169" xr:uid="{00000000-0005-0000-0000-000088210000}"/>
    <cellStyle name="Обычный 15 8" xfId="4672" xr:uid="{00000000-0005-0000-0000-000089210000}"/>
    <cellStyle name="Обычный 15 8 2" xfId="7656" xr:uid="{00000000-0005-0000-0000-00008A210000}"/>
    <cellStyle name="Обычный 15 9" xfId="2663" xr:uid="{00000000-0005-0000-0000-00008B210000}"/>
    <cellStyle name="Обычный 15 9 2" xfId="6683" xr:uid="{00000000-0005-0000-0000-00008C210000}"/>
    <cellStyle name="Обычный 16" xfId="2904" xr:uid="{00000000-0005-0000-0000-00008D210000}"/>
    <cellStyle name="Обычный 16 10" xfId="6688" xr:uid="{00000000-0005-0000-0000-00008E210000}"/>
    <cellStyle name="Обычный 16 11" xfId="9264" xr:uid="{00000000-0005-0000-0000-00008F210000}"/>
    <cellStyle name="Обычный 16 12" xfId="9665" xr:uid="{00000000-0005-0000-0000-000090210000}"/>
    <cellStyle name="Обычный 16 13" xfId="10137" xr:uid="{00000000-0005-0000-0000-000091210000}"/>
    <cellStyle name="Обычный 16 2" xfId="2946" xr:uid="{00000000-0005-0000-0000-000092210000}"/>
    <cellStyle name="Обычный 16 2 10" xfId="9666" xr:uid="{00000000-0005-0000-0000-000093210000}"/>
    <cellStyle name="Обычный 16 2 2" xfId="3270" xr:uid="{00000000-0005-0000-0000-000094210000}"/>
    <cellStyle name="Обычный 16 2 2 2" xfId="3473" xr:uid="{00000000-0005-0000-0000-000095210000}"/>
    <cellStyle name="Обычный 16 2 2 2 2" xfId="3739" xr:uid="{00000000-0005-0000-0000-000096210000}"/>
    <cellStyle name="Обычный 16 2 2 2 2 2" xfId="4036" xr:uid="{00000000-0005-0000-0000-000097210000}"/>
    <cellStyle name="Обычный 16 2 2 2 2 2 2" xfId="4578" xr:uid="{00000000-0005-0000-0000-000098210000}"/>
    <cellStyle name="Обычный 16 2 2 2 2 2 2 2" xfId="5594" xr:uid="{00000000-0005-0000-0000-000099210000}"/>
    <cellStyle name="Обычный 16 2 2 2 2 2 2 2 2" xfId="8578" xr:uid="{00000000-0005-0000-0000-00009A210000}"/>
    <cellStyle name="Обычный 16 2 2 2 2 2 2 3" xfId="7605" xr:uid="{00000000-0005-0000-0000-00009B210000}"/>
    <cellStyle name="Обычный 16 2 2 2 2 2 3" xfId="5108" xr:uid="{00000000-0005-0000-0000-00009C210000}"/>
    <cellStyle name="Обычный 16 2 2 2 2 2 3 2" xfId="8092" xr:uid="{00000000-0005-0000-0000-00009D210000}"/>
    <cellStyle name="Обычный 16 2 2 2 2 2 4" xfId="7119" xr:uid="{00000000-0005-0000-0000-00009E210000}"/>
    <cellStyle name="Обычный 16 2 2 2 2 3" xfId="4335" xr:uid="{00000000-0005-0000-0000-00009F210000}"/>
    <cellStyle name="Обычный 16 2 2 2 2 3 2" xfId="5351" xr:uid="{00000000-0005-0000-0000-0000A0210000}"/>
    <cellStyle name="Обычный 16 2 2 2 2 3 2 2" xfId="8335" xr:uid="{00000000-0005-0000-0000-0000A1210000}"/>
    <cellStyle name="Обычный 16 2 2 2 2 3 3" xfId="7362" xr:uid="{00000000-0005-0000-0000-0000A2210000}"/>
    <cellStyle name="Обычный 16 2 2 2 2 4" xfId="4865" xr:uid="{00000000-0005-0000-0000-0000A3210000}"/>
    <cellStyle name="Обычный 16 2 2 2 2 4 2" xfId="7849" xr:uid="{00000000-0005-0000-0000-0000A4210000}"/>
    <cellStyle name="Обычный 16 2 2 2 2 5" xfId="6876" xr:uid="{00000000-0005-0000-0000-0000A5210000}"/>
    <cellStyle name="Обычный 16 2 2 2 3" xfId="3928" xr:uid="{00000000-0005-0000-0000-0000A6210000}"/>
    <cellStyle name="Обычный 16 2 2 2 3 2" xfId="4470" xr:uid="{00000000-0005-0000-0000-0000A7210000}"/>
    <cellStyle name="Обычный 16 2 2 2 3 2 2" xfId="5486" xr:uid="{00000000-0005-0000-0000-0000A8210000}"/>
    <cellStyle name="Обычный 16 2 2 2 3 2 2 2" xfId="8470" xr:uid="{00000000-0005-0000-0000-0000A9210000}"/>
    <cellStyle name="Обычный 16 2 2 2 3 2 3" xfId="7497" xr:uid="{00000000-0005-0000-0000-0000AA210000}"/>
    <cellStyle name="Обычный 16 2 2 2 3 3" xfId="5000" xr:uid="{00000000-0005-0000-0000-0000AB210000}"/>
    <cellStyle name="Обычный 16 2 2 2 3 3 2" xfId="7984" xr:uid="{00000000-0005-0000-0000-0000AC210000}"/>
    <cellStyle name="Обычный 16 2 2 2 3 4" xfId="7011" xr:uid="{00000000-0005-0000-0000-0000AD210000}"/>
    <cellStyle name="Обычный 16 2 2 2 4" xfId="4227" xr:uid="{00000000-0005-0000-0000-0000AE210000}"/>
    <cellStyle name="Обычный 16 2 2 2 4 2" xfId="5243" xr:uid="{00000000-0005-0000-0000-0000AF210000}"/>
    <cellStyle name="Обычный 16 2 2 2 4 2 2" xfId="8227" xr:uid="{00000000-0005-0000-0000-0000B0210000}"/>
    <cellStyle name="Обычный 16 2 2 2 4 3" xfId="7254" xr:uid="{00000000-0005-0000-0000-0000B1210000}"/>
    <cellStyle name="Обычный 16 2 2 2 5" xfId="4757" xr:uid="{00000000-0005-0000-0000-0000B2210000}"/>
    <cellStyle name="Обычный 16 2 2 2 5 2" xfId="7741" xr:uid="{00000000-0005-0000-0000-0000B3210000}"/>
    <cellStyle name="Обычный 16 2 2 2 6" xfId="6768" xr:uid="{00000000-0005-0000-0000-0000B4210000}"/>
    <cellStyle name="Обычный 16 2 2 3" xfId="3685" xr:uid="{00000000-0005-0000-0000-0000B5210000}"/>
    <cellStyle name="Обычный 16 2 2 3 2" xfId="3982" xr:uid="{00000000-0005-0000-0000-0000B6210000}"/>
    <cellStyle name="Обычный 16 2 2 3 2 2" xfId="4524" xr:uid="{00000000-0005-0000-0000-0000B7210000}"/>
    <cellStyle name="Обычный 16 2 2 3 2 2 2" xfId="5540" xr:uid="{00000000-0005-0000-0000-0000B8210000}"/>
    <cellStyle name="Обычный 16 2 2 3 2 2 2 2" xfId="8524" xr:uid="{00000000-0005-0000-0000-0000B9210000}"/>
    <cellStyle name="Обычный 16 2 2 3 2 2 3" xfId="7551" xr:uid="{00000000-0005-0000-0000-0000BA210000}"/>
    <cellStyle name="Обычный 16 2 2 3 2 3" xfId="5054" xr:uid="{00000000-0005-0000-0000-0000BB210000}"/>
    <cellStyle name="Обычный 16 2 2 3 2 3 2" xfId="8038" xr:uid="{00000000-0005-0000-0000-0000BC210000}"/>
    <cellStyle name="Обычный 16 2 2 3 2 4" xfId="7065" xr:uid="{00000000-0005-0000-0000-0000BD210000}"/>
    <cellStyle name="Обычный 16 2 2 3 3" xfId="4281" xr:uid="{00000000-0005-0000-0000-0000BE210000}"/>
    <cellStyle name="Обычный 16 2 2 3 3 2" xfId="5297" xr:uid="{00000000-0005-0000-0000-0000BF210000}"/>
    <cellStyle name="Обычный 16 2 2 3 3 2 2" xfId="8281" xr:uid="{00000000-0005-0000-0000-0000C0210000}"/>
    <cellStyle name="Обычный 16 2 2 3 3 3" xfId="7308" xr:uid="{00000000-0005-0000-0000-0000C1210000}"/>
    <cellStyle name="Обычный 16 2 2 3 4" xfId="4811" xr:uid="{00000000-0005-0000-0000-0000C2210000}"/>
    <cellStyle name="Обычный 16 2 2 3 4 2" xfId="7795" xr:uid="{00000000-0005-0000-0000-0000C3210000}"/>
    <cellStyle name="Обычный 16 2 2 3 5" xfId="6822" xr:uid="{00000000-0005-0000-0000-0000C4210000}"/>
    <cellStyle name="Обычный 16 2 2 4" xfId="3874" xr:uid="{00000000-0005-0000-0000-0000C5210000}"/>
    <cellStyle name="Обычный 16 2 2 4 2" xfId="4416" xr:uid="{00000000-0005-0000-0000-0000C6210000}"/>
    <cellStyle name="Обычный 16 2 2 4 2 2" xfId="5432" xr:uid="{00000000-0005-0000-0000-0000C7210000}"/>
    <cellStyle name="Обычный 16 2 2 4 2 2 2" xfId="8416" xr:uid="{00000000-0005-0000-0000-0000C8210000}"/>
    <cellStyle name="Обычный 16 2 2 4 2 3" xfId="7443" xr:uid="{00000000-0005-0000-0000-0000C9210000}"/>
    <cellStyle name="Обычный 16 2 2 4 3" xfId="4946" xr:uid="{00000000-0005-0000-0000-0000CA210000}"/>
    <cellStyle name="Обычный 16 2 2 4 3 2" xfId="7930" xr:uid="{00000000-0005-0000-0000-0000CB210000}"/>
    <cellStyle name="Обычный 16 2 2 4 4" xfId="6957" xr:uid="{00000000-0005-0000-0000-0000CC210000}"/>
    <cellStyle name="Обычный 16 2 2 5" xfId="4173" xr:uid="{00000000-0005-0000-0000-0000CD210000}"/>
    <cellStyle name="Обычный 16 2 2 5 2" xfId="5189" xr:uid="{00000000-0005-0000-0000-0000CE210000}"/>
    <cellStyle name="Обычный 16 2 2 5 2 2" xfId="8173" xr:uid="{00000000-0005-0000-0000-0000CF210000}"/>
    <cellStyle name="Обычный 16 2 2 5 3" xfId="7200" xr:uid="{00000000-0005-0000-0000-0000D0210000}"/>
    <cellStyle name="Обычный 16 2 2 6" xfId="4703" xr:uid="{00000000-0005-0000-0000-0000D1210000}"/>
    <cellStyle name="Обычный 16 2 2 6 2" xfId="7687" xr:uid="{00000000-0005-0000-0000-0000D2210000}"/>
    <cellStyle name="Обычный 16 2 2 7" xfId="6714" xr:uid="{00000000-0005-0000-0000-0000D3210000}"/>
    <cellStyle name="Обычный 16 2 3" xfId="3449" xr:uid="{00000000-0005-0000-0000-0000D4210000}"/>
    <cellStyle name="Обычный 16 2 3 2" xfId="3722" xr:uid="{00000000-0005-0000-0000-0000D5210000}"/>
    <cellStyle name="Обычный 16 2 3 2 2" xfId="4019" xr:uid="{00000000-0005-0000-0000-0000D6210000}"/>
    <cellStyle name="Обычный 16 2 3 2 2 2" xfId="4561" xr:uid="{00000000-0005-0000-0000-0000D7210000}"/>
    <cellStyle name="Обычный 16 2 3 2 2 2 2" xfId="5577" xr:uid="{00000000-0005-0000-0000-0000D8210000}"/>
    <cellStyle name="Обычный 16 2 3 2 2 2 2 2" xfId="8561" xr:uid="{00000000-0005-0000-0000-0000D9210000}"/>
    <cellStyle name="Обычный 16 2 3 2 2 2 3" xfId="7588" xr:uid="{00000000-0005-0000-0000-0000DA210000}"/>
    <cellStyle name="Обычный 16 2 3 2 2 3" xfId="5091" xr:uid="{00000000-0005-0000-0000-0000DB210000}"/>
    <cellStyle name="Обычный 16 2 3 2 2 3 2" xfId="8075" xr:uid="{00000000-0005-0000-0000-0000DC210000}"/>
    <cellStyle name="Обычный 16 2 3 2 2 4" xfId="7102" xr:uid="{00000000-0005-0000-0000-0000DD210000}"/>
    <cellStyle name="Обычный 16 2 3 2 3" xfId="4318" xr:uid="{00000000-0005-0000-0000-0000DE210000}"/>
    <cellStyle name="Обычный 16 2 3 2 3 2" xfId="5334" xr:uid="{00000000-0005-0000-0000-0000DF210000}"/>
    <cellStyle name="Обычный 16 2 3 2 3 2 2" xfId="8318" xr:uid="{00000000-0005-0000-0000-0000E0210000}"/>
    <cellStyle name="Обычный 16 2 3 2 3 3" xfId="7345" xr:uid="{00000000-0005-0000-0000-0000E1210000}"/>
    <cellStyle name="Обычный 16 2 3 2 4" xfId="4848" xr:uid="{00000000-0005-0000-0000-0000E2210000}"/>
    <cellStyle name="Обычный 16 2 3 2 4 2" xfId="7832" xr:uid="{00000000-0005-0000-0000-0000E3210000}"/>
    <cellStyle name="Обычный 16 2 3 2 5" xfId="6859" xr:uid="{00000000-0005-0000-0000-0000E4210000}"/>
    <cellStyle name="Обычный 16 2 3 3" xfId="3911" xr:uid="{00000000-0005-0000-0000-0000E5210000}"/>
    <cellStyle name="Обычный 16 2 3 3 2" xfId="4453" xr:uid="{00000000-0005-0000-0000-0000E6210000}"/>
    <cellStyle name="Обычный 16 2 3 3 2 2" xfId="5469" xr:uid="{00000000-0005-0000-0000-0000E7210000}"/>
    <cellStyle name="Обычный 16 2 3 3 2 2 2" xfId="8453" xr:uid="{00000000-0005-0000-0000-0000E8210000}"/>
    <cellStyle name="Обычный 16 2 3 3 2 3" xfId="7480" xr:uid="{00000000-0005-0000-0000-0000E9210000}"/>
    <cellStyle name="Обычный 16 2 3 3 3" xfId="4983" xr:uid="{00000000-0005-0000-0000-0000EA210000}"/>
    <cellStyle name="Обычный 16 2 3 3 3 2" xfId="7967" xr:uid="{00000000-0005-0000-0000-0000EB210000}"/>
    <cellStyle name="Обычный 16 2 3 3 4" xfId="6994" xr:uid="{00000000-0005-0000-0000-0000EC210000}"/>
    <cellStyle name="Обычный 16 2 3 4" xfId="4210" xr:uid="{00000000-0005-0000-0000-0000ED210000}"/>
    <cellStyle name="Обычный 16 2 3 4 2" xfId="5226" xr:uid="{00000000-0005-0000-0000-0000EE210000}"/>
    <cellStyle name="Обычный 16 2 3 4 2 2" xfId="8210" xr:uid="{00000000-0005-0000-0000-0000EF210000}"/>
    <cellStyle name="Обычный 16 2 3 4 3" xfId="7237" xr:uid="{00000000-0005-0000-0000-0000F0210000}"/>
    <cellStyle name="Обычный 16 2 3 5" xfId="4740" xr:uid="{00000000-0005-0000-0000-0000F1210000}"/>
    <cellStyle name="Обычный 16 2 3 5 2" xfId="7724" xr:uid="{00000000-0005-0000-0000-0000F2210000}"/>
    <cellStyle name="Обычный 16 2 3 6" xfId="6751" xr:uid="{00000000-0005-0000-0000-0000F3210000}"/>
    <cellStyle name="Обычный 16 2 4" xfId="3668" xr:uid="{00000000-0005-0000-0000-0000F4210000}"/>
    <cellStyle name="Обычный 16 2 4 2" xfId="3965" xr:uid="{00000000-0005-0000-0000-0000F5210000}"/>
    <cellStyle name="Обычный 16 2 4 2 2" xfId="4507" xr:uid="{00000000-0005-0000-0000-0000F6210000}"/>
    <cellStyle name="Обычный 16 2 4 2 2 2" xfId="5523" xr:uid="{00000000-0005-0000-0000-0000F7210000}"/>
    <cellStyle name="Обычный 16 2 4 2 2 2 2" xfId="8507" xr:uid="{00000000-0005-0000-0000-0000F8210000}"/>
    <cellStyle name="Обычный 16 2 4 2 2 3" xfId="7534" xr:uid="{00000000-0005-0000-0000-0000F9210000}"/>
    <cellStyle name="Обычный 16 2 4 2 3" xfId="5037" xr:uid="{00000000-0005-0000-0000-0000FA210000}"/>
    <cellStyle name="Обычный 16 2 4 2 3 2" xfId="8021" xr:uid="{00000000-0005-0000-0000-0000FB210000}"/>
    <cellStyle name="Обычный 16 2 4 2 4" xfId="7048" xr:uid="{00000000-0005-0000-0000-0000FC210000}"/>
    <cellStyle name="Обычный 16 2 4 3" xfId="4264" xr:uid="{00000000-0005-0000-0000-0000FD210000}"/>
    <cellStyle name="Обычный 16 2 4 3 2" xfId="5280" xr:uid="{00000000-0005-0000-0000-0000FE210000}"/>
    <cellStyle name="Обычный 16 2 4 3 2 2" xfId="8264" xr:uid="{00000000-0005-0000-0000-0000FF210000}"/>
    <cellStyle name="Обычный 16 2 4 3 3" xfId="7291" xr:uid="{00000000-0005-0000-0000-000000220000}"/>
    <cellStyle name="Обычный 16 2 4 4" xfId="4794" xr:uid="{00000000-0005-0000-0000-000001220000}"/>
    <cellStyle name="Обычный 16 2 4 4 2" xfId="7778" xr:uid="{00000000-0005-0000-0000-000002220000}"/>
    <cellStyle name="Обычный 16 2 4 5" xfId="6805" xr:uid="{00000000-0005-0000-0000-000003220000}"/>
    <cellStyle name="Обычный 16 2 5" xfId="3784" xr:uid="{00000000-0005-0000-0000-000004220000}"/>
    <cellStyle name="Обычный 16 2 5 2" xfId="4063" xr:uid="{00000000-0005-0000-0000-000005220000}"/>
    <cellStyle name="Обычный 16 2 5 2 2" xfId="4605" xr:uid="{00000000-0005-0000-0000-000006220000}"/>
    <cellStyle name="Обычный 16 2 5 2 2 2" xfId="5621" xr:uid="{00000000-0005-0000-0000-000007220000}"/>
    <cellStyle name="Обычный 16 2 5 2 2 2 2" xfId="8605" xr:uid="{00000000-0005-0000-0000-000008220000}"/>
    <cellStyle name="Обычный 16 2 5 2 2 3" xfId="7632" xr:uid="{00000000-0005-0000-0000-000009220000}"/>
    <cellStyle name="Обычный 16 2 5 2 3" xfId="5135" xr:uid="{00000000-0005-0000-0000-00000A220000}"/>
    <cellStyle name="Обычный 16 2 5 2 3 2" xfId="8119" xr:uid="{00000000-0005-0000-0000-00000B220000}"/>
    <cellStyle name="Обычный 16 2 5 2 4" xfId="7146" xr:uid="{00000000-0005-0000-0000-00000C220000}"/>
    <cellStyle name="Обычный 16 2 5 3" xfId="4362" xr:uid="{00000000-0005-0000-0000-00000D220000}"/>
    <cellStyle name="Обычный 16 2 5 3 2" xfId="5378" xr:uid="{00000000-0005-0000-0000-00000E220000}"/>
    <cellStyle name="Обычный 16 2 5 3 2 2" xfId="8362" xr:uid="{00000000-0005-0000-0000-00000F220000}"/>
    <cellStyle name="Обычный 16 2 5 3 3" xfId="7389" xr:uid="{00000000-0005-0000-0000-000010220000}"/>
    <cellStyle name="Обычный 16 2 5 4" xfId="4892" xr:uid="{00000000-0005-0000-0000-000011220000}"/>
    <cellStyle name="Обычный 16 2 5 4 2" xfId="7876" xr:uid="{00000000-0005-0000-0000-000012220000}"/>
    <cellStyle name="Обычный 16 2 5 5" xfId="6903" xr:uid="{00000000-0005-0000-0000-000013220000}"/>
    <cellStyle name="Обычный 16 2 6" xfId="3857" xr:uid="{00000000-0005-0000-0000-000014220000}"/>
    <cellStyle name="Обычный 16 2 6 2" xfId="4399" xr:uid="{00000000-0005-0000-0000-000015220000}"/>
    <cellStyle name="Обычный 16 2 6 2 2" xfId="5415" xr:uid="{00000000-0005-0000-0000-000016220000}"/>
    <cellStyle name="Обычный 16 2 6 2 2 2" xfId="8399" xr:uid="{00000000-0005-0000-0000-000017220000}"/>
    <cellStyle name="Обычный 16 2 6 2 3" xfId="7426" xr:uid="{00000000-0005-0000-0000-000018220000}"/>
    <cellStyle name="Обычный 16 2 6 3" xfId="4929" xr:uid="{00000000-0005-0000-0000-000019220000}"/>
    <cellStyle name="Обычный 16 2 6 3 2" xfId="7913" xr:uid="{00000000-0005-0000-0000-00001A220000}"/>
    <cellStyle name="Обычный 16 2 6 4" xfId="6940" xr:uid="{00000000-0005-0000-0000-00001B220000}"/>
    <cellStyle name="Обычный 16 2 7" xfId="4156" xr:uid="{00000000-0005-0000-0000-00001C220000}"/>
    <cellStyle name="Обычный 16 2 7 2" xfId="5172" xr:uid="{00000000-0005-0000-0000-00001D220000}"/>
    <cellStyle name="Обычный 16 2 7 2 2" xfId="8156" xr:uid="{00000000-0005-0000-0000-00001E220000}"/>
    <cellStyle name="Обычный 16 2 7 3" xfId="7183" xr:uid="{00000000-0005-0000-0000-00001F220000}"/>
    <cellStyle name="Обычный 16 2 8" xfId="4686" xr:uid="{00000000-0005-0000-0000-000020220000}"/>
    <cellStyle name="Обычный 16 2 8 2" xfId="7670" xr:uid="{00000000-0005-0000-0000-000021220000}"/>
    <cellStyle name="Обычный 16 2 9" xfId="6697" xr:uid="{00000000-0005-0000-0000-000022220000}"/>
    <cellStyle name="Обычный 16 3" xfId="3269" xr:uid="{00000000-0005-0000-0000-000023220000}"/>
    <cellStyle name="Обычный 16 3 2" xfId="3472" xr:uid="{00000000-0005-0000-0000-000024220000}"/>
    <cellStyle name="Обычный 16 3 2 2" xfId="3738" xr:uid="{00000000-0005-0000-0000-000025220000}"/>
    <cellStyle name="Обычный 16 3 2 2 2" xfId="4035" xr:uid="{00000000-0005-0000-0000-000026220000}"/>
    <cellStyle name="Обычный 16 3 2 2 2 2" xfId="4577" xr:uid="{00000000-0005-0000-0000-000027220000}"/>
    <cellStyle name="Обычный 16 3 2 2 2 2 2" xfId="5593" xr:uid="{00000000-0005-0000-0000-000028220000}"/>
    <cellStyle name="Обычный 16 3 2 2 2 2 2 2" xfId="8577" xr:uid="{00000000-0005-0000-0000-000029220000}"/>
    <cellStyle name="Обычный 16 3 2 2 2 2 3" xfId="7604" xr:uid="{00000000-0005-0000-0000-00002A220000}"/>
    <cellStyle name="Обычный 16 3 2 2 2 3" xfId="5107" xr:uid="{00000000-0005-0000-0000-00002B220000}"/>
    <cellStyle name="Обычный 16 3 2 2 2 3 2" xfId="8091" xr:uid="{00000000-0005-0000-0000-00002C220000}"/>
    <cellStyle name="Обычный 16 3 2 2 2 4" xfId="7118" xr:uid="{00000000-0005-0000-0000-00002D220000}"/>
    <cellStyle name="Обычный 16 3 2 2 3" xfId="4334" xr:uid="{00000000-0005-0000-0000-00002E220000}"/>
    <cellStyle name="Обычный 16 3 2 2 3 2" xfId="5350" xr:uid="{00000000-0005-0000-0000-00002F220000}"/>
    <cellStyle name="Обычный 16 3 2 2 3 2 2" xfId="8334" xr:uid="{00000000-0005-0000-0000-000030220000}"/>
    <cellStyle name="Обычный 16 3 2 2 3 3" xfId="7361" xr:uid="{00000000-0005-0000-0000-000031220000}"/>
    <cellStyle name="Обычный 16 3 2 2 4" xfId="4864" xr:uid="{00000000-0005-0000-0000-000032220000}"/>
    <cellStyle name="Обычный 16 3 2 2 4 2" xfId="7848" xr:uid="{00000000-0005-0000-0000-000033220000}"/>
    <cellStyle name="Обычный 16 3 2 2 5" xfId="6875" xr:uid="{00000000-0005-0000-0000-000034220000}"/>
    <cellStyle name="Обычный 16 3 2 3" xfId="3927" xr:uid="{00000000-0005-0000-0000-000035220000}"/>
    <cellStyle name="Обычный 16 3 2 3 2" xfId="4469" xr:uid="{00000000-0005-0000-0000-000036220000}"/>
    <cellStyle name="Обычный 16 3 2 3 2 2" xfId="5485" xr:uid="{00000000-0005-0000-0000-000037220000}"/>
    <cellStyle name="Обычный 16 3 2 3 2 2 2" xfId="8469" xr:uid="{00000000-0005-0000-0000-000038220000}"/>
    <cellStyle name="Обычный 16 3 2 3 2 3" xfId="7496" xr:uid="{00000000-0005-0000-0000-000039220000}"/>
    <cellStyle name="Обычный 16 3 2 3 3" xfId="4999" xr:uid="{00000000-0005-0000-0000-00003A220000}"/>
    <cellStyle name="Обычный 16 3 2 3 3 2" xfId="7983" xr:uid="{00000000-0005-0000-0000-00003B220000}"/>
    <cellStyle name="Обычный 16 3 2 3 4" xfId="7010" xr:uid="{00000000-0005-0000-0000-00003C220000}"/>
    <cellStyle name="Обычный 16 3 2 4" xfId="4226" xr:uid="{00000000-0005-0000-0000-00003D220000}"/>
    <cellStyle name="Обычный 16 3 2 4 2" xfId="5242" xr:uid="{00000000-0005-0000-0000-00003E220000}"/>
    <cellStyle name="Обычный 16 3 2 4 2 2" xfId="8226" xr:uid="{00000000-0005-0000-0000-00003F220000}"/>
    <cellStyle name="Обычный 16 3 2 4 3" xfId="7253" xr:uid="{00000000-0005-0000-0000-000040220000}"/>
    <cellStyle name="Обычный 16 3 2 5" xfId="4756" xr:uid="{00000000-0005-0000-0000-000041220000}"/>
    <cellStyle name="Обычный 16 3 2 5 2" xfId="7740" xr:uid="{00000000-0005-0000-0000-000042220000}"/>
    <cellStyle name="Обычный 16 3 2 6" xfId="6767" xr:uid="{00000000-0005-0000-0000-000043220000}"/>
    <cellStyle name="Обычный 16 3 3" xfId="3684" xr:uid="{00000000-0005-0000-0000-000044220000}"/>
    <cellStyle name="Обычный 16 3 3 2" xfId="3981" xr:uid="{00000000-0005-0000-0000-000045220000}"/>
    <cellStyle name="Обычный 16 3 3 2 2" xfId="4523" xr:uid="{00000000-0005-0000-0000-000046220000}"/>
    <cellStyle name="Обычный 16 3 3 2 2 2" xfId="5539" xr:uid="{00000000-0005-0000-0000-000047220000}"/>
    <cellStyle name="Обычный 16 3 3 2 2 2 2" xfId="8523" xr:uid="{00000000-0005-0000-0000-000048220000}"/>
    <cellStyle name="Обычный 16 3 3 2 2 3" xfId="7550" xr:uid="{00000000-0005-0000-0000-000049220000}"/>
    <cellStyle name="Обычный 16 3 3 2 3" xfId="5053" xr:uid="{00000000-0005-0000-0000-00004A220000}"/>
    <cellStyle name="Обычный 16 3 3 2 3 2" xfId="8037" xr:uid="{00000000-0005-0000-0000-00004B220000}"/>
    <cellStyle name="Обычный 16 3 3 2 4" xfId="7064" xr:uid="{00000000-0005-0000-0000-00004C220000}"/>
    <cellStyle name="Обычный 16 3 3 3" xfId="4280" xr:uid="{00000000-0005-0000-0000-00004D220000}"/>
    <cellStyle name="Обычный 16 3 3 3 2" xfId="5296" xr:uid="{00000000-0005-0000-0000-00004E220000}"/>
    <cellStyle name="Обычный 16 3 3 3 2 2" xfId="8280" xr:uid="{00000000-0005-0000-0000-00004F220000}"/>
    <cellStyle name="Обычный 16 3 3 3 3" xfId="7307" xr:uid="{00000000-0005-0000-0000-000050220000}"/>
    <cellStyle name="Обычный 16 3 3 4" xfId="4810" xr:uid="{00000000-0005-0000-0000-000051220000}"/>
    <cellStyle name="Обычный 16 3 3 4 2" xfId="7794" xr:uid="{00000000-0005-0000-0000-000052220000}"/>
    <cellStyle name="Обычный 16 3 3 5" xfId="6821" xr:uid="{00000000-0005-0000-0000-000053220000}"/>
    <cellStyle name="Обычный 16 3 4" xfId="3873" xr:uid="{00000000-0005-0000-0000-000054220000}"/>
    <cellStyle name="Обычный 16 3 4 2" xfId="4415" xr:uid="{00000000-0005-0000-0000-000055220000}"/>
    <cellStyle name="Обычный 16 3 4 2 2" xfId="5431" xr:uid="{00000000-0005-0000-0000-000056220000}"/>
    <cellStyle name="Обычный 16 3 4 2 2 2" xfId="8415" xr:uid="{00000000-0005-0000-0000-000057220000}"/>
    <cellStyle name="Обычный 16 3 4 2 3" xfId="7442" xr:uid="{00000000-0005-0000-0000-000058220000}"/>
    <cellStyle name="Обычный 16 3 4 3" xfId="4945" xr:uid="{00000000-0005-0000-0000-000059220000}"/>
    <cellStyle name="Обычный 16 3 4 3 2" xfId="7929" xr:uid="{00000000-0005-0000-0000-00005A220000}"/>
    <cellStyle name="Обычный 16 3 4 4" xfId="6956" xr:uid="{00000000-0005-0000-0000-00005B220000}"/>
    <cellStyle name="Обычный 16 3 5" xfId="4172" xr:uid="{00000000-0005-0000-0000-00005C220000}"/>
    <cellStyle name="Обычный 16 3 5 2" xfId="5188" xr:uid="{00000000-0005-0000-0000-00005D220000}"/>
    <cellStyle name="Обычный 16 3 5 2 2" xfId="8172" xr:uid="{00000000-0005-0000-0000-00005E220000}"/>
    <cellStyle name="Обычный 16 3 5 3" xfId="7199" xr:uid="{00000000-0005-0000-0000-00005F220000}"/>
    <cellStyle name="Обычный 16 3 6" xfId="4702" xr:uid="{00000000-0005-0000-0000-000060220000}"/>
    <cellStyle name="Обычный 16 3 6 2" xfId="7686" xr:uid="{00000000-0005-0000-0000-000061220000}"/>
    <cellStyle name="Обычный 16 3 7" xfId="6713" xr:uid="{00000000-0005-0000-0000-000062220000}"/>
    <cellStyle name="Обычный 16 4" xfId="3440" xr:uid="{00000000-0005-0000-0000-000063220000}"/>
    <cellStyle name="Обычный 16 4 2" xfId="3713" xr:uid="{00000000-0005-0000-0000-000064220000}"/>
    <cellStyle name="Обычный 16 4 2 2" xfId="4010" xr:uid="{00000000-0005-0000-0000-000065220000}"/>
    <cellStyle name="Обычный 16 4 2 2 2" xfId="4552" xr:uid="{00000000-0005-0000-0000-000066220000}"/>
    <cellStyle name="Обычный 16 4 2 2 2 2" xfId="5568" xr:uid="{00000000-0005-0000-0000-000067220000}"/>
    <cellStyle name="Обычный 16 4 2 2 2 2 2" xfId="8552" xr:uid="{00000000-0005-0000-0000-000068220000}"/>
    <cellStyle name="Обычный 16 4 2 2 2 3" xfId="7579" xr:uid="{00000000-0005-0000-0000-000069220000}"/>
    <cellStyle name="Обычный 16 4 2 2 3" xfId="5082" xr:uid="{00000000-0005-0000-0000-00006A220000}"/>
    <cellStyle name="Обычный 16 4 2 2 3 2" xfId="8066" xr:uid="{00000000-0005-0000-0000-00006B220000}"/>
    <cellStyle name="Обычный 16 4 2 2 4" xfId="7093" xr:uid="{00000000-0005-0000-0000-00006C220000}"/>
    <cellStyle name="Обычный 16 4 2 3" xfId="4309" xr:uid="{00000000-0005-0000-0000-00006D220000}"/>
    <cellStyle name="Обычный 16 4 2 3 2" xfId="5325" xr:uid="{00000000-0005-0000-0000-00006E220000}"/>
    <cellStyle name="Обычный 16 4 2 3 2 2" xfId="8309" xr:uid="{00000000-0005-0000-0000-00006F220000}"/>
    <cellStyle name="Обычный 16 4 2 3 3" xfId="7336" xr:uid="{00000000-0005-0000-0000-000070220000}"/>
    <cellStyle name="Обычный 16 4 2 4" xfId="4839" xr:uid="{00000000-0005-0000-0000-000071220000}"/>
    <cellStyle name="Обычный 16 4 2 4 2" xfId="7823" xr:uid="{00000000-0005-0000-0000-000072220000}"/>
    <cellStyle name="Обычный 16 4 2 5" xfId="6850" xr:uid="{00000000-0005-0000-0000-000073220000}"/>
    <cellStyle name="Обычный 16 4 3" xfId="3902" xr:uid="{00000000-0005-0000-0000-000074220000}"/>
    <cellStyle name="Обычный 16 4 3 2" xfId="4444" xr:uid="{00000000-0005-0000-0000-000075220000}"/>
    <cellStyle name="Обычный 16 4 3 2 2" xfId="5460" xr:uid="{00000000-0005-0000-0000-000076220000}"/>
    <cellStyle name="Обычный 16 4 3 2 2 2" xfId="8444" xr:uid="{00000000-0005-0000-0000-000077220000}"/>
    <cellStyle name="Обычный 16 4 3 2 3" xfId="7471" xr:uid="{00000000-0005-0000-0000-000078220000}"/>
    <cellStyle name="Обычный 16 4 3 3" xfId="4974" xr:uid="{00000000-0005-0000-0000-000079220000}"/>
    <cellStyle name="Обычный 16 4 3 3 2" xfId="7958" xr:uid="{00000000-0005-0000-0000-00007A220000}"/>
    <cellStyle name="Обычный 16 4 3 4" xfId="6985" xr:uid="{00000000-0005-0000-0000-00007B220000}"/>
    <cellStyle name="Обычный 16 4 4" xfId="4201" xr:uid="{00000000-0005-0000-0000-00007C220000}"/>
    <cellStyle name="Обычный 16 4 4 2" xfId="5217" xr:uid="{00000000-0005-0000-0000-00007D220000}"/>
    <cellStyle name="Обычный 16 4 4 2 2" xfId="8201" xr:uid="{00000000-0005-0000-0000-00007E220000}"/>
    <cellStyle name="Обычный 16 4 4 3" xfId="7228" xr:uid="{00000000-0005-0000-0000-00007F220000}"/>
    <cellStyle name="Обычный 16 4 5" xfId="4731" xr:uid="{00000000-0005-0000-0000-000080220000}"/>
    <cellStyle name="Обычный 16 4 5 2" xfId="7715" xr:uid="{00000000-0005-0000-0000-000081220000}"/>
    <cellStyle name="Обычный 16 4 6" xfId="6742" xr:uid="{00000000-0005-0000-0000-000082220000}"/>
    <cellStyle name="Обычный 16 5" xfId="3659" xr:uid="{00000000-0005-0000-0000-000083220000}"/>
    <cellStyle name="Обычный 16 5 2" xfId="3956" xr:uid="{00000000-0005-0000-0000-000084220000}"/>
    <cellStyle name="Обычный 16 5 2 2" xfId="4498" xr:uid="{00000000-0005-0000-0000-000085220000}"/>
    <cellStyle name="Обычный 16 5 2 2 2" xfId="5514" xr:uid="{00000000-0005-0000-0000-000086220000}"/>
    <cellStyle name="Обычный 16 5 2 2 2 2" xfId="8498" xr:uid="{00000000-0005-0000-0000-000087220000}"/>
    <cellStyle name="Обычный 16 5 2 2 3" xfId="7525" xr:uid="{00000000-0005-0000-0000-000088220000}"/>
    <cellStyle name="Обычный 16 5 2 3" xfId="5028" xr:uid="{00000000-0005-0000-0000-000089220000}"/>
    <cellStyle name="Обычный 16 5 2 3 2" xfId="8012" xr:uid="{00000000-0005-0000-0000-00008A220000}"/>
    <cellStyle name="Обычный 16 5 2 4" xfId="7039" xr:uid="{00000000-0005-0000-0000-00008B220000}"/>
    <cellStyle name="Обычный 16 5 3" xfId="4255" xr:uid="{00000000-0005-0000-0000-00008C220000}"/>
    <cellStyle name="Обычный 16 5 3 2" xfId="5271" xr:uid="{00000000-0005-0000-0000-00008D220000}"/>
    <cellStyle name="Обычный 16 5 3 2 2" xfId="8255" xr:uid="{00000000-0005-0000-0000-00008E220000}"/>
    <cellStyle name="Обычный 16 5 3 3" xfId="7282" xr:uid="{00000000-0005-0000-0000-00008F220000}"/>
    <cellStyle name="Обычный 16 5 4" xfId="4785" xr:uid="{00000000-0005-0000-0000-000090220000}"/>
    <cellStyle name="Обычный 16 5 4 2" xfId="7769" xr:uid="{00000000-0005-0000-0000-000091220000}"/>
    <cellStyle name="Обычный 16 5 5" xfId="6796" xr:uid="{00000000-0005-0000-0000-000092220000}"/>
    <cellStyle name="Обычный 16 6" xfId="3783" xr:uid="{00000000-0005-0000-0000-000093220000}"/>
    <cellStyle name="Обычный 16 6 2" xfId="4062" xr:uid="{00000000-0005-0000-0000-000094220000}"/>
    <cellStyle name="Обычный 16 6 2 2" xfId="4604" xr:uid="{00000000-0005-0000-0000-000095220000}"/>
    <cellStyle name="Обычный 16 6 2 2 2" xfId="5620" xr:uid="{00000000-0005-0000-0000-000096220000}"/>
    <cellStyle name="Обычный 16 6 2 2 2 2" xfId="8604" xr:uid="{00000000-0005-0000-0000-000097220000}"/>
    <cellStyle name="Обычный 16 6 2 2 3" xfId="7631" xr:uid="{00000000-0005-0000-0000-000098220000}"/>
    <cellStyle name="Обычный 16 6 2 3" xfId="5134" xr:uid="{00000000-0005-0000-0000-000099220000}"/>
    <cellStyle name="Обычный 16 6 2 3 2" xfId="8118" xr:uid="{00000000-0005-0000-0000-00009A220000}"/>
    <cellStyle name="Обычный 16 6 2 4" xfId="7145" xr:uid="{00000000-0005-0000-0000-00009B220000}"/>
    <cellStyle name="Обычный 16 6 3" xfId="4361" xr:uid="{00000000-0005-0000-0000-00009C220000}"/>
    <cellStyle name="Обычный 16 6 3 2" xfId="5377" xr:uid="{00000000-0005-0000-0000-00009D220000}"/>
    <cellStyle name="Обычный 16 6 3 2 2" xfId="8361" xr:uid="{00000000-0005-0000-0000-00009E220000}"/>
    <cellStyle name="Обычный 16 6 3 3" xfId="7388" xr:uid="{00000000-0005-0000-0000-00009F220000}"/>
    <cellStyle name="Обычный 16 6 4" xfId="4891" xr:uid="{00000000-0005-0000-0000-0000A0220000}"/>
    <cellStyle name="Обычный 16 6 4 2" xfId="7875" xr:uid="{00000000-0005-0000-0000-0000A1220000}"/>
    <cellStyle name="Обычный 16 6 5" xfId="6902" xr:uid="{00000000-0005-0000-0000-0000A2220000}"/>
    <cellStyle name="Обычный 16 7" xfId="3848" xr:uid="{00000000-0005-0000-0000-0000A3220000}"/>
    <cellStyle name="Обычный 16 7 2" xfId="4390" xr:uid="{00000000-0005-0000-0000-0000A4220000}"/>
    <cellStyle name="Обычный 16 7 2 2" xfId="5406" xr:uid="{00000000-0005-0000-0000-0000A5220000}"/>
    <cellStyle name="Обычный 16 7 2 2 2" xfId="8390" xr:uid="{00000000-0005-0000-0000-0000A6220000}"/>
    <cellStyle name="Обычный 16 7 2 3" xfId="7417" xr:uid="{00000000-0005-0000-0000-0000A7220000}"/>
    <cellStyle name="Обычный 16 7 3" xfId="4920" xr:uid="{00000000-0005-0000-0000-0000A8220000}"/>
    <cellStyle name="Обычный 16 7 3 2" xfId="7904" xr:uid="{00000000-0005-0000-0000-0000A9220000}"/>
    <cellStyle name="Обычный 16 7 4" xfId="6931" xr:uid="{00000000-0005-0000-0000-0000AA220000}"/>
    <cellStyle name="Обычный 16 8" xfId="4147" xr:uid="{00000000-0005-0000-0000-0000AB220000}"/>
    <cellStyle name="Обычный 16 8 2" xfId="5163" xr:uid="{00000000-0005-0000-0000-0000AC220000}"/>
    <cellStyle name="Обычный 16 8 2 2" xfId="8147" xr:uid="{00000000-0005-0000-0000-0000AD220000}"/>
    <cellStyle name="Обычный 16 8 3" xfId="7174" xr:uid="{00000000-0005-0000-0000-0000AE220000}"/>
    <cellStyle name="Обычный 16 9" xfId="4677" xr:uid="{00000000-0005-0000-0000-0000AF220000}"/>
    <cellStyle name="Обычный 16 9 2" xfId="7661" xr:uid="{00000000-0005-0000-0000-0000B0220000}"/>
    <cellStyle name="Обычный 17" xfId="2754" xr:uid="{00000000-0005-0000-0000-0000B1220000}"/>
    <cellStyle name="Обычный 17 2" xfId="9265" xr:uid="{00000000-0005-0000-0000-0000B2220000}"/>
    <cellStyle name="Обычный 17 3" xfId="10138" xr:uid="{00000000-0005-0000-0000-0000B3220000}"/>
    <cellStyle name="Обычный 18" xfId="2753" xr:uid="{00000000-0005-0000-0000-0000B4220000}"/>
    <cellStyle name="Обычный 18 10" xfId="9266" xr:uid="{00000000-0005-0000-0000-0000B5220000}"/>
    <cellStyle name="Обычный 18 11" xfId="10139" xr:uid="{00000000-0005-0000-0000-0000B6220000}"/>
    <cellStyle name="Обычный 18 2" xfId="3271" xr:uid="{00000000-0005-0000-0000-0000B7220000}"/>
    <cellStyle name="Обычный 18 2 2" xfId="3474" xr:uid="{00000000-0005-0000-0000-0000B8220000}"/>
    <cellStyle name="Обычный 18 2 2 2" xfId="3740" xr:uid="{00000000-0005-0000-0000-0000B9220000}"/>
    <cellStyle name="Обычный 18 2 2 2 2" xfId="4037" xr:uid="{00000000-0005-0000-0000-0000BA220000}"/>
    <cellStyle name="Обычный 18 2 2 2 2 2" xfId="4579" xr:uid="{00000000-0005-0000-0000-0000BB220000}"/>
    <cellStyle name="Обычный 18 2 2 2 2 2 2" xfId="5595" xr:uid="{00000000-0005-0000-0000-0000BC220000}"/>
    <cellStyle name="Обычный 18 2 2 2 2 2 2 2" xfId="8579" xr:uid="{00000000-0005-0000-0000-0000BD220000}"/>
    <cellStyle name="Обычный 18 2 2 2 2 2 3" xfId="7606" xr:uid="{00000000-0005-0000-0000-0000BE220000}"/>
    <cellStyle name="Обычный 18 2 2 2 2 3" xfId="5109" xr:uid="{00000000-0005-0000-0000-0000BF220000}"/>
    <cellStyle name="Обычный 18 2 2 2 2 3 2" xfId="8093" xr:uid="{00000000-0005-0000-0000-0000C0220000}"/>
    <cellStyle name="Обычный 18 2 2 2 2 4" xfId="7120" xr:uid="{00000000-0005-0000-0000-0000C1220000}"/>
    <cellStyle name="Обычный 18 2 2 2 3" xfId="4336" xr:uid="{00000000-0005-0000-0000-0000C2220000}"/>
    <cellStyle name="Обычный 18 2 2 2 3 2" xfId="5352" xr:uid="{00000000-0005-0000-0000-0000C3220000}"/>
    <cellStyle name="Обычный 18 2 2 2 3 2 2" xfId="8336" xr:uid="{00000000-0005-0000-0000-0000C4220000}"/>
    <cellStyle name="Обычный 18 2 2 2 3 3" xfId="7363" xr:uid="{00000000-0005-0000-0000-0000C5220000}"/>
    <cellStyle name="Обычный 18 2 2 2 4" xfId="4866" xr:uid="{00000000-0005-0000-0000-0000C6220000}"/>
    <cellStyle name="Обычный 18 2 2 2 4 2" xfId="7850" xr:uid="{00000000-0005-0000-0000-0000C7220000}"/>
    <cellStyle name="Обычный 18 2 2 2 5" xfId="6877" xr:uid="{00000000-0005-0000-0000-0000C8220000}"/>
    <cellStyle name="Обычный 18 2 2 3" xfId="3929" xr:uid="{00000000-0005-0000-0000-0000C9220000}"/>
    <cellStyle name="Обычный 18 2 2 3 2" xfId="4471" xr:uid="{00000000-0005-0000-0000-0000CA220000}"/>
    <cellStyle name="Обычный 18 2 2 3 2 2" xfId="5487" xr:uid="{00000000-0005-0000-0000-0000CB220000}"/>
    <cellStyle name="Обычный 18 2 2 3 2 2 2" xfId="8471" xr:uid="{00000000-0005-0000-0000-0000CC220000}"/>
    <cellStyle name="Обычный 18 2 2 3 2 3" xfId="7498" xr:uid="{00000000-0005-0000-0000-0000CD220000}"/>
    <cellStyle name="Обычный 18 2 2 3 3" xfId="5001" xr:uid="{00000000-0005-0000-0000-0000CE220000}"/>
    <cellStyle name="Обычный 18 2 2 3 3 2" xfId="7985" xr:uid="{00000000-0005-0000-0000-0000CF220000}"/>
    <cellStyle name="Обычный 18 2 2 3 4" xfId="7012" xr:uid="{00000000-0005-0000-0000-0000D0220000}"/>
    <cellStyle name="Обычный 18 2 2 4" xfId="4228" xr:uid="{00000000-0005-0000-0000-0000D1220000}"/>
    <cellStyle name="Обычный 18 2 2 4 2" xfId="5244" xr:uid="{00000000-0005-0000-0000-0000D2220000}"/>
    <cellStyle name="Обычный 18 2 2 4 2 2" xfId="8228" xr:uid="{00000000-0005-0000-0000-0000D3220000}"/>
    <cellStyle name="Обычный 18 2 2 4 3" xfId="7255" xr:uid="{00000000-0005-0000-0000-0000D4220000}"/>
    <cellStyle name="Обычный 18 2 2 5" xfId="4758" xr:uid="{00000000-0005-0000-0000-0000D5220000}"/>
    <cellStyle name="Обычный 18 2 2 5 2" xfId="7742" xr:uid="{00000000-0005-0000-0000-0000D6220000}"/>
    <cellStyle name="Обычный 18 2 2 6" xfId="6769" xr:uid="{00000000-0005-0000-0000-0000D7220000}"/>
    <cellStyle name="Обычный 18 2 3" xfId="3686" xr:uid="{00000000-0005-0000-0000-0000D8220000}"/>
    <cellStyle name="Обычный 18 2 3 2" xfId="3983" xr:uid="{00000000-0005-0000-0000-0000D9220000}"/>
    <cellStyle name="Обычный 18 2 3 2 2" xfId="4525" xr:uid="{00000000-0005-0000-0000-0000DA220000}"/>
    <cellStyle name="Обычный 18 2 3 2 2 2" xfId="5541" xr:uid="{00000000-0005-0000-0000-0000DB220000}"/>
    <cellStyle name="Обычный 18 2 3 2 2 2 2" xfId="8525" xr:uid="{00000000-0005-0000-0000-0000DC220000}"/>
    <cellStyle name="Обычный 18 2 3 2 2 3" xfId="7552" xr:uid="{00000000-0005-0000-0000-0000DD220000}"/>
    <cellStyle name="Обычный 18 2 3 2 3" xfId="5055" xr:uid="{00000000-0005-0000-0000-0000DE220000}"/>
    <cellStyle name="Обычный 18 2 3 2 3 2" xfId="8039" xr:uid="{00000000-0005-0000-0000-0000DF220000}"/>
    <cellStyle name="Обычный 18 2 3 2 4" xfId="7066" xr:uid="{00000000-0005-0000-0000-0000E0220000}"/>
    <cellStyle name="Обычный 18 2 3 3" xfId="4282" xr:uid="{00000000-0005-0000-0000-0000E1220000}"/>
    <cellStyle name="Обычный 18 2 3 3 2" xfId="5298" xr:uid="{00000000-0005-0000-0000-0000E2220000}"/>
    <cellStyle name="Обычный 18 2 3 3 2 2" xfId="8282" xr:uid="{00000000-0005-0000-0000-0000E3220000}"/>
    <cellStyle name="Обычный 18 2 3 3 3" xfId="7309" xr:uid="{00000000-0005-0000-0000-0000E4220000}"/>
    <cellStyle name="Обычный 18 2 3 4" xfId="4812" xr:uid="{00000000-0005-0000-0000-0000E5220000}"/>
    <cellStyle name="Обычный 18 2 3 4 2" xfId="7796" xr:uid="{00000000-0005-0000-0000-0000E6220000}"/>
    <cellStyle name="Обычный 18 2 3 5" xfId="6823" xr:uid="{00000000-0005-0000-0000-0000E7220000}"/>
    <cellStyle name="Обычный 18 2 4" xfId="3875" xr:uid="{00000000-0005-0000-0000-0000E8220000}"/>
    <cellStyle name="Обычный 18 2 4 2" xfId="4417" xr:uid="{00000000-0005-0000-0000-0000E9220000}"/>
    <cellStyle name="Обычный 18 2 4 2 2" xfId="5433" xr:uid="{00000000-0005-0000-0000-0000EA220000}"/>
    <cellStyle name="Обычный 18 2 4 2 2 2" xfId="8417" xr:uid="{00000000-0005-0000-0000-0000EB220000}"/>
    <cellStyle name="Обычный 18 2 4 2 3" xfId="7444" xr:uid="{00000000-0005-0000-0000-0000EC220000}"/>
    <cellStyle name="Обычный 18 2 4 3" xfId="4947" xr:uid="{00000000-0005-0000-0000-0000ED220000}"/>
    <cellStyle name="Обычный 18 2 4 3 2" xfId="7931" xr:uid="{00000000-0005-0000-0000-0000EE220000}"/>
    <cellStyle name="Обычный 18 2 4 4" xfId="6958" xr:uid="{00000000-0005-0000-0000-0000EF220000}"/>
    <cellStyle name="Обычный 18 2 5" xfId="4174" xr:uid="{00000000-0005-0000-0000-0000F0220000}"/>
    <cellStyle name="Обычный 18 2 5 2" xfId="5190" xr:uid="{00000000-0005-0000-0000-0000F1220000}"/>
    <cellStyle name="Обычный 18 2 5 2 2" xfId="8174" xr:uid="{00000000-0005-0000-0000-0000F2220000}"/>
    <cellStyle name="Обычный 18 2 5 3" xfId="7201" xr:uid="{00000000-0005-0000-0000-0000F3220000}"/>
    <cellStyle name="Обычный 18 2 6" xfId="4704" xr:uid="{00000000-0005-0000-0000-0000F4220000}"/>
    <cellStyle name="Обычный 18 2 6 2" xfId="7688" xr:uid="{00000000-0005-0000-0000-0000F5220000}"/>
    <cellStyle name="Обычный 18 2 7" xfId="6715" xr:uid="{00000000-0005-0000-0000-0000F6220000}"/>
    <cellStyle name="Обычный 18 3" xfId="3431" xr:uid="{00000000-0005-0000-0000-0000F7220000}"/>
    <cellStyle name="Обычный 18 3 2" xfId="3709" xr:uid="{00000000-0005-0000-0000-0000F8220000}"/>
    <cellStyle name="Обычный 18 3 2 2" xfId="4006" xr:uid="{00000000-0005-0000-0000-0000F9220000}"/>
    <cellStyle name="Обычный 18 3 2 2 2" xfId="4548" xr:uid="{00000000-0005-0000-0000-0000FA220000}"/>
    <cellStyle name="Обычный 18 3 2 2 2 2" xfId="5564" xr:uid="{00000000-0005-0000-0000-0000FB220000}"/>
    <cellStyle name="Обычный 18 3 2 2 2 2 2" xfId="8548" xr:uid="{00000000-0005-0000-0000-0000FC220000}"/>
    <cellStyle name="Обычный 18 3 2 2 2 3" xfId="7575" xr:uid="{00000000-0005-0000-0000-0000FD220000}"/>
    <cellStyle name="Обычный 18 3 2 2 3" xfId="5078" xr:uid="{00000000-0005-0000-0000-0000FE220000}"/>
    <cellStyle name="Обычный 18 3 2 2 3 2" xfId="8062" xr:uid="{00000000-0005-0000-0000-0000FF220000}"/>
    <cellStyle name="Обычный 18 3 2 2 4" xfId="7089" xr:uid="{00000000-0005-0000-0000-000000230000}"/>
    <cellStyle name="Обычный 18 3 2 3" xfId="4305" xr:uid="{00000000-0005-0000-0000-000001230000}"/>
    <cellStyle name="Обычный 18 3 2 3 2" xfId="5321" xr:uid="{00000000-0005-0000-0000-000002230000}"/>
    <cellStyle name="Обычный 18 3 2 3 2 2" xfId="8305" xr:uid="{00000000-0005-0000-0000-000003230000}"/>
    <cellStyle name="Обычный 18 3 2 3 3" xfId="7332" xr:uid="{00000000-0005-0000-0000-000004230000}"/>
    <cellStyle name="Обычный 18 3 2 4" xfId="4835" xr:uid="{00000000-0005-0000-0000-000005230000}"/>
    <cellStyle name="Обычный 18 3 2 4 2" xfId="7819" xr:uid="{00000000-0005-0000-0000-000006230000}"/>
    <cellStyle name="Обычный 18 3 2 5" xfId="6846" xr:uid="{00000000-0005-0000-0000-000007230000}"/>
    <cellStyle name="Обычный 18 3 3" xfId="3898" xr:uid="{00000000-0005-0000-0000-000008230000}"/>
    <cellStyle name="Обычный 18 3 3 2" xfId="4440" xr:uid="{00000000-0005-0000-0000-000009230000}"/>
    <cellStyle name="Обычный 18 3 3 2 2" xfId="5456" xr:uid="{00000000-0005-0000-0000-00000A230000}"/>
    <cellStyle name="Обычный 18 3 3 2 2 2" xfId="8440" xr:uid="{00000000-0005-0000-0000-00000B230000}"/>
    <cellStyle name="Обычный 18 3 3 2 3" xfId="7467" xr:uid="{00000000-0005-0000-0000-00000C230000}"/>
    <cellStyle name="Обычный 18 3 3 3" xfId="4970" xr:uid="{00000000-0005-0000-0000-00000D230000}"/>
    <cellStyle name="Обычный 18 3 3 3 2" xfId="7954" xr:uid="{00000000-0005-0000-0000-00000E230000}"/>
    <cellStyle name="Обычный 18 3 3 4" xfId="6981" xr:uid="{00000000-0005-0000-0000-00000F230000}"/>
    <cellStyle name="Обычный 18 3 4" xfId="4197" xr:uid="{00000000-0005-0000-0000-000010230000}"/>
    <cellStyle name="Обычный 18 3 4 2" xfId="5213" xr:uid="{00000000-0005-0000-0000-000011230000}"/>
    <cellStyle name="Обычный 18 3 4 2 2" xfId="8197" xr:uid="{00000000-0005-0000-0000-000012230000}"/>
    <cellStyle name="Обычный 18 3 4 3" xfId="7224" xr:uid="{00000000-0005-0000-0000-000013230000}"/>
    <cellStyle name="Обычный 18 3 5" xfId="4727" xr:uid="{00000000-0005-0000-0000-000014230000}"/>
    <cellStyle name="Обычный 18 3 5 2" xfId="7711" xr:uid="{00000000-0005-0000-0000-000015230000}"/>
    <cellStyle name="Обычный 18 3 6" xfId="6738" xr:uid="{00000000-0005-0000-0000-000016230000}"/>
    <cellStyle name="Обычный 18 4" xfId="3655" xr:uid="{00000000-0005-0000-0000-000017230000}"/>
    <cellStyle name="Обычный 18 4 2" xfId="3952" xr:uid="{00000000-0005-0000-0000-000018230000}"/>
    <cellStyle name="Обычный 18 4 2 2" xfId="4494" xr:uid="{00000000-0005-0000-0000-000019230000}"/>
    <cellStyle name="Обычный 18 4 2 2 2" xfId="5510" xr:uid="{00000000-0005-0000-0000-00001A230000}"/>
    <cellStyle name="Обычный 18 4 2 2 2 2" xfId="8494" xr:uid="{00000000-0005-0000-0000-00001B230000}"/>
    <cellStyle name="Обычный 18 4 2 2 3" xfId="7521" xr:uid="{00000000-0005-0000-0000-00001C230000}"/>
    <cellStyle name="Обычный 18 4 2 3" xfId="5024" xr:uid="{00000000-0005-0000-0000-00001D230000}"/>
    <cellStyle name="Обычный 18 4 2 3 2" xfId="8008" xr:uid="{00000000-0005-0000-0000-00001E230000}"/>
    <cellStyle name="Обычный 18 4 2 4" xfId="7035" xr:uid="{00000000-0005-0000-0000-00001F230000}"/>
    <cellStyle name="Обычный 18 4 3" xfId="4251" xr:uid="{00000000-0005-0000-0000-000020230000}"/>
    <cellStyle name="Обычный 18 4 3 2" xfId="5267" xr:uid="{00000000-0005-0000-0000-000021230000}"/>
    <cellStyle name="Обычный 18 4 3 2 2" xfId="8251" xr:uid="{00000000-0005-0000-0000-000022230000}"/>
    <cellStyle name="Обычный 18 4 3 3" xfId="7278" xr:uid="{00000000-0005-0000-0000-000023230000}"/>
    <cellStyle name="Обычный 18 4 4" xfId="4781" xr:uid="{00000000-0005-0000-0000-000024230000}"/>
    <cellStyle name="Обычный 18 4 4 2" xfId="7765" xr:uid="{00000000-0005-0000-0000-000025230000}"/>
    <cellStyle name="Обычный 18 4 5" xfId="6792" xr:uid="{00000000-0005-0000-0000-000026230000}"/>
    <cellStyle name="Обычный 18 5" xfId="3785" xr:uid="{00000000-0005-0000-0000-000027230000}"/>
    <cellStyle name="Обычный 18 5 2" xfId="4064" xr:uid="{00000000-0005-0000-0000-000028230000}"/>
    <cellStyle name="Обычный 18 5 2 2" xfId="4606" xr:uid="{00000000-0005-0000-0000-000029230000}"/>
    <cellStyle name="Обычный 18 5 2 2 2" xfId="5622" xr:uid="{00000000-0005-0000-0000-00002A230000}"/>
    <cellStyle name="Обычный 18 5 2 2 2 2" xfId="8606" xr:uid="{00000000-0005-0000-0000-00002B230000}"/>
    <cellStyle name="Обычный 18 5 2 2 3" xfId="7633" xr:uid="{00000000-0005-0000-0000-00002C230000}"/>
    <cellStyle name="Обычный 18 5 2 3" xfId="5136" xr:uid="{00000000-0005-0000-0000-00002D230000}"/>
    <cellStyle name="Обычный 18 5 2 3 2" xfId="8120" xr:uid="{00000000-0005-0000-0000-00002E230000}"/>
    <cellStyle name="Обычный 18 5 2 4" xfId="7147" xr:uid="{00000000-0005-0000-0000-00002F230000}"/>
    <cellStyle name="Обычный 18 5 3" xfId="4363" xr:uid="{00000000-0005-0000-0000-000030230000}"/>
    <cellStyle name="Обычный 18 5 3 2" xfId="5379" xr:uid="{00000000-0005-0000-0000-000031230000}"/>
    <cellStyle name="Обычный 18 5 3 2 2" xfId="8363" xr:uid="{00000000-0005-0000-0000-000032230000}"/>
    <cellStyle name="Обычный 18 5 3 3" xfId="7390" xr:uid="{00000000-0005-0000-0000-000033230000}"/>
    <cellStyle name="Обычный 18 5 4" xfId="4893" xr:uid="{00000000-0005-0000-0000-000034230000}"/>
    <cellStyle name="Обычный 18 5 4 2" xfId="7877" xr:uid="{00000000-0005-0000-0000-000035230000}"/>
    <cellStyle name="Обычный 18 5 5" xfId="6904" xr:uid="{00000000-0005-0000-0000-000036230000}"/>
    <cellStyle name="Обычный 18 6" xfId="3844" xr:uid="{00000000-0005-0000-0000-000037230000}"/>
    <cellStyle name="Обычный 18 6 2" xfId="4386" xr:uid="{00000000-0005-0000-0000-000038230000}"/>
    <cellStyle name="Обычный 18 6 2 2" xfId="5402" xr:uid="{00000000-0005-0000-0000-000039230000}"/>
    <cellStyle name="Обычный 18 6 2 2 2" xfId="8386" xr:uid="{00000000-0005-0000-0000-00003A230000}"/>
    <cellStyle name="Обычный 18 6 2 3" xfId="7413" xr:uid="{00000000-0005-0000-0000-00003B230000}"/>
    <cellStyle name="Обычный 18 6 3" xfId="4916" xr:uid="{00000000-0005-0000-0000-00003C230000}"/>
    <cellStyle name="Обычный 18 6 3 2" xfId="7900" xr:uid="{00000000-0005-0000-0000-00003D230000}"/>
    <cellStyle name="Обычный 18 6 4" xfId="6927" xr:uid="{00000000-0005-0000-0000-00003E230000}"/>
    <cellStyle name="Обычный 18 7" xfId="4143" xr:uid="{00000000-0005-0000-0000-00003F230000}"/>
    <cellStyle name="Обычный 18 7 2" xfId="5159" xr:uid="{00000000-0005-0000-0000-000040230000}"/>
    <cellStyle name="Обычный 18 7 2 2" xfId="8143" xr:uid="{00000000-0005-0000-0000-000041230000}"/>
    <cellStyle name="Обычный 18 7 3" xfId="7170" xr:uid="{00000000-0005-0000-0000-000042230000}"/>
    <cellStyle name="Обычный 18 8" xfId="4673" xr:uid="{00000000-0005-0000-0000-000043230000}"/>
    <cellStyle name="Обычный 18 8 2" xfId="7657" xr:uid="{00000000-0005-0000-0000-000044230000}"/>
    <cellStyle name="Обычный 18 9" xfId="6684" xr:uid="{00000000-0005-0000-0000-000045230000}"/>
    <cellStyle name="Обычный 19" xfId="2942" xr:uid="{00000000-0005-0000-0000-000046230000}"/>
    <cellStyle name="Обычный 19 10" xfId="9267" xr:uid="{00000000-0005-0000-0000-000047230000}"/>
    <cellStyle name="Обычный 19 11" xfId="10140" xr:uid="{00000000-0005-0000-0000-000048230000}"/>
    <cellStyle name="Обычный 19 2" xfId="3272" xr:uid="{00000000-0005-0000-0000-000049230000}"/>
    <cellStyle name="Обычный 19 2 2" xfId="3475" xr:uid="{00000000-0005-0000-0000-00004A230000}"/>
    <cellStyle name="Обычный 19 2 2 2" xfId="3741" xr:uid="{00000000-0005-0000-0000-00004B230000}"/>
    <cellStyle name="Обычный 19 2 2 2 2" xfId="4038" xr:uid="{00000000-0005-0000-0000-00004C230000}"/>
    <cellStyle name="Обычный 19 2 2 2 2 2" xfId="4580" xr:uid="{00000000-0005-0000-0000-00004D230000}"/>
    <cellStyle name="Обычный 19 2 2 2 2 2 2" xfId="5596" xr:uid="{00000000-0005-0000-0000-00004E230000}"/>
    <cellStyle name="Обычный 19 2 2 2 2 2 2 2" xfId="8580" xr:uid="{00000000-0005-0000-0000-00004F230000}"/>
    <cellStyle name="Обычный 19 2 2 2 2 2 3" xfId="7607" xr:uid="{00000000-0005-0000-0000-000050230000}"/>
    <cellStyle name="Обычный 19 2 2 2 2 3" xfId="5110" xr:uid="{00000000-0005-0000-0000-000051230000}"/>
    <cellStyle name="Обычный 19 2 2 2 2 3 2" xfId="8094" xr:uid="{00000000-0005-0000-0000-000052230000}"/>
    <cellStyle name="Обычный 19 2 2 2 2 4" xfId="7121" xr:uid="{00000000-0005-0000-0000-000053230000}"/>
    <cellStyle name="Обычный 19 2 2 2 3" xfId="4337" xr:uid="{00000000-0005-0000-0000-000054230000}"/>
    <cellStyle name="Обычный 19 2 2 2 3 2" xfId="5353" xr:uid="{00000000-0005-0000-0000-000055230000}"/>
    <cellStyle name="Обычный 19 2 2 2 3 2 2" xfId="8337" xr:uid="{00000000-0005-0000-0000-000056230000}"/>
    <cellStyle name="Обычный 19 2 2 2 3 3" xfId="7364" xr:uid="{00000000-0005-0000-0000-000057230000}"/>
    <cellStyle name="Обычный 19 2 2 2 4" xfId="4867" xr:uid="{00000000-0005-0000-0000-000058230000}"/>
    <cellStyle name="Обычный 19 2 2 2 4 2" xfId="7851" xr:uid="{00000000-0005-0000-0000-000059230000}"/>
    <cellStyle name="Обычный 19 2 2 2 5" xfId="6878" xr:uid="{00000000-0005-0000-0000-00005A230000}"/>
    <cellStyle name="Обычный 19 2 2 3" xfId="3930" xr:uid="{00000000-0005-0000-0000-00005B230000}"/>
    <cellStyle name="Обычный 19 2 2 3 2" xfId="4472" xr:uid="{00000000-0005-0000-0000-00005C230000}"/>
    <cellStyle name="Обычный 19 2 2 3 2 2" xfId="5488" xr:uid="{00000000-0005-0000-0000-00005D230000}"/>
    <cellStyle name="Обычный 19 2 2 3 2 2 2" xfId="8472" xr:uid="{00000000-0005-0000-0000-00005E230000}"/>
    <cellStyle name="Обычный 19 2 2 3 2 3" xfId="7499" xr:uid="{00000000-0005-0000-0000-00005F230000}"/>
    <cellStyle name="Обычный 19 2 2 3 3" xfId="5002" xr:uid="{00000000-0005-0000-0000-000060230000}"/>
    <cellStyle name="Обычный 19 2 2 3 3 2" xfId="7986" xr:uid="{00000000-0005-0000-0000-000061230000}"/>
    <cellStyle name="Обычный 19 2 2 3 4" xfId="7013" xr:uid="{00000000-0005-0000-0000-000062230000}"/>
    <cellStyle name="Обычный 19 2 2 4" xfId="4229" xr:uid="{00000000-0005-0000-0000-000063230000}"/>
    <cellStyle name="Обычный 19 2 2 4 2" xfId="5245" xr:uid="{00000000-0005-0000-0000-000064230000}"/>
    <cellStyle name="Обычный 19 2 2 4 2 2" xfId="8229" xr:uid="{00000000-0005-0000-0000-000065230000}"/>
    <cellStyle name="Обычный 19 2 2 4 3" xfId="7256" xr:uid="{00000000-0005-0000-0000-000066230000}"/>
    <cellStyle name="Обычный 19 2 2 5" xfId="4759" xr:uid="{00000000-0005-0000-0000-000067230000}"/>
    <cellStyle name="Обычный 19 2 2 5 2" xfId="7743" xr:uid="{00000000-0005-0000-0000-000068230000}"/>
    <cellStyle name="Обычный 19 2 2 6" xfId="6770" xr:uid="{00000000-0005-0000-0000-000069230000}"/>
    <cellStyle name="Обычный 19 2 3" xfId="3687" xr:uid="{00000000-0005-0000-0000-00006A230000}"/>
    <cellStyle name="Обычный 19 2 3 2" xfId="3984" xr:uid="{00000000-0005-0000-0000-00006B230000}"/>
    <cellStyle name="Обычный 19 2 3 2 2" xfId="4526" xr:uid="{00000000-0005-0000-0000-00006C230000}"/>
    <cellStyle name="Обычный 19 2 3 2 2 2" xfId="5542" xr:uid="{00000000-0005-0000-0000-00006D230000}"/>
    <cellStyle name="Обычный 19 2 3 2 2 2 2" xfId="8526" xr:uid="{00000000-0005-0000-0000-00006E230000}"/>
    <cellStyle name="Обычный 19 2 3 2 2 3" xfId="7553" xr:uid="{00000000-0005-0000-0000-00006F230000}"/>
    <cellStyle name="Обычный 19 2 3 2 3" xfId="5056" xr:uid="{00000000-0005-0000-0000-000070230000}"/>
    <cellStyle name="Обычный 19 2 3 2 3 2" xfId="8040" xr:uid="{00000000-0005-0000-0000-000071230000}"/>
    <cellStyle name="Обычный 19 2 3 2 4" xfId="7067" xr:uid="{00000000-0005-0000-0000-000072230000}"/>
    <cellStyle name="Обычный 19 2 3 3" xfId="4283" xr:uid="{00000000-0005-0000-0000-000073230000}"/>
    <cellStyle name="Обычный 19 2 3 3 2" xfId="5299" xr:uid="{00000000-0005-0000-0000-000074230000}"/>
    <cellStyle name="Обычный 19 2 3 3 2 2" xfId="8283" xr:uid="{00000000-0005-0000-0000-000075230000}"/>
    <cellStyle name="Обычный 19 2 3 3 3" xfId="7310" xr:uid="{00000000-0005-0000-0000-000076230000}"/>
    <cellStyle name="Обычный 19 2 3 4" xfId="4813" xr:uid="{00000000-0005-0000-0000-000077230000}"/>
    <cellStyle name="Обычный 19 2 3 4 2" xfId="7797" xr:uid="{00000000-0005-0000-0000-000078230000}"/>
    <cellStyle name="Обычный 19 2 3 5" xfId="6824" xr:uid="{00000000-0005-0000-0000-000079230000}"/>
    <cellStyle name="Обычный 19 2 4" xfId="3876" xr:uid="{00000000-0005-0000-0000-00007A230000}"/>
    <cellStyle name="Обычный 19 2 4 2" xfId="4418" xr:uid="{00000000-0005-0000-0000-00007B230000}"/>
    <cellStyle name="Обычный 19 2 4 2 2" xfId="5434" xr:uid="{00000000-0005-0000-0000-00007C230000}"/>
    <cellStyle name="Обычный 19 2 4 2 2 2" xfId="8418" xr:uid="{00000000-0005-0000-0000-00007D230000}"/>
    <cellStyle name="Обычный 19 2 4 2 3" xfId="7445" xr:uid="{00000000-0005-0000-0000-00007E230000}"/>
    <cellStyle name="Обычный 19 2 4 3" xfId="4948" xr:uid="{00000000-0005-0000-0000-00007F230000}"/>
    <cellStyle name="Обычный 19 2 4 3 2" xfId="7932" xr:uid="{00000000-0005-0000-0000-000080230000}"/>
    <cellStyle name="Обычный 19 2 4 4" xfId="6959" xr:uid="{00000000-0005-0000-0000-000081230000}"/>
    <cellStyle name="Обычный 19 2 5" xfId="4175" xr:uid="{00000000-0005-0000-0000-000082230000}"/>
    <cellStyle name="Обычный 19 2 5 2" xfId="5191" xr:uid="{00000000-0005-0000-0000-000083230000}"/>
    <cellStyle name="Обычный 19 2 5 2 2" xfId="8175" xr:uid="{00000000-0005-0000-0000-000084230000}"/>
    <cellStyle name="Обычный 19 2 5 3" xfId="7202" xr:uid="{00000000-0005-0000-0000-000085230000}"/>
    <cellStyle name="Обычный 19 2 6" xfId="4705" xr:uid="{00000000-0005-0000-0000-000086230000}"/>
    <cellStyle name="Обычный 19 2 6 2" xfId="7689" xr:uid="{00000000-0005-0000-0000-000087230000}"/>
    <cellStyle name="Обычный 19 2 7" xfId="6716" xr:uid="{00000000-0005-0000-0000-000088230000}"/>
    <cellStyle name="Обычный 19 3" xfId="3445" xr:uid="{00000000-0005-0000-0000-000089230000}"/>
    <cellStyle name="Обычный 19 3 2" xfId="3718" xr:uid="{00000000-0005-0000-0000-00008A230000}"/>
    <cellStyle name="Обычный 19 3 2 2" xfId="4015" xr:uid="{00000000-0005-0000-0000-00008B230000}"/>
    <cellStyle name="Обычный 19 3 2 2 2" xfId="4557" xr:uid="{00000000-0005-0000-0000-00008C230000}"/>
    <cellStyle name="Обычный 19 3 2 2 2 2" xfId="5573" xr:uid="{00000000-0005-0000-0000-00008D230000}"/>
    <cellStyle name="Обычный 19 3 2 2 2 2 2" xfId="8557" xr:uid="{00000000-0005-0000-0000-00008E230000}"/>
    <cellStyle name="Обычный 19 3 2 2 2 3" xfId="7584" xr:uid="{00000000-0005-0000-0000-00008F230000}"/>
    <cellStyle name="Обычный 19 3 2 2 3" xfId="5087" xr:uid="{00000000-0005-0000-0000-000090230000}"/>
    <cellStyle name="Обычный 19 3 2 2 3 2" xfId="8071" xr:uid="{00000000-0005-0000-0000-000091230000}"/>
    <cellStyle name="Обычный 19 3 2 2 4" xfId="7098" xr:uid="{00000000-0005-0000-0000-000092230000}"/>
    <cellStyle name="Обычный 19 3 2 3" xfId="4314" xr:uid="{00000000-0005-0000-0000-000093230000}"/>
    <cellStyle name="Обычный 19 3 2 3 2" xfId="5330" xr:uid="{00000000-0005-0000-0000-000094230000}"/>
    <cellStyle name="Обычный 19 3 2 3 2 2" xfId="8314" xr:uid="{00000000-0005-0000-0000-000095230000}"/>
    <cellStyle name="Обычный 19 3 2 3 3" xfId="7341" xr:uid="{00000000-0005-0000-0000-000096230000}"/>
    <cellStyle name="Обычный 19 3 2 4" xfId="4844" xr:uid="{00000000-0005-0000-0000-000097230000}"/>
    <cellStyle name="Обычный 19 3 2 4 2" xfId="7828" xr:uid="{00000000-0005-0000-0000-000098230000}"/>
    <cellStyle name="Обычный 19 3 2 5" xfId="6855" xr:uid="{00000000-0005-0000-0000-000099230000}"/>
    <cellStyle name="Обычный 19 3 3" xfId="3907" xr:uid="{00000000-0005-0000-0000-00009A230000}"/>
    <cellStyle name="Обычный 19 3 3 2" xfId="4449" xr:uid="{00000000-0005-0000-0000-00009B230000}"/>
    <cellStyle name="Обычный 19 3 3 2 2" xfId="5465" xr:uid="{00000000-0005-0000-0000-00009C230000}"/>
    <cellStyle name="Обычный 19 3 3 2 2 2" xfId="8449" xr:uid="{00000000-0005-0000-0000-00009D230000}"/>
    <cellStyle name="Обычный 19 3 3 2 3" xfId="7476" xr:uid="{00000000-0005-0000-0000-00009E230000}"/>
    <cellStyle name="Обычный 19 3 3 3" xfId="4979" xr:uid="{00000000-0005-0000-0000-00009F230000}"/>
    <cellStyle name="Обычный 19 3 3 3 2" xfId="7963" xr:uid="{00000000-0005-0000-0000-0000A0230000}"/>
    <cellStyle name="Обычный 19 3 3 4" xfId="6990" xr:uid="{00000000-0005-0000-0000-0000A1230000}"/>
    <cellStyle name="Обычный 19 3 4" xfId="4206" xr:uid="{00000000-0005-0000-0000-0000A2230000}"/>
    <cellStyle name="Обычный 19 3 4 2" xfId="5222" xr:uid="{00000000-0005-0000-0000-0000A3230000}"/>
    <cellStyle name="Обычный 19 3 4 2 2" xfId="8206" xr:uid="{00000000-0005-0000-0000-0000A4230000}"/>
    <cellStyle name="Обычный 19 3 4 3" xfId="7233" xr:uid="{00000000-0005-0000-0000-0000A5230000}"/>
    <cellStyle name="Обычный 19 3 5" xfId="4736" xr:uid="{00000000-0005-0000-0000-0000A6230000}"/>
    <cellStyle name="Обычный 19 3 5 2" xfId="7720" xr:uid="{00000000-0005-0000-0000-0000A7230000}"/>
    <cellStyle name="Обычный 19 3 6" xfId="6747" xr:uid="{00000000-0005-0000-0000-0000A8230000}"/>
    <cellStyle name="Обычный 19 4" xfId="3664" xr:uid="{00000000-0005-0000-0000-0000A9230000}"/>
    <cellStyle name="Обычный 19 4 2" xfId="3961" xr:uid="{00000000-0005-0000-0000-0000AA230000}"/>
    <cellStyle name="Обычный 19 4 2 2" xfId="4503" xr:uid="{00000000-0005-0000-0000-0000AB230000}"/>
    <cellStyle name="Обычный 19 4 2 2 2" xfId="5519" xr:uid="{00000000-0005-0000-0000-0000AC230000}"/>
    <cellStyle name="Обычный 19 4 2 2 2 2" xfId="8503" xr:uid="{00000000-0005-0000-0000-0000AD230000}"/>
    <cellStyle name="Обычный 19 4 2 2 3" xfId="7530" xr:uid="{00000000-0005-0000-0000-0000AE230000}"/>
    <cellStyle name="Обычный 19 4 2 3" xfId="5033" xr:uid="{00000000-0005-0000-0000-0000AF230000}"/>
    <cellStyle name="Обычный 19 4 2 3 2" xfId="8017" xr:uid="{00000000-0005-0000-0000-0000B0230000}"/>
    <cellStyle name="Обычный 19 4 2 4" xfId="7044" xr:uid="{00000000-0005-0000-0000-0000B1230000}"/>
    <cellStyle name="Обычный 19 4 3" xfId="4260" xr:uid="{00000000-0005-0000-0000-0000B2230000}"/>
    <cellStyle name="Обычный 19 4 3 2" xfId="5276" xr:uid="{00000000-0005-0000-0000-0000B3230000}"/>
    <cellStyle name="Обычный 19 4 3 2 2" xfId="8260" xr:uid="{00000000-0005-0000-0000-0000B4230000}"/>
    <cellStyle name="Обычный 19 4 3 3" xfId="7287" xr:uid="{00000000-0005-0000-0000-0000B5230000}"/>
    <cellStyle name="Обычный 19 4 4" xfId="4790" xr:uid="{00000000-0005-0000-0000-0000B6230000}"/>
    <cellStyle name="Обычный 19 4 4 2" xfId="7774" xr:uid="{00000000-0005-0000-0000-0000B7230000}"/>
    <cellStyle name="Обычный 19 4 5" xfId="6801" xr:uid="{00000000-0005-0000-0000-0000B8230000}"/>
    <cellStyle name="Обычный 19 5" xfId="3786" xr:uid="{00000000-0005-0000-0000-0000B9230000}"/>
    <cellStyle name="Обычный 19 5 2" xfId="4065" xr:uid="{00000000-0005-0000-0000-0000BA230000}"/>
    <cellStyle name="Обычный 19 5 2 2" xfId="4607" xr:uid="{00000000-0005-0000-0000-0000BB230000}"/>
    <cellStyle name="Обычный 19 5 2 2 2" xfId="5623" xr:uid="{00000000-0005-0000-0000-0000BC230000}"/>
    <cellStyle name="Обычный 19 5 2 2 2 2" xfId="8607" xr:uid="{00000000-0005-0000-0000-0000BD230000}"/>
    <cellStyle name="Обычный 19 5 2 2 3" xfId="7634" xr:uid="{00000000-0005-0000-0000-0000BE230000}"/>
    <cellStyle name="Обычный 19 5 2 3" xfId="5137" xr:uid="{00000000-0005-0000-0000-0000BF230000}"/>
    <cellStyle name="Обычный 19 5 2 3 2" xfId="8121" xr:uid="{00000000-0005-0000-0000-0000C0230000}"/>
    <cellStyle name="Обычный 19 5 2 4" xfId="7148" xr:uid="{00000000-0005-0000-0000-0000C1230000}"/>
    <cellStyle name="Обычный 19 5 3" xfId="4364" xr:uid="{00000000-0005-0000-0000-0000C2230000}"/>
    <cellStyle name="Обычный 19 5 3 2" xfId="5380" xr:uid="{00000000-0005-0000-0000-0000C3230000}"/>
    <cellStyle name="Обычный 19 5 3 2 2" xfId="8364" xr:uid="{00000000-0005-0000-0000-0000C4230000}"/>
    <cellStyle name="Обычный 19 5 3 3" xfId="7391" xr:uid="{00000000-0005-0000-0000-0000C5230000}"/>
    <cellStyle name="Обычный 19 5 4" xfId="4894" xr:uid="{00000000-0005-0000-0000-0000C6230000}"/>
    <cellStyle name="Обычный 19 5 4 2" xfId="7878" xr:uid="{00000000-0005-0000-0000-0000C7230000}"/>
    <cellStyle name="Обычный 19 5 5" xfId="6905" xr:uid="{00000000-0005-0000-0000-0000C8230000}"/>
    <cellStyle name="Обычный 19 6" xfId="3853" xr:uid="{00000000-0005-0000-0000-0000C9230000}"/>
    <cellStyle name="Обычный 19 6 2" xfId="4395" xr:uid="{00000000-0005-0000-0000-0000CA230000}"/>
    <cellStyle name="Обычный 19 6 2 2" xfId="5411" xr:uid="{00000000-0005-0000-0000-0000CB230000}"/>
    <cellStyle name="Обычный 19 6 2 2 2" xfId="8395" xr:uid="{00000000-0005-0000-0000-0000CC230000}"/>
    <cellStyle name="Обычный 19 6 2 3" xfId="7422" xr:uid="{00000000-0005-0000-0000-0000CD230000}"/>
    <cellStyle name="Обычный 19 6 3" xfId="4925" xr:uid="{00000000-0005-0000-0000-0000CE230000}"/>
    <cellStyle name="Обычный 19 6 3 2" xfId="7909" xr:uid="{00000000-0005-0000-0000-0000CF230000}"/>
    <cellStyle name="Обычный 19 6 4" xfId="6936" xr:uid="{00000000-0005-0000-0000-0000D0230000}"/>
    <cellStyle name="Обычный 19 7" xfId="4152" xr:uid="{00000000-0005-0000-0000-0000D1230000}"/>
    <cellStyle name="Обычный 19 7 2" xfId="5168" xr:uid="{00000000-0005-0000-0000-0000D2230000}"/>
    <cellStyle name="Обычный 19 7 2 2" xfId="8152" xr:uid="{00000000-0005-0000-0000-0000D3230000}"/>
    <cellStyle name="Обычный 19 7 3" xfId="7179" xr:uid="{00000000-0005-0000-0000-0000D4230000}"/>
    <cellStyle name="Обычный 19 8" xfId="4682" xr:uid="{00000000-0005-0000-0000-0000D5230000}"/>
    <cellStyle name="Обычный 19 8 2" xfId="7666" xr:uid="{00000000-0005-0000-0000-0000D6230000}"/>
    <cellStyle name="Обычный 19 9" xfId="6693" xr:uid="{00000000-0005-0000-0000-0000D7230000}"/>
    <cellStyle name="Обычный 2" xfId="208" xr:uid="{00000000-0005-0000-0000-0000D8230000}"/>
    <cellStyle name="Обычный 2 10" xfId="10142" xr:uid="{00000000-0005-0000-0000-0000D9230000}"/>
    <cellStyle name="Обычный 2 11" xfId="10143" xr:uid="{00000000-0005-0000-0000-0000DA230000}"/>
    <cellStyle name="Обычный 2 12" xfId="10144" xr:uid="{00000000-0005-0000-0000-0000DB230000}"/>
    <cellStyle name="Обычный 2 13" xfId="10145" xr:uid="{00000000-0005-0000-0000-0000DC230000}"/>
    <cellStyle name="Обычный 2 14" xfId="10146" xr:uid="{00000000-0005-0000-0000-0000DD230000}"/>
    <cellStyle name="Обычный 2 15" xfId="10147" xr:uid="{00000000-0005-0000-0000-0000DE230000}"/>
    <cellStyle name="Обычный 2 16" xfId="10148" xr:uid="{00000000-0005-0000-0000-0000DF230000}"/>
    <cellStyle name="Обычный 2 16 2" xfId="11765" xr:uid="{00000000-0005-0000-0000-0000E0230000}"/>
    <cellStyle name="Обычный 2 16 3" xfId="11853" xr:uid="{00000000-0005-0000-0000-0000E1230000}"/>
    <cellStyle name="Обычный 2 16 4" xfId="11925" xr:uid="{00000000-0005-0000-0000-0000E2230000}"/>
    <cellStyle name="Обычный 2 17" xfId="10141" xr:uid="{00000000-0005-0000-0000-0000E3230000}"/>
    <cellStyle name="Обычный 2 17 2" xfId="11764" xr:uid="{00000000-0005-0000-0000-0000E4230000}"/>
    <cellStyle name="Обычный 2 17 3" xfId="11852" xr:uid="{00000000-0005-0000-0000-0000E5230000}"/>
    <cellStyle name="Обычный 2 17 4" xfId="11924" xr:uid="{00000000-0005-0000-0000-0000E6230000}"/>
    <cellStyle name="Обычный 2 18" xfId="11723" xr:uid="{00000000-0005-0000-0000-0000E7230000}"/>
    <cellStyle name="Обычный 2 19" xfId="11813" xr:uid="{00000000-0005-0000-0000-0000E8230000}"/>
    <cellStyle name="Обычный 2 2" xfId="408" xr:uid="{00000000-0005-0000-0000-0000E9230000}"/>
    <cellStyle name="Обычный 2 2 2" xfId="409" xr:uid="{00000000-0005-0000-0000-0000EA230000}"/>
    <cellStyle name="Обычный 2 2 2 2" xfId="1681" xr:uid="{00000000-0005-0000-0000-0000EB230000}"/>
    <cellStyle name="Обычный 2 2 2 2 2" xfId="9269" xr:uid="{00000000-0005-0000-0000-0000EC230000}"/>
    <cellStyle name="Обычный 2 2 2 2 3" xfId="2905" xr:uid="{00000000-0005-0000-0000-0000ED230000}"/>
    <cellStyle name="Обычный 2 2 2 2 4" xfId="10151" xr:uid="{00000000-0005-0000-0000-0000EE230000}"/>
    <cellStyle name="Обычный 2 2 2 3" xfId="3273" xr:uid="{00000000-0005-0000-0000-0000EF230000}"/>
    <cellStyle name="Обычный 2 2 2 3 2" xfId="10152" xr:uid="{00000000-0005-0000-0000-0000F0230000}"/>
    <cellStyle name="Обычный 2 2 2 3 3" xfId="11854" xr:uid="{00000000-0005-0000-0000-0000F1230000}"/>
    <cellStyle name="Обычный 2 2 2 3 4" xfId="11926" xr:uid="{00000000-0005-0000-0000-0000F2230000}"/>
    <cellStyle name="Обычный 2 2 2 4" xfId="9268" xr:uid="{00000000-0005-0000-0000-0000F3230000}"/>
    <cellStyle name="Обычный 2 2 2 5" xfId="2316" xr:uid="{00000000-0005-0000-0000-0000F4230000}"/>
    <cellStyle name="Обычный 2 2 2 6" xfId="10150" xr:uid="{00000000-0005-0000-0000-0000F5230000}"/>
    <cellStyle name="Обычный 2 2 2 7" xfId="760" xr:uid="{00000000-0005-0000-0000-0000F6230000}"/>
    <cellStyle name="Обычный 2 2 3" xfId="614" xr:uid="{00000000-0005-0000-0000-0000F7230000}"/>
    <cellStyle name="Обычный 2 2 3 2" xfId="5641" xr:uid="{00000000-0005-0000-0000-0000F8230000}"/>
    <cellStyle name="Обычный 2 2 3 2 2" xfId="10154" xr:uid="{00000000-0005-0000-0000-0000F9230000}"/>
    <cellStyle name="Обычный 2 2 3 3" xfId="10155" xr:uid="{00000000-0005-0000-0000-0000FA230000}"/>
    <cellStyle name="Обычный 2 2 3 3 2" xfId="11767" xr:uid="{00000000-0005-0000-0000-0000FB230000}"/>
    <cellStyle name="Обычный 2 2 3 3 3" xfId="11855" xr:uid="{00000000-0005-0000-0000-0000FC230000}"/>
    <cellStyle name="Обычный 2 2 3 3 4" xfId="11927" xr:uid="{00000000-0005-0000-0000-0000FD230000}"/>
    <cellStyle name="Обычный 2 2 3 4" xfId="10153" xr:uid="{00000000-0005-0000-0000-0000FE230000}"/>
    <cellStyle name="Обычный 2 2 3 5" xfId="738" xr:uid="{00000000-0005-0000-0000-0000FF230000}"/>
    <cellStyle name="Обычный 2 2 4" xfId="2565" xr:uid="{00000000-0005-0000-0000-000000240000}"/>
    <cellStyle name="Обычный 2 2 4 2" xfId="10156" xr:uid="{00000000-0005-0000-0000-000001240000}"/>
    <cellStyle name="Обычный 2 2 4 3" xfId="11856" xr:uid="{00000000-0005-0000-0000-000002240000}"/>
    <cellStyle name="Обычный 2 2 4 4" xfId="11928" xr:uid="{00000000-0005-0000-0000-000003240000}"/>
    <cellStyle name="Обычный 2 2 4 5" xfId="12349" xr:uid="{00000000-0005-0000-0000-000004240000}"/>
    <cellStyle name="Обычный 2 2 5" xfId="5645" xr:uid="{00000000-0005-0000-0000-000005240000}"/>
    <cellStyle name="Обычный 2 2 5 2" xfId="10157" xr:uid="{00000000-0005-0000-0000-000006240000}"/>
    <cellStyle name="Обычный 2 2 6" xfId="2335" xr:uid="{00000000-0005-0000-0000-000007240000}"/>
    <cellStyle name="Обычный 2 2 6 2" xfId="10158" xr:uid="{00000000-0005-0000-0000-000008240000}"/>
    <cellStyle name="Обычный 2 2 7" xfId="2272" xr:uid="{00000000-0005-0000-0000-000009240000}"/>
    <cellStyle name="Обычный 2 2 8" xfId="9671" xr:uid="{00000000-0005-0000-0000-00000A240000}"/>
    <cellStyle name="Обычный 2 2 9" xfId="638" xr:uid="{00000000-0005-0000-0000-00000B240000}"/>
    <cellStyle name="Обычный 2 20" xfId="11888" xr:uid="{00000000-0005-0000-0000-00000C240000}"/>
    <cellStyle name="Обычный 2 21" xfId="11956" xr:uid="{00000000-0005-0000-0000-00000D240000}"/>
    <cellStyle name="Обычный 2 22" xfId="637" xr:uid="{00000000-0005-0000-0000-00000E240000}"/>
    <cellStyle name="Обычный 2 3" xfId="410" xr:uid="{00000000-0005-0000-0000-00000F240000}"/>
    <cellStyle name="Обычный 2 3 10" xfId="10159" xr:uid="{00000000-0005-0000-0000-000010240000}"/>
    <cellStyle name="Обычный 2 3 11" xfId="655" xr:uid="{00000000-0005-0000-0000-000011240000}"/>
    <cellStyle name="Обычный 2 3 2" xfId="615" xr:uid="{00000000-0005-0000-0000-000012240000}"/>
    <cellStyle name="Обычный 2 3 2 2" xfId="9656" xr:uid="{00000000-0005-0000-0000-000013240000}"/>
    <cellStyle name="Обычный 2 3 2 2 2" xfId="10161" xr:uid="{00000000-0005-0000-0000-000014240000}"/>
    <cellStyle name="Обычный 2 3 2 3" xfId="9613" xr:uid="{00000000-0005-0000-0000-000015240000}"/>
    <cellStyle name="Обычный 2 3 2 3 2" xfId="10162" xr:uid="{00000000-0005-0000-0000-000016240000}"/>
    <cellStyle name="Обычный 2 3 2 3 3" xfId="11857" xr:uid="{00000000-0005-0000-0000-000017240000}"/>
    <cellStyle name="Обычный 2 3 2 3 4" xfId="11929" xr:uid="{00000000-0005-0000-0000-000018240000}"/>
    <cellStyle name="Обычный 2 3 2 4" xfId="10160" xr:uid="{00000000-0005-0000-0000-000019240000}"/>
    <cellStyle name="Обычный 2 3 2 5" xfId="1672" xr:uid="{00000000-0005-0000-0000-00001A240000}"/>
    <cellStyle name="Обычный 2 3 3" xfId="5644" xr:uid="{00000000-0005-0000-0000-00001B240000}"/>
    <cellStyle name="Обычный 2 3 3 2" xfId="9648" xr:uid="{00000000-0005-0000-0000-00001C240000}"/>
    <cellStyle name="Обычный 2 3 3 2 2" xfId="11769" xr:uid="{00000000-0005-0000-0000-00001D240000}"/>
    <cellStyle name="Обычный 2 3 3 3" xfId="9672" xr:uid="{00000000-0005-0000-0000-00001E240000}"/>
    <cellStyle name="Обычный 2 3 3 3 2" xfId="11858" xr:uid="{00000000-0005-0000-0000-00001F240000}"/>
    <cellStyle name="Обычный 2 3 3 4" xfId="10163" xr:uid="{00000000-0005-0000-0000-000020240000}"/>
    <cellStyle name="Обычный 2 3 3 5" xfId="12350" xr:uid="{00000000-0005-0000-0000-000021240000}"/>
    <cellStyle name="Обычный 2 3 4" xfId="2522" xr:uid="{00000000-0005-0000-0000-000022240000}"/>
    <cellStyle name="Обычный 2 3 4 2" xfId="10164" xr:uid="{00000000-0005-0000-0000-000023240000}"/>
    <cellStyle name="Обычный 2 3 4 3" xfId="11859" xr:uid="{00000000-0005-0000-0000-000024240000}"/>
    <cellStyle name="Обычный 2 3 4 4" xfId="11931" xr:uid="{00000000-0005-0000-0000-000025240000}"/>
    <cellStyle name="Обычный 2 3 5" xfId="5648" xr:uid="{00000000-0005-0000-0000-000026240000}"/>
    <cellStyle name="Обычный 2 3 5 2" xfId="10165" xr:uid="{00000000-0005-0000-0000-000027240000}"/>
    <cellStyle name="Обычный 2 3 6" xfId="2358" xr:uid="{00000000-0005-0000-0000-000028240000}"/>
    <cellStyle name="Обычный 2 3 7" xfId="2328" xr:uid="{00000000-0005-0000-0000-000029240000}"/>
    <cellStyle name="Обычный 2 3 7 2" xfId="5990" xr:uid="{00000000-0005-0000-0000-00002A240000}"/>
    <cellStyle name="Обычный 2 3 8" xfId="9270" xr:uid="{00000000-0005-0000-0000-00002B240000}"/>
    <cellStyle name="Обычный 2 3 9" xfId="9612" xr:uid="{00000000-0005-0000-0000-00002C240000}"/>
    <cellStyle name="Обычный 2 4" xfId="411" xr:uid="{00000000-0005-0000-0000-00002D240000}"/>
    <cellStyle name="Обычный 2 4 2" xfId="2738" xr:uid="{00000000-0005-0000-0000-00002E240000}"/>
    <cellStyle name="Обычный 2 4 2 2" xfId="9271" xr:uid="{00000000-0005-0000-0000-00002F240000}"/>
    <cellStyle name="Обычный 2 4 2 3" xfId="10167" xr:uid="{00000000-0005-0000-0000-000030240000}"/>
    <cellStyle name="Обычный 2 4 3" xfId="2906" xr:uid="{00000000-0005-0000-0000-000031240000}"/>
    <cellStyle name="Обычный 2 4 3 2" xfId="9272" xr:uid="{00000000-0005-0000-0000-000032240000}"/>
    <cellStyle name="Обычный 2 4 3 3" xfId="10168" xr:uid="{00000000-0005-0000-0000-000033240000}"/>
    <cellStyle name="Обычный 2 4 4" xfId="3274" xr:uid="{00000000-0005-0000-0000-000034240000}"/>
    <cellStyle name="Обычный 2 4 5" xfId="2712" xr:uid="{00000000-0005-0000-0000-000035240000}"/>
    <cellStyle name="Обычный 2 4 6" xfId="2341" xr:uid="{00000000-0005-0000-0000-000036240000}"/>
    <cellStyle name="Обычный 2 4 7" xfId="9614" xr:uid="{00000000-0005-0000-0000-000037240000}"/>
    <cellStyle name="Обычный 2 4 8" xfId="10166" xr:uid="{00000000-0005-0000-0000-000038240000}"/>
    <cellStyle name="Обычный 2 4 9" xfId="647" xr:uid="{00000000-0005-0000-0000-000039240000}"/>
    <cellStyle name="Обычный 2 5" xfId="412" xr:uid="{00000000-0005-0000-0000-00003A240000}"/>
    <cellStyle name="Обычный 2 5 2" xfId="2401" xr:uid="{00000000-0005-0000-0000-00003B240000}"/>
    <cellStyle name="Обычный 2 5 3" xfId="9615" xr:uid="{00000000-0005-0000-0000-00003C240000}"/>
    <cellStyle name="Обычный 2 5 4" xfId="10170" xr:uid="{00000000-0005-0000-0000-00003D240000}"/>
    <cellStyle name="Обычный 2 5 5" xfId="642" xr:uid="{00000000-0005-0000-0000-00003E240000}"/>
    <cellStyle name="Обычный 2 6" xfId="413" xr:uid="{00000000-0005-0000-0000-00003F240000}"/>
    <cellStyle name="Обычный 2 6 2" xfId="1769" xr:uid="{00000000-0005-0000-0000-000040240000}"/>
    <cellStyle name="Обычный 2 6 2 2" xfId="9617" xr:uid="{00000000-0005-0000-0000-000041240000}"/>
    <cellStyle name="Обычный 2 6 3" xfId="2333" xr:uid="{00000000-0005-0000-0000-000042240000}"/>
    <cellStyle name="Обычный 2 6 4" xfId="9616" xr:uid="{00000000-0005-0000-0000-000043240000}"/>
    <cellStyle name="Обычный 2 6 5" xfId="10171" xr:uid="{00000000-0005-0000-0000-000044240000}"/>
    <cellStyle name="Обычный 2 6 6" xfId="1711" xr:uid="{00000000-0005-0000-0000-000045240000}"/>
    <cellStyle name="Обычный 2 7" xfId="456" xr:uid="{00000000-0005-0000-0000-000046240000}"/>
    <cellStyle name="Обычный 2 7 2" xfId="9273" xr:uid="{00000000-0005-0000-0000-000047240000}"/>
    <cellStyle name="Обычный 2 7 2 2" xfId="9619" xr:uid="{00000000-0005-0000-0000-000048240000}"/>
    <cellStyle name="Обычный 2 7 3" xfId="9620" xr:uid="{00000000-0005-0000-0000-000049240000}"/>
    <cellStyle name="Обычный 2 7 4" xfId="9618" xr:uid="{00000000-0005-0000-0000-00004A240000}"/>
    <cellStyle name="Обычный 2 7 5" xfId="10172" xr:uid="{00000000-0005-0000-0000-00004B240000}"/>
    <cellStyle name="Обычный 2 7 6" xfId="8633" xr:uid="{00000000-0005-0000-0000-00004C240000}"/>
    <cellStyle name="Обычный 2 8" xfId="309" xr:uid="{00000000-0005-0000-0000-00004D240000}"/>
    <cellStyle name="Обычный 2 8 2" xfId="9621" xr:uid="{00000000-0005-0000-0000-00004E240000}"/>
    <cellStyle name="Обычный 2 8 3" xfId="10173" xr:uid="{00000000-0005-0000-0000-00004F240000}"/>
    <cellStyle name="Обычный 2 8 4" xfId="9274" xr:uid="{00000000-0005-0000-0000-000050240000}"/>
    <cellStyle name="Обычный 2 8 5" xfId="12362" xr:uid="{00000000-0005-0000-0000-000051240000}"/>
    <cellStyle name="Обычный 2 9" xfId="592" xr:uid="{00000000-0005-0000-0000-000052240000}"/>
    <cellStyle name="Обычный 2 9 2" xfId="9667" xr:uid="{00000000-0005-0000-0000-000053240000}"/>
    <cellStyle name="Обычный 2 9 3" xfId="10174" xr:uid="{00000000-0005-0000-0000-000054240000}"/>
    <cellStyle name="Обычный 2 9 4" xfId="8639" xr:uid="{00000000-0005-0000-0000-000055240000}"/>
    <cellStyle name="Обычный 2_02.09" xfId="9275" xr:uid="{00000000-0005-0000-0000-000056240000}"/>
    <cellStyle name="Обычный 20" xfId="3275" xr:uid="{00000000-0005-0000-0000-000057240000}"/>
    <cellStyle name="Обычный 20 2" xfId="9276" xr:uid="{00000000-0005-0000-0000-000058240000}"/>
    <cellStyle name="Обычный 20 3" xfId="10175" xr:uid="{00000000-0005-0000-0000-000059240000}"/>
    <cellStyle name="Обычный 21" xfId="3276" xr:uid="{00000000-0005-0000-0000-00005A240000}"/>
    <cellStyle name="Обычный 21 2" xfId="9277" xr:uid="{00000000-0005-0000-0000-00005B240000}"/>
    <cellStyle name="Обычный 21 3" xfId="10176" xr:uid="{00000000-0005-0000-0000-00005C240000}"/>
    <cellStyle name="Обычный 22" xfId="3277" xr:uid="{00000000-0005-0000-0000-00005D240000}"/>
    <cellStyle name="Обычный 22 2" xfId="3278" xr:uid="{00000000-0005-0000-0000-00005E240000}"/>
    <cellStyle name="Обычный 22 3" xfId="9278" xr:uid="{00000000-0005-0000-0000-00005F240000}"/>
    <cellStyle name="Обычный 22 4" xfId="10177" xr:uid="{00000000-0005-0000-0000-000060240000}"/>
    <cellStyle name="Обычный 23" xfId="3279" xr:uid="{00000000-0005-0000-0000-000061240000}"/>
    <cellStyle name="Обычный 23 2" xfId="9279" xr:uid="{00000000-0005-0000-0000-000062240000}"/>
    <cellStyle name="Обычный 23 3" xfId="10178" xr:uid="{00000000-0005-0000-0000-000063240000}"/>
    <cellStyle name="Обычный 24" xfId="3280" xr:uid="{00000000-0005-0000-0000-000064240000}"/>
    <cellStyle name="Обычный 24 2" xfId="9280" xr:uid="{00000000-0005-0000-0000-000065240000}"/>
    <cellStyle name="Обычный 24 3" xfId="10179" xr:uid="{00000000-0005-0000-0000-000066240000}"/>
    <cellStyle name="Обычный 25" xfId="3281" xr:uid="{00000000-0005-0000-0000-000067240000}"/>
    <cellStyle name="Обычный 25 2" xfId="9281" xr:uid="{00000000-0005-0000-0000-000068240000}"/>
    <cellStyle name="Обычный 25 3" xfId="10180" xr:uid="{00000000-0005-0000-0000-000069240000}"/>
    <cellStyle name="Обычный 26" xfId="3282" xr:uid="{00000000-0005-0000-0000-00006A240000}"/>
    <cellStyle name="Обычный 26 2" xfId="9282" xr:uid="{00000000-0005-0000-0000-00006B240000}"/>
    <cellStyle name="Обычный 26 3" xfId="10181" xr:uid="{00000000-0005-0000-0000-00006C240000}"/>
    <cellStyle name="Обычный 27" xfId="2952" xr:uid="{00000000-0005-0000-0000-00006D240000}"/>
    <cellStyle name="Обычный 27 2" xfId="9283" xr:uid="{00000000-0005-0000-0000-00006E240000}"/>
    <cellStyle name="Обычный 27 2 2" xfId="10183" xr:uid="{00000000-0005-0000-0000-00006F240000}"/>
    <cellStyle name="Обычный 27 3" xfId="10182" xr:uid="{00000000-0005-0000-0000-000070240000}"/>
    <cellStyle name="Обычный 28" xfId="2951" xr:uid="{00000000-0005-0000-0000-000071240000}"/>
    <cellStyle name="Обычный 28 2" xfId="3454" xr:uid="{00000000-0005-0000-0000-000072240000}"/>
    <cellStyle name="Обычный 28 2 2" xfId="3727" xr:uid="{00000000-0005-0000-0000-000073240000}"/>
    <cellStyle name="Обычный 28 2 2 2" xfId="4024" xr:uid="{00000000-0005-0000-0000-000074240000}"/>
    <cellStyle name="Обычный 28 2 2 2 2" xfId="4566" xr:uid="{00000000-0005-0000-0000-000075240000}"/>
    <cellStyle name="Обычный 28 2 2 2 2 2" xfId="5582" xr:uid="{00000000-0005-0000-0000-000076240000}"/>
    <cellStyle name="Обычный 28 2 2 2 2 2 2" xfId="8566" xr:uid="{00000000-0005-0000-0000-000077240000}"/>
    <cellStyle name="Обычный 28 2 2 2 2 3" xfId="7593" xr:uid="{00000000-0005-0000-0000-000078240000}"/>
    <cellStyle name="Обычный 28 2 2 2 3" xfId="5096" xr:uid="{00000000-0005-0000-0000-000079240000}"/>
    <cellStyle name="Обычный 28 2 2 2 3 2" xfId="8080" xr:uid="{00000000-0005-0000-0000-00007A240000}"/>
    <cellStyle name="Обычный 28 2 2 2 4" xfId="7107" xr:uid="{00000000-0005-0000-0000-00007B240000}"/>
    <cellStyle name="Обычный 28 2 2 3" xfId="4323" xr:uid="{00000000-0005-0000-0000-00007C240000}"/>
    <cellStyle name="Обычный 28 2 2 3 2" xfId="5339" xr:uid="{00000000-0005-0000-0000-00007D240000}"/>
    <cellStyle name="Обычный 28 2 2 3 2 2" xfId="8323" xr:uid="{00000000-0005-0000-0000-00007E240000}"/>
    <cellStyle name="Обычный 28 2 2 3 3" xfId="7350" xr:uid="{00000000-0005-0000-0000-00007F240000}"/>
    <cellStyle name="Обычный 28 2 2 4" xfId="4853" xr:uid="{00000000-0005-0000-0000-000080240000}"/>
    <cellStyle name="Обычный 28 2 2 4 2" xfId="7837" xr:uid="{00000000-0005-0000-0000-000081240000}"/>
    <cellStyle name="Обычный 28 2 2 5" xfId="6864" xr:uid="{00000000-0005-0000-0000-000082240000}"/>
    <cellStyle name="Обычный 28 2 3" xfId="3916" xr:uid="{00000000-0005-0000-0000-000083240000}"/>
    <cellStyle name="Обычный 28 2 3 2" xfId="4458" xr:uid="{00000000-0005-0000-0000-000084240000}"/>
    <cellStyle name="Обычный 28 2 3 2 2" xfId="5474" xr:uid="{00000000-0005-0000-0000-000085240000}"/>
    <cellStyle name="Обычный 28 2 3 2 2 2" xfId="8458" xr:uid="{00000000-0005-0000-0000-000086240000}"/>
    <cellStyle name="Обычный 28 2 3 2 3" xfId="7485" xr:uid="{00000000-0005-0000-0000-000087240000}"/>
    <cellStyle name="Обычный 28 2 3 3" xfId="4988" xr:uid="{00000000-0005-0000-0000-000088240000}"/>
    <cellStyle name="Обычный 28 2 3 3 2" xfId="7972" xr:uid="{00000000-0005-0000-0000-000089240000}"/>
    <cellStyle name="Обычный 28 2 3 4" xfId="6999" xr:uid="{00000000-0005-0000-0000-00008A240000}"/>
    <cellStyle name="Обычный 28 2 4" xfId="4215" xr:uid="{00000000-0005-0000-0000-00008B240000}"/>
    <cellStyle name="Обычный 28 2 4 2" xfId="5231" xr:uid="{00000000-0005-0000-0000-00008C240000}"/>
    <cellStyle name="Обычный 28 2 4 2 2" xfId="8215" xr:uid="{00000000-0005-0000-0000-00008D240000}"/>
    <cellStyle name="Обычный 28 2 4 3" xfId="7242" xr:uid="{00000000-0005-0000-0000-00008E240000}"/>
    <cellStyle name="Обычный 28 2 5" xfId="4745" xr:uid="{00000000-0005-0000-0000-00008F240000}"/>
    <cellStyle name="Обычный 28 2 5 2" xfId="7729" xr:uid="{00000000-0005-0000-0000-000090240000}"/>
    <cellStyle name="Обычный 28 2 6" xfId="6756" xr:uid="{00000000-0005-0000-0000-000091240000}"/>
    <cellStyle name="Обычный 28 2 7" xfId="10185" xr:uid="{00000000-0005-0000-0000-000092240000}"/>
    <cellStyle name="Обычный 28 3" xfId="3673" xr:uid="{00000000-0005-0000-0000-000093240000}"/>
    <cellStyle name="Обычный 28 3 2" xfId="3970" xr:uid="{00000000-0005-0000-0000-000094240000}"/>
    <cellStyle name="Обычный 28 3 2 2" xfId="4512" xr:uid="{00000000-0005-0000-0000-000095240000}"/>
    <cellStyle name="Обычный 28 3 2 2 2" xfId="5528" xr:uid="{00000000-0005-0000-0000-000096240000}"/>
    <cellStyle name="Обычный 28 3 2 2 2 2" xfId="8512" xr:uid="{00000000-0005-0000-0000-000097240000}"/>
    <cellStyle name="Обычный 28 3 2 2 3" xfId="7539" xr:uid="{00000000-0005-0000-0000-000098240000}"/>
    <cellStyle name="Обычный 28 3 2 3" xfId="5042" xr:uid="{00000000-0005-0000-0000-000099240000}"/>
    <cellStyle name="Обычный 28 3 2 3 2" xfId="8026" xr:uid="{00000000-0005-0000-0000-00009A240000}"/>
    <cellStyle name="Обычный 28 3 2 4" xfId="7053" xr:uid="{00000000-0005-0000-0000-00009B240000}"/>
    <cellStyle name="Обычный 28 3 3" xfId="4269" xr:uid="{00000000-0005-0000-0000-00009C240000}"/>
    <cellStyle name="Обычный 28 3 3 2" xfId="5285" xr:uid="{00000000-0005-0000-0000-00009D240000}"/>
    <cellStyle name="Обычный 28 3 3 2 2" xfId="8269" xr:uid="{00000000-0005-0000-0000-00009E240000}"/>
    <cellStyle name="Обычный 28 3 3 3" xfId="7296" xr:uid="{00000000-0005-0000-0000-00009F240000}"/>
    <cellStyle name="Обычный 28 3 4" xfId="4799" xr:uid="{00000000-0005-0000-0000-0000A0240000}"/>
    <cellStyle name="Обычный 28 3 4 2" xfId="7783" xr:uid="{00000000-0005-0000-0000-0000A1240000}"/>
    <cellStyle name="Обычный 28 3 5" xfId="6810" xr:uid="{00000000-0005-0000-0000-0000A2240000}"/>
    <cellStyle name="Обычный 28 4" xfId="3862" xr:uid="{00000000-0005-0000-0000-0000A3240000}"/>
    <cellStyle name="Обычный 28 4 2" xfId="4404" xr:uid="{00000000-0005-0000-0000-0000A4240000}"/>
    <cellStyle name="Обычный 28 4 2 2" xfId="5420" xr:uid="{00000000-0005-0000-0000-0000A5240000}"/>
    <cellStyle name="Обычный 28 4 2 2 2" xfId="8404" xr:uid="{00000000-0005-0000-0000-0000A6240000}"/>
    <cellStyle name="Обычный 28 4 2 3" xfId="7431" xr:uid="{00000000-0005-0000-0000-0000A7240000}"/>
    <cellStyle name="Обычный 28 4 3" xfId="4934" xr:uid="{00000000-0005-0000-0000-0000A8240000}"/>
    <cellStyle name="Обычный 28 4 3 2" xfId="7918" xr:uid="{00000000-0005-0000-0000-0000A9240000}"/>
    <cellStyle name="Обычный 28 4 4" xfId="6945" xr:uid="{00000000-0005-0000-0000-0000AA240000}"/>
    <cellStyle name="Обычный 28 5" xfId="4161" xr:uid="{00000000-0005-0000-0000-0000AB240000}"/>
    <cellStyle name="Обычный 28 5 2" xfId="5177" xr:uid="{00000000-0005-0000-0000-0000AC240000}"/>
    <cellStyle name="Обычный 28 5 2 2" xfId="8161" xr:uid="{00000000-0005-0000-0000-0000AD240000}"/>
    <cellStyle name="Обычный 28 5 3" xfId="7188" xr:uid="{00000000-0005-0000-0000-0000AE240000}"/>
    <cellStyle name="Обычный 28 6" xfId="4691" xr:uid="{00000000-0005-0000-0000-0000AF240000}"/>
    <cellStyle name="Обычный 28 6 2" xfId="7675" xr:uid="{00000000-0005-0000-0000-0000B0240000}"/>
    <cellStyle name="Обычный 28 7" xfId="6702" xr:uid="{00000000-0005-0000-0000-0000B1240000}"/>
    <cellStyle name="Обычный 28 8" xfId="9284" xr:uid="{00000000-0005-0000-0000-0000B2240000}"/>
    <cellStyle name="Обычный 28 9" xfId="10184" xr:uid="{00000000-0005-0000-0000-0000B3240000}"/>
    <cellStyle name="Обычный 29" xfId="3363" xr:uid="{00000000-0005-0000-0000-0000B4240000}"/>
    <cellStyle name="Обычный 29 2" xfId="9285" xr:uid="{00000000-0005-0000-0000-0000B5240000}"/>
    <cellStyle name="Обычный 29 3" xfId="10186" xr:uid="{00000000-0005-0000-0000-0000B6240000}"/>
    <cellStyle name="Обычный 3" xfId="293" xr:uid="{00000000-0005-0000-0000-0000B7240000}"/>
    <cellStyle name="Обычный 3 2" xfId="414" xr:uid="{00000000-0005-0000-0000-0000B8240000}"/>
    <cellStyle name="Обычный 3 2 2" xfId="415" xr:uid="{00000000-0005-0000-0000-0000B9240000}"/>
    <cellStyle name="Обычный 3 2 2 2" xfId="9623" xr:uid="{00000000-0005-0000-0000-0000BA240000}"/>
    <cellStyle name="Обычный 3 2 2 2 2" xfId="10190" xr:uid="{00000000-0005-0000-0000-0000BB240000}"/>
    <cellStyle name="Обычный 3 2 2 3" xfId="10191" xr:uid="{00000000-0005-0000-0000-0000BC240000}"/>
    <cellStyle name="Обычный 3 2 2 3 2" xfId="11771" xr:uid="{00000000-0005-0000-0000-0000BD240000}"/>
    <cellStyle name="Обычный 3 2 2 3 3" xfId="11860" xr:uid="{00000000-0005-0000-0000-0000BE240000}"/>
    <cellStyle name="Обычный 3 2 2 3 4" xfId="11932" xr:uid="{00000000-0005-0000-0000-0000BF240000}"/>
    <cellStyle name="Обычный 3 2 2 4" xfId="10189" xr:uid="{00000000-0005-0000-0000-0000C0240000}"/>
    <cellStyle name="Обычный 3 2 2 5" xfId="761" xr:uid="{00000000-0005-0000-0000-0000C1240000}"/>
    <cellStyle name="Обычный 3 2 3" xfId="616" xr:uid="{00000000-0005-0000-0000-0000C2240000}"/>
    <cellStyle name="Обычный 3 2 3 2" xfId="10192" xr:uid="{00000000-0005-0000-0000-0000C3240000}"/>
    <cellStyle name="Обычный 3 2 3 3" xfId="11861" xr:uid="{00000000-0005-0000-0000-0000C4240000}"/>
    <cellStyle name="Обычный 3 2 3 4" xfId="11933" xr:uid="{00000000-0005-0000-0000-0000C5240000}"/>
    <cellStyle name="Обычный 3 2 3 5" xfId="9622" xr:uid="{00000000-0005-0000-0000-0000C6240000}"/>
    <cellStyle name="Обычный 3 2 4" xfId="10193" xr:uid="{00000000-0005-0000-0000-0000C7240000}"/>
    <cellStyle name="Обычный 3 2 4 2" xfId="12351" xr:uid="{00000000-0005-0000-0000-0000C8240000}"/>
    <cellStyle name="Обычный 3 2 5" xfId="10194" xr:uid="{00000000-0005-0000-0000-0000C9240000}"/>
    <cellStyle name="Обычный 3 2 6" xfId="10188" xr:uid="{00000000-0005-0000-0000-0000CA240000}"/>
    <cellStyle name="Обычный 3 2 7" xfId="648" xr:uid="{00000000-0005-0000-0000-0000CB240000}"/>
    <cellStyle name="Обычный 3 3" xfId="416" xr:uid="{00000000-0005-0000-0000-0000CC240000}"/>
    <cellStyle name="Обычный 3 3 2" xfId="617" xr:uid="{00000000-0005-0000-0000-0000CD240000}"/>
    <cellStyle name="Обычный 3 3 2 2" xfId="9625" xr:uid="{00000000-0005-0000-0000-0000CE240000}"/>
    <cellStyle name="Обычный 3 3 2 3" xfId="10196" xr:uid="{00000000-0005-0000-0000-0000CF240000}"/>
    <cellStyle name="Обычный 3 3 2 4" xfId="9286" xr:uid="{00000000-0005-0000-0000-0000D0240000}"/>
    <cellStyle name="Обычный 3 3 3" xfId="9624" xr:uid="{00000000-0005-0000-0000-0000D1240000}"/>
    <cellStyle name="Обычный 3 3 3 2" xfId="11773" xr:uid="{00000000-0005-0000-0000-0000D2240000}"/>
    <cellStyle name="Обычный 3 3 3 3" xfId="12352" xr:uid="{00000000-0005-0000-0000-0000D3240000}"/>
    <cellStyle name="Обычный 3 3 4" xfId="11862" xr:uid="{00000000-0005-0000-0000-0000D4240000}"/>
    <cellStyle name="Обычный 3 3 5" xfId="11934" xr:uid="{00000000-0005-0000-0000-0000D5240000}"/>
    <cellStyle name="Обычный 3 3 6" xfId="755" xr:uid="{00000000-0005-0000-0000-0000D6240000}"/>
    <cellStyle name="Обычный 3 4" xfId="417" xr:uid="{00000000-0005-0000-0000-0000D7240000}"/>
    <cellStyle name="Обычный 3 4 2" xfId="2907" xr:uid="{00000000-0005-0000-0000-0000D8240000}"/>
    <cellStyle name="Обычный 3 4 3" xfId="3283" xr:uid="{00000000-0005-0000-0000-0000D9240000}"/>
    <cellStyle name="Обычный 3 4 4" xfId="9626" xr:uid="{00000000-0005-0000-0000-0000DA240000}"/>
    <cellStyle name="Обычный 3 4 5" xfId="10197" xr:uid="{00000000-0005-0000-0000-0000DB240000}"/>
    <cellStyle name="Обычный 3 4 6" xfId="2713" xr:uid="{00000000-0005-0000-0000-0000DC240000}"/>
    <cellStyle name="Обычный 3 5" xfId="418" xr:uid="{00000000-0005-0000-0000-0000DD240000}"/>
    <cellStyle name="Обычный 3 5 2" xfId="618" xr:uid="{00000000-0005-0000-0000-0000DE240000}"/>
    <cellStyle name="Обычный 3 5 2 2" xfId="9627" xr:uid="{00000000-0005-0000-0000-0000DF240000}"/>
    <cellStyle name="Обычный 3 5 3" xfId="9674" xr:uid="{00000000-0005-0000-0000-0000E0240000}"/>
    <cellStyle name="Обычный 3 5 3 2" xfId="12353" xr:uid="{00000000-0005-0000-0000-0000E1240000}"/>
    <cellStyle name="Обычный 3 5 4" xfId="10198" xr:uid="{00000000-0005-0000-0000-0000E2240000}"/>
    <cellStyle name="Обычный 3 5 5" xfId="2410" xr:uid="{00000000-0005-0000-0000-0000E3240000}"/>
    <cellStyle name="Обычный 3 6" xfId="419" xr:uid="{00000000-0005-0000-0000-0000E4240000}"/>
    <cellStyle name="Обычный 3 6 2" xfId="619" xr:uid="{00000000-0005-0000-0000-0000E5240000}"/>
    <cellStyle name="Обычный 3 6 2 2" xfId="9628" xr:uid="{00000000-0005-0000-0000-0000E6240000}"/>
    <cellStyle name="Обычный 3 6 3" xfId="2273" xr:uid="{00000000-0005-0000-0000-0000E7240000}"/>
    <cellStyle name="Обычный 3 6 3 2" xfId="12354" xr:uid="{00000000-0005-0000-0000-0000E8240000}"/>
    <cellStyle name="Обычный 3 7" xfId="420" xr:uid="{00000000-0005-0000-0000-0000E9240000}"/>
    <cellStyle name="Обычный 3 7 2" xfId="10187" xr:uid="{00000000-0005-0000-0000-0000EA240000}"/>
    <cellStyle name="Обычный 3 8" xfId="421" xr:uid="{00000000-0005-0000-0000-0000EB240000}"/>
    <cellStyle name="Обычный 3 9" xfId="639" xr:uid="{00000000-0005-0000-0000-0000EC240000}"/>
    <cellStyle name="Обычный 30" xfId="3362" xr:uid="{00000000-0005-0000-0000-0000ED240000}"/>
    <cellStyle name="Обычный 30 2" xfId="3700" xr:uid="{00000000-0005-0000-0000-0000EE240000}"/>
    <cellStyle name="Обычный 30 2 2" xfId="3997" xr:uid="{00000000-0005-0000-0000-0000EF240000}"/>
    <cellStyle name="Обычный 30 2 2 2" xfId="4539" xr:uid="{00000000-0005-0000-0000-0000F0240000}"/>
    <cellStyle name="Обычный 30 2 2 2 2" xfId="5555" xr:uid="{00000000-0005-0000-0000-0000F1240000}"/>
    <cellStyle name="Обычный 30 2 2 2 2 2" xfId="8539" xr:uid="{00000000-0005-0000-0000-0000F2240000}"/>
    <cellStyle name="Обычный 30 2 2 2 3" xfId="7566" xr:uid="{00000000-0005-0000-0000-0000F3240000}"/>
    <cellStyle name="Обычный 30 2 2 3" xfId="5069" xr:uid="{00000000-0005-0000-0000-0000F4240000}"/>
    <cellStyle name="Обычный 30 2 2 3 2" xfId="8053" xr:uid="{00000000-0005-0000-0000-0000F5240000}"/>
    <cellStyle name="Обычный 30 2 2 4" xfId="7080" xr:uid="{00000000-0005-0000-0000-0000F6240000}"/>
    <cellStyle name="Обычный 30 2 3" xfId="4296" xr:uid="{00000000-0005-0000-0000-0000F7240000}"/>
    <cellStyle name="Обычный 30 2 3 2" xfId="5312" xr:uid="{00000000-0005-0000-0000-0000F8240000}"/>
    <cellStyle name="Обычный 30 2 3 2 2" xfId="8296" xr:uid="{00000000-0005-0000-0000-0000F9240000}"/>
    <cellStyle name="Обычный 30 2 3 3" xfId="7323" xr:uid="{00000000-0005-0000-0000-0000FA240000}"/>
    <cellStyle name="Обычный 30 2 4" xfId="4826" xr:uid="{00000000-0005-0000-0000-0000FB240000}"/>
    <cellStyle name="Обычный 30 2 4 2" xfId="7810" xr:uid="{00000000-0005-0000-0000-0000FC240000}"/>
    <cellStyle name="Обычный 30 2 5" xfId="6837" xr:uid="{00000000-0005-0000-0000-0000FD240000}"/>
    <cellStyle name="Обычный 30 3" xfId="3889" xr:uid="{00000000-0005-0000-0000-0000FE240000}"/>
    <cellStyle name="Обычный 30 3 2" xfId="4431" xr:uid="{00000000-0005-0000-0000-0000FF240000}"/>
    <cellStyle name="Обычный 30 3 2 2" xfId="5447" xr:uid="{00000000-0005-0000-0000-000000250000}"/>
    <cellStyle name="Обычный 30 3 2 2 2" xfId="8431" xr:uid="{00000000-0005-0000-0000-000001250000}"/>
    <cellStyle name="Обычный 30 3 2 3" xfId="7458" xr:uid="{00000000-0005-0000-0000-000002250000}"/>
    <cellStyle name="Обычный 30 3 3" xfId="4961" xr:uid="{00000000-0005-0000-0000-000003250000}"/>
    <cellStyle name="Обычный 30 3 3 2" xfId="7945" xr:uid="{00000000-0005-0000-0000-000004250000}"/>
    <cellStyle name="Обычный 30 3 4" xfId="6972" xr:uid="{00000000-0005-0000-0000-000005250000}"/>
    <cellStyle name="Обычный 30 4" xfId="4188" xr:uid="{00000000-0005-0000-0000-000006250000}"/>
    <cellStyle name="Обычный 30 4 2" xfId="5204" xr:uid="{00000000-0005-0000-0000-000007250000}"/>
    <cellStyle name="Обычный 30 4 2 2" xfId="8188" xr:uid="{00000000-0005-0000-0000-000008250000}"/>
    <cellStyle name="Обычный 30 4 3" xfId="7215" xr:uid="{00000000-0005-0000-0000-000009250000}"/>
    <cellStyle name="Обычный 30 5" xfId="4718" xr:uid="{00000000-0005-0000-0000-00000A250000}"/>
    <cellStyle name="Обычный 30 5 2" xfId="7702" xr:uid="{00000000-0005-0000-0000-00000B250000}"/>
    <cellStyle name="Обычный 30 6" xfId="6729" xr:uid="{00000000-0005-0000-0000-00000C250000}"/>
    <cellStyle name="Обычный 30 7" xfId="9287" xr:uid="{00000000-0005-0000-0000-00000D250000}"/>
    <cellStyle name="Обычный 30 8" xfId="10200" xr:uid="{00000000-0005-0000-0000-00000E250000}"/>
    <cellStyle name="Обычный 31" xfId="3604" xr:uid="{00000000-0005-0000-0000-00000F250000}"/>
    <cellStyle name="Обычный 31 2" xfId="9288" xr:uid="{00000000-0005-0000-0000-000010250000}"/>
    <cellStyle name="Обычный 31 3" xfId="10201" xr:uid="{00000000-0005-0000-0000-000011250000}"/>
    <cellStyle name="Обычный 32" xfId="3603" xr:uid="{00000000-0005-0000-0000-000012250000}"/>
    <cellStyle name="Обычный 32 2" xfId="3943" xr:uid="{00000000-0005-0000-0000-000013250000}"/>
    <cellStyle name="Обычный 32 2 2" xfId="4485" xr:uid="{00000000-0005-0000-0000-000014250000}"/>
    <cellStyle name="Обычный 32 2 2 2" xfId="5501" xr:uid="{00000000-0005-0000-0000-000015250000}"/>
    <cellStyle name="Обычный 32 2 2 2 2" xfId="8485" xr:uid="{00000000-0005-0000-0000-000016250000}"/>
    <cellStyle name="Обычный 32 2 2 3" xfId="7512" xr:uid="{00000000-0005-0000-0000-000017250000}"/>
    <cellStyle name="Обычный 32 2 3" xfId="5015" xr:uid="{00000000-0005-0000-0000-000018250000}"/>
    <cellStyle name="Обычный 32 2 3 2" xfId="7999" xr:uid="{00000000-0005-0000-0000-000019250000}"/>
    <cellStyle name="Обычный 32 2 4" xfId="7026" xr:uid="{00000000-0005-0000-0000-00001A250000}"/>
    <cellStyle name="Обычный 32 3" xfId="4242" xr:uid="{00000000-0005-0000-0000-00001B250000}"/>
    <cellStyle name="Обычный 32 3 2" xfId="5258" xr:uid="{00000000-0005-0000-0000-00001C250000}"/>
    <cellStyle name="Обычный 32 3 2 2" xfId="8242" xr:uid="{00000000-0005-0000-0000-00001D250000}"/>
    <cellStyle name="Обычный 32 3 3" xfId="7269" xr:uid="{00000000-0005-0000-0000-00001E250000}"/>
    <cellStyle name="Обычный 32 4" xfId="4772" xr:uid="{00000000-0005-0000-0000-00001F250000}"/>
    <cellStyle name="Обычный 32 4 2" xfId="7756" xr:uid="{00000000-0005-0000-0000-000020250000}"/>
    <cellStyle name="Обычный 32 5" xfId="6783" xr:uid="{00000000-0005-0000-0000-000021250000}"/>
    <cellStyle name="Обычный 32 6" xfId="9289" xr:uid="{00000000-0005-0000-0000-000022250000}"/>
    <cellStyle name="Обычный 32 7" xfId="10202" xr:uid="{00000000-0005-0000-0000-000023250000}"/>
    <cellStyle name="Обычный 33" xfId="3772" xr:uid="{00000000-0005-0000-0000-000024250000}"/>
    <cellStyle name="Обычный 33 2" xfId="4051" xr:uid="{00000000-0005-0000-0000-000025250000}"/>
    <cellStyle name="Обычный 33 2 2" xfId="4593" xr:uid="{00000000-0005-0000-0000-000026250000}"/>
    <cellStyle name="Обычный 33 2 2 2" xfId="5609" xr:uid="{00000000-0005-0000-0000-000027250000}"/>
    <cellStyle name="Обычный 33 2 2 2 2" xfId="8593" xr:uid="{00000000-0005-0000-0000-000028250000}"/>
    <cellStyle name="Обычный 33 2 2 3" xfId="7620" xr:uid="{00000000-0005-0000-0000-000029250000}"/>
    <cellStyle name="Обычный 33 2 3" xfId="5123" xr:uid="{00000000-0005-0000-0000-00002A250000}"/>
    <cellStyle name="Обычный 33 2 3 2" xfId="8107" xr:uid="{00000000-0005-0000-0000-00002B250000}"/>
    <cellStyle name="Обычный 33 2 4" xfId="7134" xr:uid="{00000000-0005-0000-0000-00002C250000}"/>
    <cellStyle name="Обычный 33 3" xfId="4350" xr:uid="{00000000-0005-0000-0000-00002D250000}"/>
    <cellStyle name="Обычный 33 3 2" xfId="5366" xr:uid="{00000000-0005-0000-0000-00002E250000}"/>
    <cellStyle name="Обычный 33 3 2 2" xfId="8350" xr:uid="{00000000-0005-0000-0000-00002F250000}"/>
    <cellStyle name="Обычный 33 3 3" xfId="7377" xr:uid="{00000000-0005-0000-0000-000030250000}"/>
    <cellStyle name="Обычный 33 4" xfId="4880" xr:uid="{00000000-0005-0000-0000-000031250000}"/>
    <cellStyle name="Обычный 33 4 2" xfId="7864" xr:uid="{00000000-0005-0000-0000-000032250000}"/>
    <cellStyle name="Обычный 33 5" xfId="6891" xr:uid="{00000000-0005-0000-0000-000033250000}"/>
    <cellStyle name="Обычный 33 6" xfId="9290" xr:uid="{00000000-0005-0000-0000-000034250000}"/>
    <cellStyle name="Обычный 33 7" xfId="10203" xr:uid="{00000000-0005-0000-0000-000035250000}"/>
    <cellStyle name="Обычный 34" xfId="3800" xr:uid="{00000000-0005-0000-0000-000036250000}"/>
    <cellStyle name="Обычный 34 2" xfId="9291" xr:uid="{00000000-0005-0000-0000-000037250000}"/>
    <cellStyle name="Обычный 34 3" xfId="10204" xr:uid="{00000000-0005-0000-0000-000038250000}"/>
    <cellStyle name="Обычный 35" xfId="3799" xr:uid="{00000000-0005-0000-0000-000039250000}"/>
    <cellStyle name="Обычный 35 2" xfId="4377" xr:uid="{00000000-0005-0000-0000-00003A250000}"/>
    <cellStyle name="Обычный 35 2 2" xfId="5393" xr:uid="{00000000-0005-0000-0000-00003B250000}"/>
    <cellStyle name="Обычный 35 2 2 2" xfId="8377" xr:uid="{00000000-0005-0000-0000-00003C250000}"/>
    <cellStyle name="Обычный 35 2 3" xfId="7404" xr:uid="{00000000-0005-0000-0000-00003D250000}"/>
    <cellStyle name="Обычный 35 3" xfId="4907" xr:uid="{00000000-0005-0000-0000-00003E250000}"/>
    <cellStyle name="Обычный 35 3 2" xfId="7891" xr:uid="{00000000-0005-0000-0000-00003F250000}"/>
    <cellStyle name="Обычный 35 4" xfId="6918" xr:uid="{00000000-0005-0000-0000-000040250000}"/>
    <cellStyle name="Обычный 35 5" xfId="9292" xr:uid="{00000000-0005-0000-0000-000041250000}"/>
    <cellStyle name="Обычный 35 6" xfId="10205" xr:uid="{00000000-0005-0000-0000-000042250000}"/>
    <cellStyle name="Обычный 36" xfId="4092" xr:uid="{00000000-0005-0000-0000-000043250000}"/>
    <cellStyle name="Обычный 36 2" xfId="10206" xr:uid="{00000000-0005-0000-0000-000044250000}"/>
    <cellStyle name="Обычный 37" xfId="4091" xr:uid="{00000000-0005-0000-0000-000045250000}"/>
    <cellStyle name="Обычный 37 2" xfId="5150" xr:uid="{00000000-0005-0000-0000-000046250000}"/>
    <cellStyle name="Обычный 37 2 2" xfId="8134" xr:uid="{00000000-0005-0000-0000-000047250000}"/>
    <cellStyle name="Обычный 37 3" xfId="7161" xr:uid="{00000000-0005-0000-0000-000048250000}"/>
    <cellStyle name="Обычный 37 4" xfId="9293" xr:uid="{00000000-0005-0000-0000-000049250000}"/>
    <cellStyle name="Обычный 37 5" xfId="10207" xr:uid="{00000000-0005-0000-0000-00004A250000}"/>
    <cellStyle name="Обычный 38" xfId="4620" xr:uid="{00000000-0005-0000-0000-00004B250000}"/>
    <cellStyle name="Обычный 38 2" xfId="7647" xr:uid="{00000000-0005-0000-0000-00004C250000}"/>
    <cellStyle name="Обычный 38 3" xfId="9294" xr:uid="{00000000-0005-0000-0000-00004D250000}"/>
    <cellStyle name="Обычный 38 4" xfId="10208" xr:uid="{00000000-0005-0000-0000-00004E250000}"/>
    <cellStyle name="Обычный 39" xfId="4622" xr:uid="{00000000-0005-0000-0000-00004F250000}"/>
    <cellStyle name="Обычный 39 2" xfId="10209" xr:uid="{00000000-0005-0000-0000-000050250000}"/>
    <cellStyle name="Обычный 4" xfId="310" xr:uid="{00000000-0005-0000-0000-000051250000}"/>
    <cellStyle name="Обычный 4 10" xfId="10210" xr:uid="{00000000-0005-0000-0000-000052250000}"/>
    <cellStyle name="Обычный 4 11" xfId="10211" xr:uid="{00000000-0005-0000-0000-000053250000}"/>
    <cellStyle name="Обычный 4 12" xfId="10212" xr:uid="{00000000-0005-0000-0000-000054250000}"/>
    <cellStyle name="Обычный 4 13" xfId="10213" xr:uid="{00000000-0005-0000-0000-000055250000}"/>
    <cellStyle name="Обычный 4 14" xfId="10214" xr:uid="{00000000-0005-0000-0000-000056250000}"/>
    <cellStyle name="Обычный 4 15" xfId="10215" xr:uid="{00000000-0005-0000-0000-000057250000}"/>
    <cellStyle name="Обычный 4 16" xfId="11774" xr:uid="{00000000-0005-0000-0000-000058250000}"/>
    <cellStyle name="Обычный 4 17" xfId="11863" xr:uid="{00000000-0005-0000-0000-000059250000}"/>
    <cellStyle name="Обычный 4 18" xfId="11935" xr:uid="{00000000-0005-0000-0000-00005A250000}"/>
    <cellStyle name="Обычный 4 19" xfId="640" xr:uid="{00000000-0005-0000-0000-00005B250000}"/>
    <cellStyle name="Обычный 4 2" xfId="422" xr:uid="{00000000-0005-0000-0000-00005C250000}"/>
    <cellStyle name="Обычный 4 2 2" xfId="423" xr:uid="{00000000-0005-0000-0000-00005D250000}"/>
    <cellStyle name="Обычный 4 2 2 2" xfId="2908" xr:uid="{00000000-0005-0000-0000-00005E250000}"/>
    <cellStyle name="Обычный 4 2 2 3" xfId="10217" xr:uid="{00000000-0005-0000-0000-00005F250000}"/>
    <cellStyle name="Обычный 4 2 2 4" xfId="762" xr:uid="{00000000-0005-0000-0000-000060250000}"/>
    <cellStyle name="Обычный 4 2 3" xfId="424" xr:uid="{00000000-0005-0000-0000-000061250000}"/>
    <cellStyle name="Обычный 4 2 3 2" xfId="10219" xr:uid="{00000000-0005-0000-0000-000062250000}"/>
    <cellStyle name="Обычный 4 2 3 3" xfId="3284" xr:uid="{00000000-0005-0000-0000-000063250000}"/>
    <cellStyle name="Обычный 4 2 4" xfId="425" xr:uid="{00000000-0005-0000-0000-000064250000}"/>
    <cellStyle name="Обычный 4 2 4 2" xfId="2714" xr:uid="{00000000-0005-0000-0000-000065250000}"/>
    <cellStyle name="Обычный 4 2 5" xfId="426" xr:uid="{00000000-0005-0000-0000-000066250000}"/>
    <cellStyle name="Обычный 4 2 5 2" xfId="10216" xr:uid="{00000000-0005-0000-0000-000067250000}"/>
    <cellStyle name="Обычный 4 2 6" xfId="620" xr:uid="{00000000-0005-0000-0000-000068250000}"/>
    <cellStyle name="Обычный 4 2 7" xfId="649" xr:uid="{00000000-0005-0000-0000-000069250000}"/>
    <cellStyle name="Обычный 4 2 7 2" xfId="12355" xr:uid="{00000000-0005-0000-0000-00006A250000}"/>
    <cellStyle name="Обычный 4 3" xfId="427" xr:uid="{00000000-0005-0000-0000-00006B250000}"/>
    <cellStyle name="Обычный 4 3 2" xfId="621" xr:uid="{00000000-0005-0000-0000-00006C250000}"/>
    <cellStyle name="Обычный 4 3 2 2" xfId="10221" xr:uid="{00000000-0005-0000-0000-00006D250000}"/>
    <cellStyle name="Обычный 4 3 2 3" xfId="9295" xr:uid="{00000000-0005-0000-0000-00006E250000}"/>
    <cellStyle name="Обычный 4 3 3" xfId="2411" xr:uid="{00000000-0005-0000-0000-00006F250000}"/>
    <cellStyle name="Обычный 4 3 3 2" xfId="10222" xr:uid="{00000000-0005-0000-0000-000070250000}"/>
    <cellStyle name="Обычный 4 3 3 3" xfId="12356" xr:uid="{00000000-0005-0000-0000-000071250000}"/>
    <cellStyle name="Обычный 4 3 4" xfId="9629" xr:uid="{00000000-0005-0000-0000-000072250000}"/>
    <cellStyle name="Обычный 4 3 5" xfId="10220" xr:uid="{00000000-0005-0000-0000-000073250000}"/>
    <cellStyle name="Обычный 4 3 6" xfId="756" xr:uid="{00000000-0005-0000-0000-000074250000}"/>
    <cellStyle name="Обычный 4 4" xfId="428" xr:uid="{00000000-0005-0000-0000-000075250000}"/>
    <cellStyle name="Обычный 4 4 2" xfId="9630" xr:uid="{00000000-0005-0000-0000-000076250000}"/>
    <cellStyle name="Обычный 4 4 2 2" xfId="10224" xr:uid="{00000000-0005-0000-0000-000077250000}"/>
    <cellStyle name="Обычный 4 4 3" xfId="10225" xr:uid="{00000000-0005-0000-0000-000078250000}"/>
    <cellStyle name="Обычный 4 4 4" xfId="10223" xr:uid="{00000000-0005-0000-0000-000079250000}"/>
    <cellStyle name="Обычный 4 4 5" xfId="700" xr:uid="{00000000-0005-0000-0000-00007A250000}"/>
    <cellStyle name="Обычный 4 5" xfId="429" xr:uid="{00000000-0005-0000-0000-00007B250000}"/>
    <cellStyle name="Обычный 4 5 2" xfId="10226" xr:uid="{00000000-0005-0000-0000-00007C250000}"/>
    <cellStyle name="Обычный 4 5 3" xfId="8636" xr:uid="{00000000-0005-0000-0000-00007D250000}"/>
    <cellStyle name="Обычный 4 6" xfId="430" xr:uid="{00000000-0005-0000-0000-00007E250000}"/>
    <cellStyle name="Обычный 4 6 2" xfId="10227" xr:uid="{00000000-0005-0000-0000-00007F250000}"/>
    <cellStyle name="Обычный 4 7" xfId="10228" xr:uid="{00000000-0005-0000-0000-000080250000}"/>
    <cellStyle name="Обычный 4 8" xfId="10229" xr:uid="{00000000-0005-0000-0000-000081250000}"/>
    <cellStyle name="Обычный 4 9" xfId="10230" xr:uid="{00000000-0005-0000-0000-000082250000}"/>
    <cellStyle name="Обычный 40" xfId="4621" xr:uid="{00000000-0005-0000-0000-000083250000}"/>
    <cellStyle name="Обычный 40 2" xfId="7648" xr:uid="{00000000-0005-0000-0000-000084250000}"/>
    <cellStyle name="Обычный 40 3" xfId="10231" xr:uid="{00000000-0005-0000-0000-000085250000}"/>
    <cellStyle name="Обычный 41" xfId="5636" xr:uid="{00000000-0005-0000-0000-000086250000}"/>
    <cellStyle name="Обычный 41 2" xfId="8620" xr:uid="{00000000-0005-0000-0000-000087250000}"/>
    <cellStyle name="Обычный 41 3" xfId="10232" xr:uid="{00000000-0005-0000-0000-000088250000}"/>
    <cellStyle name="Обычный 42" xfId="5637" xr:uid="{00000000-0005-0000-0000-000089250000}"/>
    <cellStyle name="Обычный 42 2" xfId="8621" xr:uid="{00000000-0005-0000-0000-00008A250000}"/>
    <cellStyle name="Обычный 42 3" xfId="10233" xr:uid="{00000000-0005-0000-0000-00008B250000}"/>
    <cellStyle name="Обычный 43" xfId="5638" xr:uid="{00000000-0005-0000-0000-00008C250000}"/>
    <cellStyle name="Обычный 43 2" xfId="8622" xr:uid="{00000000-0005-0000-0000-00008D250000}"/>
    <cellStyle name="Обычный 43 3" xfId="10234" xr:uid="{00000000-0005-0000-0000-00008E250000}"/>
    <cellStyle name="Обычный 44" xfId="5639" xr:uid="{00000000-0005-0000-0000-00008F250000}"/>
    <cellStyle name="Обычный 44 2" xfId="8623" xr:uid="{00000000-0005-0000-0000-000090250000}"/>
    <cellStyle name="Обычный 44 3" xfId="10235" xr:uid="{00000000-0005-0000-0000-000091250000}"/>
    <cellStyle name="Обычный 45" xfId="5640" xr:uid="{00000000-0005-0000-0000-000092250000}"/>
    <cellStyle name="Обычный 45 2" xfId="8624" xr:uid="{00000000-0005-0000-0000-000093250000}"/>
    <cellStyle name="Обычный 45 3" xfId="2338" xr:uid="{00000000-0005-0000-0000-000094250000}"/>
    <cellStyle name="Обычный 45 4" xfId="10236" xr:uid="{00000000-0005-0000-0000-000095250000}"/>
    <cellStyle name="Обычный 46" xfId="2359" xr:uid="{00000000-0005-0000-0000-000096250000}"/>
    <cellStyle name="Обычный 46 2" xfId="10237" xr:uid="{00000000-0005-0000-0000-000097250000}"/>
    <cellStyle name="Обычный 47" xfId="2155" xr:uid="{00000000-0005-0000-0000-000098250000}"/>
    <cellStyle name="Обычный 47 2" xfId="6670" xr:uid="{00000000-0005-0000-0000-000099250000}"/>
    <cellStyle name="Обычный 47 3" xfId="10238" xr:uid="{00000000-0005-0000-0000-00009A250000}"/>
    <cellStyle name="Обычный 48" xfId="8634" xr:uid="{00000000-0005-0000-0000-00009B250000}"/>
    <cellStyle name="Обычный 48 2" xfId="10239" xr:uid="{00000000-0005-0000-0000-00009C250000}"/>
    <cellStyle name="Обычный 49" xfId="9394" xr:uid="{00000000-0005-0000-0000-00009D250000}"/>
    <cellStyle name="Обычный 49 2" xfId="10240" xr:uid="{00000000-0005-0000-0000-00009E250000}"/>
    <cellStyle name="Обычный 5" xfId="294" xr:uid="{00000000-0005-0000-0000-00009F250000}"/>
    <cellStyle name="Обычный 5 10" xfId="654" xr:uid="{00000000-0005-0000-0000-0000A0250000}"/>
    <cellStyle name="Обычный 5 10 2" xfId="12338" xr:uid="{00000000-0005-0000-0000-0000A1250000}"/>
    <cellStyle name="Обычный 5 2" xfId="431" xr:uid="{00000000-0005-0000-0000-0000A2250000}"/>
    <cellStyle name="Обычный 5 2 2" xfId="432" xr:uid="{00000000-0005-0000-0000-0000A3250000}"/>
    <cellStyle name="Обычный 5 2 2 2" xfId="9297" xr:uid="{00000000-0005-0000-0000-0000A4250000}"/>
    <cellStyle name="Обычный 5 2 2 2 2" xfId="10244" xr:uid="{00000000-0005-0000-0000-0000A5250000}"/>
    <cellStyle name="Обычный 5 2 2 3" xfId="2909" xr:uid="{00000000-0005-0000-0000-0000A6250000}"/>
    <cellStyle name="Обычный 5 2 2 4" xfId="10243" xr:uid="{00000000-0005-0000-0000-0000A7250000}"/>
    <cellStyle name="Обычный 5 2 2 5" xfId="1682" xr:uid="{00000000-0005-0000-0000-0000A8250000}"/>
    <cellStyle name="Обычный 5 2 3" xfId="433" xr:uid="{00000000-0005-0000-0000-0000A9250000}"/>
    <cellStyle name="Обычный 5 2 3 2" xfId="10245" xr:uid="{00000000-0005-0000-0000-0000AA250000}"/>
    <cellStyle name="Обычный 5 2 3 3" xfId="3285" xr:uid="{00000000-0005-0000-0000-0000AB250000}"/>
    <cellStyle name="Обычный 5 2 4" xfId="434" xr:uid="{00000000-0005-0000-0000-0000AC250000}"/>
    <cellStyle name="Обычный 5 2 4 2" xfId="10242" xr:uid="{00000000-0005-0000-0000-0000AD250000}"/>
    <cellStyle name="Обычный 5 2 5" xfId="435" xr:uid="{00000000-0005-0000-0000-0000AE250000}"/>
    <cellStyle name="Обычный 5 2 6" xfId="623" xr:uid="{00000000-0005-0000-0000-0000AF250000}"/>
    <cellStyle name="Обычный 5 2 7" xfId="881" xr:uid="{00000000-0005-0000-0000-0000B0250000}"/>
    <cellStyle name="Обычный 5 2 7 2" xfId="12357" xr:uid="{00000000-0005-0000-0000-0000B1250000}"/>
    <cellStyle name="Обычный 5 3" xfId="436" xr:uid="{00000000-0005-0000-0000-0000B2250000}"/>
    <cellStyle name="Обычный 5 3 2" xfId="9298" xr:uid="{00000000-0005-0000-0000-0000B3250000}"/>
    <cellStyle name="Обычный 5 3 3" xfId="2274" xr:uid="{00000000-0005-0000-0000-0000B4250000}"/>
    <cellStyle name="Обычный 5 3 4" xfId="10246" xr:uid="{00000000-0005-0000-0000-0000B5250000}"/>
    <cellStyle name="Обычный 5 3 5" xfId="701" xr:uid="{00000000-0005-0000-0000-0000B6250000}"/>
    <cellStyle name="Обычный 5 4" xfId="437" xr:uid="{00000000-0005-0000-0000-0000B7250000}"/>
    <cellStyle name="Обычный 5 4 2" xfId="1" xr:uid="{00000000-0005-0000-0000-0000B8250000}"/>
    <cellStyle name="Обычный 5 4 3" xfId="9299" xr:uid="{00000000-0005-0000-0000-0000B9250000}"/>
    <cellStyle name="Обычный 5 5" xfId="438" xr:uid="{00000000-0005-0000-0000-0000BA250000}"/>
    <cellStyle name="Обычный 5 5 2" xfId="9300" xr:uid="{00000000-0005-0000-0000-0000BB250000}"/>
    <cellStyle name="Обычный 5 6" xfId="439" xr:uid="{00000000-0005-0000-0000-0000BC250000}"/>
    <cellStyle name="Обычный 5 6 2" xfId="9301" xr:uid="{00000000-0005-0000-0000-0000BD250000}"/>
    <cellStyle name="Обычный 5 7" xfId="440" xr:uid="{00000000-0005-0000-0000-0000BE250000}"/>
    <cellStyle name="Обычный 5 7 2" xfId="9296" xr:uid="{00000000-0005-0000-0000-0000BF250000}"/>
    <cellStyle name="Обычный 5 8" xfId="441" xr:uid="{00000000-0005-0000-0000-0000C0250000}"/>
    <cellStyle name="Обычный 5 9" xfId="622" xr:uid="{00000000-0005-0000-0000-0000C1250000}"/>
    <cellStyle name="Обычный 5_T47" xfId="10247" xr:uid="{00000000-0005-0000-0000-0000C2250000}"/>
    <cellStyle name="Обычный 50" xfId="2334" xr:uid="{00000000-0005-0000-0000-0000C3250000}"/>
    <cellStyle name="Обычный 50 2" xfId="2337" xr:uid="{00000000-0005-0000-0000-0000C4250000}"/>
    <cellStyle name="Обычный 50 3" xfId="10248" xr:uid="{00000000-0005-0000-0000-0000C5250000}"/>
    <cellStyle name="Обычный 51" xfId="2336" xr:uid="{00000000-0005-0000-0000-0000C6250000}"/>
    <cellStyle name="Обычный 51 2" xfId="10249" xr:uid="{00000000-0005-0000-0000-0000C7250000}"/>
    <cellStyle name="Обычный 52" xfId="9439" xr:uid="{00000000-0005-0000-0000-0000C8250000}"/>
    <cellStyle name="Обычный 52 2" xfId="10250" xr:uid="{00000000-0005-0000-0000-0000C9250000}"/>
    <cellStyle name="Обычный 53" xfId="2340" xr:uid="{00000000-0005-0000-0000-0000CA250000}"/>
    <cellStyle name="Обычный 53 2" xfId="10251" xr:uid="{00000000-0005-0000-0000-0000CB250000}"/>
    <cellStyle name="Обычный 54" xfId="10252" xr:uid="{00000000-0005-0000-0000-0000CC250000}"/>
    <cellStyle name="Обычный 55" xfId="10253" xr:uid="{00000000-0005-0000-0000-0000CD250000}"/>
    <cellStyle name="Обычный 56" xfId="10254" xr:uid="{00000000-0005-0000-0000-0000CE250000}"/>
    <cellStyle name="Обычный 57" xfId="10255" xr:uid="{00000000-0005-0000-0000-0000CF250000}"/>
    <cellStyle name="Обычный 58" xfId="10256" xr:uid="{00000000-0005-0000-0000-0000D0250000}"/>
    <cellStyle name="Обычный 59" xfId="10257" xr:uid="{00000000-0005-0000-0000-0000D1250000}"/>
    <cellStyle name="Обычный 6" xfId="442" xr:uid="{00000000-0005-0000-0000-0000D2250000}"/>
    <cellStyle name="Обычный 6 2" xfId="443" xr:uid="{00000000-0005-0000-0000-0000D3250000}"/>
    <cellStyle name="Обычный 6 2 2" xfId="625" xr:uid="{00000000-0005-0000-0000-0000D4250000}"/>
    <cellStyle name="Обычный 6 2 2 2" xfId="2910" xr:uid="{00000000-0005-0000-0000-0000D5250000}"/>
    <cellStyle name="Обычный 6 2 3" xfId="3286" xr:uid="{00000000-0005-0000-0000-0000D6250000}"/>
    <cellStyle name="Обычный 6 2 3 2" xfId="12358" xr:uid="{00000000-0005-0000-0000-0000D7250000}"/>
    <cellStyle name="Обычный 6 2 4" xfId="2715" xr:uid="{00000000-0005-0000-0000-0000D8250000}"/>
    <cellStyle name="Обычный 6 2 5" xfId="9303" xr:uid="{00000000-0005-0000-0000-0000D9250000}"/>
    <cellStyle name="Обычный 6 2 6" xfId="2275" xr:uid="{00000000-0005-0000-0000-0000DA250000}"/>
    <cellStyle name="Обычный 6 2 7" xfId="9631" xr:uid="{00000000-0005-0000-0000-0000DB250000}"/>
    <cellStyle name="Обычный 6 2 8" xfId="1142" xr:uid="{00000000-0005-0000-0000-0000DC250000}"/>
    <cellStyle name="Обычный 6 3" xfId="444" xr:uid="{00000000-0005-0000-0000-0000DD250000}"/>
    <cellStyle name="Обычный 6 3 2" xfId="626" xr:uid="{00000000-0005-0000-0000-0000DE250000}"/>
    <cellStyle name="Обычный 6 3 2 2" xfId="9304" xr:uid="{00000000-0005-0000-0000-0000DF250000}"/>
    <cellStyle name="Обычный 6 3 3" xfId="9632" xr:uid="{00000000-0005-0000-0000-0000E0250000}"/>
    <cellStyle name="Обычный 6 3 3 2" xfId="9633" xr:uid="{00000000-0005-0000-0000-0000E1250000}"/>
    <cellStyle name="Обычный 6 3 3 3" xfId="9634" xr:uid="{00000000-0005-0000-0000-0000E2250000}"/>
    <cellStyle name="Обычный 6 3 3 4" xfId="12359" xr:uid="{00000000-0005-0000-0000-0000E3250000}"/>
    <cellStyle name="Обычный 6 3 4" xfId="10260" xr:uid="{00000000-0005-0000-0000-0000E4250000}"/>
    <cellStyle name="Обычный 6 3 5" xfId="2520" xr:uid="{00000000-0005-0000-0000-0000E5250000}"/>
    <cellStyle name="Обычный 6 4" xfId="445" xr:uid="{00000000-0005-0000-0000-0000E6250000}"/>
    <cellStyle name="Обычный 6 4 2" xfId="10261" xr:uid="{00000000-0005-0000-0000-0000E7250000}"/>
    <cellStyle name="Обычный 6 4 3" xfId="9302" xr:uid="{00000000-0005-0000-0000-0000E8250000}"/>
    <cellStyle name="Обычный 6 5" xfId="446" xr:uid="{00000000-0005-0000-0000-0000E9250000}"/>
    <cellStyle name="Обычный 6 5 2" xfId="10258" xr:uid="{00000000-0005-0000-0000-0000EA250000}"/>
    <cellStyle name="Обычный 6 6" xfId="624" xr:uid="{00000000-0005-0000-0000-0000EB250000}"/>
    <cellStyle name="Обычный 6 7" xfId="656" xr:uid="{00000000-0005-0000-0000-0000EC250000}"/>
    <cellStyle name="Обычный 60" xfId="10262" xr:uid="{00000000-0005-0000-0000-0000ED250000}"/>
    <cellStyle name="Обычный 61" xfId="10263" xr:uid="{00000000-0005-0000-0000-0000EE250000}"/>
    <cellStyle name="Обычный 62" xfId="10264" xr:uid="{00000000-0005-0000-0000-0000EF250000}"/>
    <cellStyle name="Обычный 63" xfId="10265" xr:uid="{00000000-0005-0000-0000-0000F0250000}"/>
    <cellStyle name="Обычный 64" xfId="10266" xr:uid="{00000000-0005-0000-0000-0000F1250000}"/>
    <cellStyle name="Обычный 65" xfId="10267" xr:uid="{00000000-0005-0000-0000-0000F2250000}"/>
    <cellStyle name="Обычный 66" xfId="10268" xr:uid="{00000000-0005-0000-0000-0000F3250000}"/>
    <cellStyle name="Обычный 67" xfId="10269" xr:uid="{00000000-0005-0000-0000-0000F4250000}"/>
    <cellStyle name="Обычный 68" xfId="10270" xr:uid="{00000000-0005-0000-0000-0000F5250000}"/>
    <cellStyle name="Обычный 69" xfId="10271" xr:uid="{00000000-0005-0000-0000-0000F6250000}"/>
    <cellStyle name="Обычный 7" xfId="644" xr:uid="{00000000-0005-0000-0000-0000F7250000}"/>
    <cellStyle name="Обычный 7 2" xfId="746" xr:uid="{00000000-0005-0000-0000-0000F8250000}"/>
    <cellStyle name="Обычный 7 2 2" xfId="6674" xr:uid="{00000000-0005-0000-0000-0000F9250000}"/>
    <cellStyle name="Обычный 7 2 2 2" xfId="9658" xr:uid="{00000000-0005-0000-0000-0000FA250000}"/>
    <cellStyle name="Обычный 7 2 3" xfId="9306" xr:uid="{00000000-0005-0000-0000-0000FB250000}"/>
    <cellStyle name="Обычный 7 2 4" xfId="2317" xr:uid="{00000000-0005-0000-0000-0000FC250000}"/>
    <cellStyle name="Обычный 7 2 5" xfId="9636" xr:uid="{00000000-0005-0000-0000-0000FD250000}"/>
    <cellStyle name="Обычный 7 2 6" xfId="10273" xr:uid="{00000000-0005-0000-0000-0000FE250000}"/>
    <cellStyle name="Обычный 7 3" xfId="2523" xr:uid="{00000000-0005-0000-0000-0000FF250000}"/>
    <cellStyle name="Обычный 7 3 2" xfId="9650" xr:uid="{00000000-0005-0000-0000-000000260000}"/>
    <cellStyle name="Обычный 7 3 3" xfId="10274" xr:uid="{00000000-0005-0000-0000-000001260000}"/>
    <cellStyle name="Обычный 7 4" xfId="2276" xr:uid="{00000000-0005-0000-0000-000002260000}"/>
    <cellStyle name="Обычный 7 4 2" xfId="6672" xr:uid="{00000000-0005-0000-0000-000003260000}"/>
    <cellStyle name="Обычный 7 5" xfId="9305" xr:uid="{00000000-0005-0000-0000-000004260000}"/>
    <cellStyle name="Обычный 7 6" xfId="9635" xr:uid="{00000000-0005-0000-0000-000005260000}"/>
    <cellStyle name="Обычный 7 7" xfId="10272" xr:uid="{00000000-0005-0000-0000-000006260000}"/>
    <cellStyle name="Обычный 70" xfId="10275" xr:uid="{00000000-0005-0000-0000-000007260000}"/>
    <cellStyle name="Обычный 71" xfId="10276" xr:uid="{00000000-0005-0000-0000-000008260000}"/>
    <cellStyle name="Обычный 71 2" xfId="11777" xr:uid="{00000000-0005-0000-0000-000009260000}"/>
    <cellStyle name="Обычный 71 3" xfId="11864" xr:uid="{00000000-0005-0000-0000-00000A260000}"/>
    <cellStyle name="Обычный 71 4" xfId="11936" xr:uid="{00000000-0005-0000-0000-00000B260000}"/>
    <cellStyle name="Обычный 72" xfId="10277" xr:uid="{00000000-0005-0000-0000-00000C260000}"/>
    <cellStyle name="Обычный 73" xfId="10278" xr:uid="{00000000-0005-0000-0000-00000D260000}"/>
    <cellStyle name="Обычный 73 2" xfId="11778" xr:uid="{00000000-0005-0000-0000-00000E260000}"/>
    <cellStyle name="Обычный 73 3" xfId="11865" xr:uid="{00000000-0005-0000-0000-00000F260000}"/>
    <cellStyle name="Обычный 73 4" xfId="11937" xr:uid="{00000000-0005-0000-0000-000010260000}"/>
    <cellStyle name="Обычный 74" xfId="10279" xr:uid="{00000000-0005-0000-0000-000011260000}"/>
    <cellStyle name="Обычный 74 2" xfId="11779" xr:uid="{00000000-0005-0000-0000-000012260000}"/>
    <cellStyle name="Обычный 74 3" xfId="11866" xr:uid="{00000000-0005-0000-0000-000013260000}"/>
    <cellStyle name="Обычный 74 4" xfId="11938" xr:uid="{00000000-0005-0000-0000-000014260000}"/>
    <cellStyle name="Обычный 75" xfId="10280" xr:uid="{00000000-0005-0000-0000-000015260000}"/>
    <cellStyle name="Обычный 76" xfId="10281" xr:uid="{00000000-0005-0000-0000-000016260000}"/>
    <cellStyle name="Обычный 77" xfId="10282" xr:uid="{00000000-0005-0000-0000-000017260000}"/>
    <cellStyle name="Обычный 78" xfId="10283" xr:uid="{00000000-0005-0000-0000-000018260000}"/>
    <cellStyle name="Обычный 79" xfId="10284" xr:uid="{00000000-0005-0000-0000-000019260000}"/>
    <cellStyle name="Обычный 8" xfId="643" xr:uid="{00000000-0005-0000-0000-00001A260000}"/>
    <cellStyle name="Обычный 8 10" xfId="2521" xr:uid="{00000000-0005-0000-0000-00001B260000}"/>
    <cellStyle name="Обычный 8 10 2" xfId="6677" xr:uid="{00000000-0005-0000-0000-00001C260000}"/>
    <cellStyle name="Обычный 8 11" xfId="2277" xr:uid="{00000000-0005-0000-0000-00001D260000}"/>
    <cellStyle name="Обычный 8 12" xfId="6647" xr:uid="{00000000-0005-0000-0000-00001E260000}"/>
    <cellStyle name="Обычный 8 13" xfId="9307" xr:uid="{00000000-0005-0000-0000-00001F260000}"/>
    <cellStyle name="Обычный 8 14" xfId="9637" xr:uid="{00000000-0005-0000-0000-000020260000}"/>
    <cellStyle name="Обычный 8 15" xfId="10285" xr:uid="{00000000-0005-0000-0000-000021260000}"/>
    <cellStyle name="Обычный 8 2" xfId="699" xr:uid="{00000000-0005-0000-0000-000022260000}"/>
    <cellStyle name="Обычный 8 2 10" xfId="4136" xr:uid="{00000000-0005-0000-0000-000023260000}"/>
    <cellStyle name="Обычный 8 2 10 2" xfId="5153" xr:uid="{00000000-0005-0000-0000-000024260000}"/>
    <cellStyle name="Обычный 8 2 10 2 2" xfId="8137" xr:uid="{00000000-0005-0000-0000-000025260000}"/>
    <cellStyle name="Обычный 8 2 10 3" xfId="7164" xr:uid="{00000000-0005-0000-0000-000026260000}"/>
    <cellStyle name="Обычный 8 2 11" xfId="4666" xr:uid="{00000000-0005-0000-0000-000027260000}"/>
    <cellStyle name="Обычный 8 2 11 2" xfId="7651" xr:uid="{00000000-0005-0000-0000-000028260000}"/>
    <cellStyle name="Обычный 8 2 12" xfId="2617" xr:uid="{00000000-0005-0000-0000-000029260000}"/>
    <cellStyle name="Обычный 8 2 12 2" xfId="6678" xr:uid="{00000000-0005-0000-0000-00002A260000}"/>
    <cellStyle name="Обычный 8 2 13" xfId="6649" xr:uid="{00000000-0005-0000-0000-00002B260000}"/>
    <cellStyle name="Обычный 8 2 14" xfId="1761" xr:uid="{00000000-0005-0000-0000-00002C260000}"/>
    <cellStyle name="Обычный 8 2 15" xfId="9638" xr:uid="{00000000-0005-0000-0000-00002D260000}"/>
    <cellStyle name="Обычный 8 2 16" xfId="9673" xr:uid="{00000000-0005-0000-0000-00002E260000}"/>
    <cellStyle name="Обычный 8 2 17" xfId="10286" xr:uid="{00000000-0005-0000-0000-00002F260000}"/>
    <cellStyle name="Обычный 8 2 2" xfId="1791" xr:uid="{00000000-0005-0000-0000-000030260000}"/>
    <cellStyle name="Обычный 8 2 2 10" xfId="4671" xr:uid="{00000000-0005-0000-0000-000031260000}"/>
    <cellStyle name="Обычный 8 2 2 10 2" xfId="7655" xr:uid="{00000000-0005-0000-0000-000032260000}"/>
    <cellStyle name="Обычный 8 2 2 11" xfId="2660" xr:uid="{00000000-0005-0000-0000-000033260000}"/>
    <cellStyle name="Обычный 8 2 2 11 2" xfId="6682" xr:uid="{00000000-0005-0000-0000-000034260000}"/>
    <cellStyle name="Обычный 8 2 2 12" xfId="6653" xr:uid="{00000000-0005-0000-0000-000035260000}"/>
    <cellStyle name="Обычный 8 2 2 13" xfId="9659" xr:uid="{00000000-0005-0000-0000-000036260000}"/>
    <cellStyle name="Обычный 8 2 2 2" xfId="1982" xr:uid="{00000000-0005-0000-0000-000037260000}"/>
    <cellStyle name="Обычный 8 2 2 2 10" xfId="6664" xr:uid="{00000000-0005-0000-0000-000038260000}"/>
    <cellStyle name="Обычный 8 2 2 2 2" xfId="3289" xr:uid="{00000000-0005-0000-0000-000039260000}"/>
    <cellStyle name="Обычный 8 2 2 2 2 2" xfId="3478" xr:uid="{00000000-0005-0000-0000-00003A260000}"/>
    <cellStyle name="Обычный 8 2 2 2 2 2 2" xfId="3744" xr:uid="{00000000-0005-0000-0000-00003B260000}"/>
    <cellStyle name="Обычный 8 2 2 2 2 2 2 2" xfId="4041" xr:uid="{00000000-0005-0000-0000-00003C260000}"/>
    <cellStyle name="Обычный 8 2 2 2 2 2 2 2 2" xfId="4583" xr:uid="{00000000-0005-0000-0000-00003D260000}"/>
    <cellStyle name="Обычный 8 2 2 2 2 2 2 2 2 2" xfId="5599" xr:uid="{00000000-0005-0000-0000-00003E260000}"/>
    <cellStyle name="Обычный 8 2 2 2 2 2 2 2 2 2 2" xfId="8583" xr:uid="{00000000-0005-0000-0000-00003F260000}"/>
    <cellStyle name="Обычный 8 2 2 2 2 2 2 2 2 3" xfId="7610" xr:uid="{00000000-0005-0000-0000-000040260000}"/>
    <cellStyle name="Обычный 8 2 2 2 2 2 2 2 3" xfId="5113" xr:uid="{00000000-0005-0000-0000-000041260000}"/>
    <cellStyle name="Обычный 8 2 2 2 2 2 2 2 3 2" xfId="8097" xr:uid="{00000000-0005-0000-0000-000042260000}"/>
    <cellStyle name="Обычный 8 2 2 2 2 2 2 2 4" xfId="7124" xr:uid="{00000000-0005-0000-0000-000043260000}"/>
    <cellStyle name="Обычный 8 2 2 2 2 2 2 3" xfId="4340" xr:uid="{00000000-0005-0000-0000-000044260000}"/>
    <cellStyle name="Обычный 8 2 2 2 2 2 2 3 2" xfId="5356" xr:uid="{00000000-0005-0000-0000-000045260000}"/>
    <cellStyle name="Обычный 8 2 2 2 2 2 2 3 2 2" xfId="8340" xr:uid="{00000000-0005-0000-0000-000046260000}"/>
    <cellStyle name="Обычный 8 2 2 2 2 2 2 3 3" xfId="7367" xr:uid="{00000000-0005-0000-0000-000047260000}"/>
    <cellStyle name="Обычный 8 2 2 2 2 2 2 4" xfId="4870" xr:uid="{00000000-0005-0000-0000-000048260000}"/>
    <cellStyle name="Обычный 8 2 2 2 2 2 2 4 2" xfId="7854" xr:uid="{00000000-0005-0000-0000-000049260000}"/>
    <cellStyle name="Обычный 8 2 2 2 2 2 2 5" xfId="6881" xr:uid="{00000000-0005-0000-0000-00004A260000}"/>
    <cellStyle name="Обычный 8 2 2 2 2 2 3" xfId="3933" xr:uid="{00000000-0005-0000-0000-00004B260000}"/>
    <cellStyle name="Обычный 8 2 2 2 2 2 3 2" xfId="4475" xr:uid="{00000000-0005-0000-0000-00004C260000}"/>
    <cellStyle name="Обычный 8 2 2 2 2 2 3 2 2" xfId="5491" xr:uid="{00000000-0005-0000-0000-00004D260000}"/>
    <cellStyle name="Обычный 8 2 2 2 2 2 3 2 2 2" xfId="8475" xr:uid="{00000000-0005-0000-0000-00004E260000}"/>
    <cellStyle name="Обычный 8 2 2 2 2 2 3 2 3" xfId="7502" xr:uid="{00000000-0005-0000-0000-00004F260000}"/>
    <cellStyle name="Обычный 8 2 2 2 2 2 3 3" xfId="5005" xr:uid="{00000000-0005-0000-0000-000050260000}"/>
    <cellStyle name="Обычный 8 2 2 2 2 2 3 3 2" xfId="7989" xr:uid="{00000000-0005-0000-0000-000051260000}"/>
    <cellStyle name="Обычный 8 2 2 2 2 2 3 4" xfId="7016" xr:uid="{00000000-0005-0000-0000-000052260000}"/>
    <cellStyle name="Обычный 8 2 2 2 2 2 4" xfId="4232" xr:uid="{00000000-0005-0000-0000-000053260000}"/>
    <cellStyle name="Обычный 8 2 2 2 2 2 4 2" xfId="5248" xr:uid="{00000000-0005-0000-0000-000054260000}"/>
    <cellStyle name="Обычный 8 2 2 2 2 2 4 2 2" xfId="8232" xr:uid="{00000000-0005-0000-0000-000055260000}"/>
    <cellStyle name="Обычный 8 2 2 2 2 2 4 3" xfId="7259" xr:uid="{00000000-0005-0000-0000-000056260000}"/>
    <cellStyle name="Обычный 8 2 2 2 2 2 5" xfId="4762" xr:uid="{00000000-0005-0000-0000-000057260000}"/>
    <cellStyle name="Обычный 8 2 2 2 2 2 5 2" xfId="7746" xr:uid="{00000000-0005-0000-0000-000058260000}"/>
    <cellStyle name="Обычный 8 2 2 2 2 2 6" xfId="6773" xr:uid="{00000000-0005-0000-0000-000059260000}"/>
    <cellStyle name="Обычный 8 2 2 2 2 3" xfId="3690" xr:uid="{00000000-0005-0000-0000-00005A260000}"/>
    <cellStyle name="Обычный 8 2 2 2 2 3 2" xfId="3987" xr:uid="{00000000-0005-0000-0000-00005B260000}"/>
    <cellStyle name="Обычный 8 2 2 2 2 3 2 2" xfId="4529" xr:uid="{00000000-0005-0000-0000-00005C260000}"/>
    <cellStyle name="Обычный 8 2 2 2 2 3 2 2 2" xfId="5545" xr:uid="{00000000-0005-0000-0000-00005D260000}"/>
    <cellStyle name="Обычный 8 2 2 2 2 3 2 2 2 2" xfId="8529" xr:uid="{00000000-0005-0000-0000-00005E260000}"/>
    <cellStyle name="Обычный 8 2 2 2 2 3 2 2 3" xfId="7556" xr:uid="{00000000-0005-0000-0000-00005F260000}"/>
    <cellStyle name="Обычный 8 2 2 2 2 3 2 3" xfId="5059" xr:uid="{00000000-0005-0000-0000-000060260000}"/>
    <cellStyle name="Обычный 8 2 2 2 2 3 2 3 2" xfId="8043" xr:uid="{00000000-0005-0000-0000-000061260000}"/>
    <cellStyle name="Обычный 8 2 2 2 2 3 2 4" xfId="7070" xr:uid="{00000000-0005-0000-0000-000062260000}"/>
    <cellStyle name="Обычный 8 2 2 2 2 3 3" xfId="4286" xr:uid="{00000000-0005-0000-0000-000063260000}"/>
    <cellStyle name="Обычный 8 2 2 2 2 3 3 2" xfId="5302" xr:uid="{00000000-0005-0000-0000-000064260000}"/>
    <cellStyle name="Обычный 8 2 2 2 2 3 3 2 2" xfId="8286" xr:uid="{00000000-0005-0000-0000-000065260000}"/>
    <cellStyle name="Обычный 8 2 2 2 2 3 3 3" xfId="7313" xr:uid="{00000000-0005-0000-0000-000066260000}"/>
    <cellStyle name="Обычный 8 2 2 2 2 3 4" xfId="4816" xr:uid="{00000000-0005-0000-0000-000067260000}"/>
    <cellStyle name="Обычный 8 2 2 2 2 3 4 2" xfId="7800" xr:uid="{00000000-0005-0000-0000-000068260000}"/>
    <cellStyle name="Обычный 8 2 2 2 2 3 5" xfId="6827" xr:uid="{00000000-0005-0000-0000-000069260000}"/>
    <cellStyle name="Обычный 8 2 2 2 2 4" xfId="3879" xr:uid="{00000000-0005-0000-0000-00006A260000}"/>
    <cellStyle name="Обычный 8 2 2 2 2 4 2" xfId="4421" xr:uid="{00000000-0005-0000-0000-00006B260000}"/>
    <cellStyle name="Обычный 8 2 2 2 2 4 2 2" xfId="5437" xr:uid="{00000000-0005-0000-0000-00006C260000}"/>
    <cellStyle name="Обычный 8 2 2 2 2 4 2 2 2" xfId="8421" xr:uid="{00000000-0005-0000-0000-00006D260000}"/>
    <cellStyle name="Обычный 8 2 2 2 2 4 2 3" xfId="7448" xr:uid="{00000000-0005-0000-0000-00006E260000}"/>
    <cellStyle name="Обычный 8 2 2 2 2 4 3" xfId="4951" xr:uid="{00000000-0005-0000-0000-00006F260000}"/>
    <cellStyle name="Обычный 8 2 2 2 2 4 3 2" xfId="7935" xr:uid="{00000000-0005-0000-0000-000070260000}"/>
    <cellStyle name="Обычный 8 2 2 2 2 4 4" xfId="6962" xr:uid="{00000000-0005-0000-0000-000071260000}"/>
    <cellStyle name="Обычный 8 2 2 2 2 5" xfId="4178" xr:uid="{00000000-0005-0000-0000-000072260000}"/>
    <cellStyle name="Обычный 8 2 2 2 2 5 2" xfId="5194" xr:uid="{00000000-0005-0000-0000-000073260000}"/>
    <cellStyle name="Обычный 8 2 2 2 2 5 2 2" xfId="8178" xr:uid="{00000000-0005-0000-0000-000074260000}"/>
    <cellStyle name="Обычный 8 2 2 2 2 5 3" xfId="7205" xr:uid="{00000000-0005-0000-0000-000075260000}"/>
    <cellStyle name="Обычный 8 2 2 2 2 6" xfId="4708" xr:uid="{00000000-0005-0000-0000-000076260000}"/>
    <cellStyle name="Обычный 8 2 2 2 2 6 2" xfId="7692" xr:uid="{00000000-0005-0000-0000-000077260000}"/>
    <cellStyle name="Обычный 8 2 2 2 2 7" xfId="6719" xr:uid="{00000000-0005-0000-0000-000078260000}"/>
    <cellStyle name="Обычный 8 2 2 2 3" xfId="3442" xr:uid="{00000000-0005-0000-0000-000079260000}"/>
    <cellStyle name="Обычный 8 2 2 2 3 2" xfId="3715" xr:uid="{00000000-0005-0000-0000-00007A260000}"/>
    <cellStyle name="Обычный 8 2 2 2 3 2 2" xfId="4012" xr:uid="{00000000-0005-0000-0000-00007B260000}"/>
    <cellStyle name="Обычный 8 2 2 2 3 2 2 2" xfId="4554" xr:uid="{00000000-0005-0000-0000-00007C260000}"/>
    <cellStyle name="Обычный 8 2 2 2 3 2 2 2 2" xfId="5570" xr:uid="{00000000-0005-0000-0000-00007D260000}"/>
    <cellStyle name="Обычный 8 2 2 2 3 2 2 2 2 2" xfId="8554" xr:uid="{00000000-0005-0000-0000-00007E260000}"/>
    <cellStyle name="Обычный 8 2 2 2 3 2 2 2 3" xfId="7581" xr:uid="{00000000-0005-0000-0000-00007F260000}"/>
    <cellStyle name="Обычный 8 2 2 2 3 2 2 3" xfId="5084" xr:uid="{00000000-0005-0000-0000-000080260000}"/>
    <cellStyle name="Обычный 8 2 2 2 3 2 2 3 2" xfId="8068" xr:uid="{00000000-0005-0000-0000-000081260000}"/>
    <cellStyle name="Обычный 8 2 2 2 3 2 2 4" xfId="7095" xr:uid="{00000000-0005-0000-0000-000082260000}"/>
    <cellStyle name="Обычный 8 2 2 2 3 2 3" xfId="4311" xr:uid="{00000000-0005-0000-0000-000083260000}"/>
    <cellStyle name="Обычный 8 2 2 2 3 2 3 2" xfId="5327" xr:uid="{00000000-0005-0000-0000-000084260000}"/>
    <cellStyle name="Обычный 8 2 2 2 3 2 3 2 2" xfId="8311" xr:uid="{00000000-0005-0000-0000-000085260000}"/>
    <cellStyle name="Обычный 8 2 2 2 3 2 3 3" xfId="7338" xr:uid="{00000000-0005-0000-0000-000086260000}"/>
    <cellStyle name="Обычный 8 2 2 2 3 2 4" xfId="4841" xr:uid="{00000000-0005-0000-0000-000087260000}"/>
    <cellStyle name="Обычный 8 2 2 2 3 2 4 2" xfId="7825" xr:uid="{00000000-0005-0000-0000-000088260000}"/>
    <cellStyle name="Обычный 8 2 2 2 3 2 5" xfId="6852" xr:uid="{00000000-0005-0000-0000-000089260000}"/>
    <cellStyle name="Обычный 8 2 2 2 3 3" xfId="3904" xr:uid="{00000000-0005-0000-0000-00008A260000}"/>
    <cellStyle name="Обычный 8 2 2 2 3 3 2" xfId="4446" xr:uid="{00000000-0005-0000-0000-00008B260000}"/>
    <cellStyle name="Обычный 8 2 2 2 3 3 2 2" xfId="5462" xr:uid="{00000000-0005-0000-0000-00008C260000}"/>
    <cellStyle name="Обычный 8 2 2 2 3 3 2 2 2" xfId="8446" xr:uid="{00000000-0005-0000-0000-00008D260000}"/>
    <cellStyle name="Обычный 8 2 2 2 3 3 2 3" xfId="7473" xr:uid="{00000000-0005-0000-0000-00008E260000}"/>
    <cellStyle name="Обычный 8 2 2 2 3 3 3" xfId="4976" xr:uid="{00000000-0005-0000-0000-00008F260000}"/>
    <cellStyle name="Обычный 8 2 2 2 3 3 3 2" xfId="7960" xr:uid="{00000000-0005-0000-0000-000090260000}"/>
    <cellStyle name="Обычный 8 2 2 2 3 3 4" xfId="6987" xr:uid="{00000000-0005-0000-0000-000091260000}"/>
    <cellStyle name="Обычный 8 2 2 2 3 4" xfId="4203" xr:uid="{00000000-0005-0000-0000-000092260000}"/>
    <cellStyle name="Обычный 8 2 2 2 3 4 2" xfId="5219" xr:uid="{00000000-0005-0000-0000-000093260000}"/>
    <cellStyle name="Обычный 8 2 2 2 3 4 2 2" xfId="8203" xr:uid="{00000000-0005-0000-0000-000094260000}"/>
    <cellStyle name="Обычный 8 2 2 2 3 4 3" xfId="7230" xr:uid="{00000000-0005-0000-0000-000095260000}"/>
    <cellStyle name="Обычный 8 2 2 2 3 5" xfId="4733" xr:uid="{00000000-0005-0000-0000-000096260000}"/>
    <cellStyle name="Обычный 8 2 2 2 3 5 2" xfId="7717" xr:uid="{00000000-0005-0000-0000-000097260000}"/>
    <cellStyle name="Обычный 8 2 2 2 3 6" xfId="6744" xr:uid="{00000000-0005-0000-0000-000098260000}"/>
    <cellStyle name="Обычный 8 2 2 2 4" xfId="3661" xr:uid="{00000000-0005-0000-0000-000099260000}"/>
    <cellStyle name="Обычный 8 2 2 2 4 2" xfId="3958" xr:uid="{00000000-0005-0000-0000-00009A260000}"/>
    <cellStyle name="Обычный 8 2 2 2 4 2 2" xfId="4500" xr:uid="{00000000-0005-0000-0000-00009B260000}"/>
    <cellStyle name="Обычный 8 2 2 2 4 2 2 2" xfId="5516" xr:uid="{00000000-0005-0000-0000-00009C260000}"/>
    <cellStyle name="Обычный 8 2 2 2 4 2 2 2 2" xfId="8500" xr:uid="{00000000-0005-0000-0000-00009D260000}"/>
    <cellStyle name="Обычный 8 2 2 2 4 2 2 3" xfId="7527" xr:uid="{00000000-0005-0000-0000-00009E260000}"/>
    <cellStyle name="Обычный 8 2 2 2 4 2 3" xfId="5030" xr:uid="{00000000-0005-0000-0000-00009F260000}"/>
    <cellStyle name="Обычный 8 2 2 2 4 2 3 2" xfId="8014" xr:uid="{00000000-0005-0000-0000-0000A0260000}"/>
    <cellStyle name="Обычный 8 2 2 2 4 2 4" xfId="7041" xr:uid="{00000000-0005-0000-0000-0000A1260000}"/>
    <cellStyle name="Обычный 8 2 2 2 4 3" xfId="4257" xr:uid="{00000000-0005-0000-0000-0000A2260000}"/>
    <cellStyle name="Обычный 8 2 2 2 4 3 2" xfId="5273" xr:uid="{00000000-0005-0000-0000-0000A3260000}"/>
    <cellStyle name="Обычный 8 2 2 2 4 3 2 2" xfId="8257" xr:uid="{00000000-0005-0000-0000-0000A4260000}"/>
    <cellStyle name="Обычный 8 2 2 2 4 3 3" xfId="7284" xr:uid="{00000000-0005-0000-0000-0000A5260000}"/>
    <cellStyle name="Обычный 8 2 2 2 4 4" xfId="4787" xr:uid="{00000000-0005-0000-0000-0000A6260000}"/>
    <cellStyle name="Обычный 8 2 2 2 4 4 2" xfId="7771" xr:uid="{00000000-0005-0000-0000-0000A7260000}"/>
    <cellStyle name="Обычный 8 2 2 2 4 5" xfId="6798" xr:uid="{00000000-0005-0000-0000-0000A8260000}"/>
    <cellStyle name="Обычный 8 2 2 2 5" xfId="3789" xr:uid="{00000000-0005-0000-0000-0000A9260000}"/>
    <cellStyle name="Обычный 8 2 2 2 5 2" xfId="4068" xr:uid="{00000000-0005-0000-0000-0000AA260000}"/>
    <cellStyle name="Обычный 8 2 2 2 5 2 2" xfId="4610" xr:uid="{00000000-0005-0000-0000-0000AB260000}"/>
    <cellStyle name="Обычный 8 2 2 2 5 2 2 2" xfId="5626" xr:uid="{00000000-0005-0000-0000-0000AC260000}"/>
    <cellStyle name="Обычный 8 2 2 2 5 2 2 2 2" xfId="8610" xr:uid="{00000000-0005-0000-0000-0000AD260000}"/>
    <cellStyle name="Обычный 8 2 2 2 5 2 2 3" xfId="7637" xr:uid="{00000000-0005-0000-0000-0000AE260000}"/>
    <cellStyle name="Обычный 8 2 2 2 5 2 3" xfId="5140" xr:uid="{00000000-0005-0000-0000-0000AF260000}"/>
    <cellStyle name="Обычный 8 2 2 2 5 2 3 2" xfId="8124" xr:uid="{00000000-0005-0000-0000-0000B0260000}"/>
    <cellStyle name="Обычный 8 2 2 2 5 2 4" xfId="7151" xr:uid="{00000000-0005-0000-0000-0000B1260000}"/>
    <cellStyle name="Обычный 8 2 2 2 5 3" xfId="4367" xr:uid="{00000000-0005-0000-0000-0000B2260000}"/>
    <cellStyle name="Обычный 8 2 2 2 5 3 2" xfId="5383" xr:uid="{00000000-0005-0000-0000-0000B3260000}"/>
    <cellStyle name="Обычный 8 2 2 2 5 3 2 2" xfId="8367" xr:uid="{00000000-0005-0000-0000-0000B4260000}"/>
    <cellStyle name="Обычный 8 2 2 2 5 3 3" xfId="7394" xr:uid="{00000000-0005-0000-0000-0000B5260000}"/>
    <cellStyle name="Обычный 8 2 2 2 5 4" xfId="4897" xr:uid="{00000000-0005-0000-0000-0000B6260000}"/>
    <cellStyle name="Обычный 8 2 2 2 5 4 2" xfId="7881" xr:uid="{00000000-0005-0000-0000-0000B7260000}"/>
    <cellStyle name="Обычный 8 2 2 2 5 5" xfId="6908" xr:uid="{00000000-0005-0000-0000-0000B8260000}"/>
    <cellStyle name="Обычный 8 2 2 2 6" xfId="3850" xr:uid="{00000000-0005-0000-0000-0000B9260000}"/>
    <cellStyle name="Обычный 8 2 2 2 6 2" xfId="4392" xr:uid="{00000000-0005-0000-0000-0000BA260000}"/>
    <cellStyle name="Обычный 8 2 2 2 6 2 2" xfId="5408" xr:uid="{00000000-0005-0000-0000-0000BB260000}"/>
    <cellStyle name="Обычный 8 2 2 2 6 2 2 2" xfId="8392" xr:uid="{00000000-0005-0000-0000-0000BC260000}"/>
    <cellStyle name="Обычный 8 2 2 2 6 2 3" xfId="7419" xr:uid="{00000000-0005-0000-0000-0000BD260000}"/>
    <cellStyle name="Обычный 8 2 2 2 6 3" xfId="4922" xr:uid="{00000000-0005-0000-0000-0000BE260000}"/>
    <cellStyle name="Обычный 8 2 2 2 6 3 2" xfId="7906" xr:uid="{00000000-0005-0000-0000-0000BF260000}"/>
    <cellStyle name="Обычный 8 2 2 2 6 4" xfId="6933" xr:uid="{00000000-0005-0000-0000-0000C0260000}"/>
    <cellStyle name="Обычный 8 2 2 2 7" xfId="4149" xr:uid="{00000000-0005-0000-0000-0000C1260000}"/>
    <cellStyle name="Обычный 8 2 2 2 7 2" xfId="5165" xr:uid="{00000000-0005-0000-0000-0000C2260000}"/>
    <cellStyle name="Обычный 8 2 2 2 7 2 2" xfId="8149" xr:uid="{00000000-0005-0000-0000-0000C3260000}"/>
    <cellStyle name="Обычный 8 2 2 2 7 3" xfId="7176" xr:uid="{00000000-0005-0000-0000-0000C4260000}"/>
    <cellStyle name="Обычный 8 2 2 2 8" xfId="4679" xr:uid="{00000000-0005-0000-0000-0000C5260000}"/>
    <cellStyle name="Обычный 8 2 2 2 8 2" xfId="7663" xr:uid="{00000000-0005-0000-0000-0000C6260000}"/>
    <cellStyle name="Обычный 8 2 2 2 9" xfId="2912" xr:uid="{00000000-0005-0000-0000-0000C7260000}"/>
    <cellStyle name="Обычный 8 2 2 2 9 2" xfId="6690" xr:uid="{00000000-0005-0000-0000-0000C8260000}"/>
    <cellStyle name="Обычный 8 2 2 3" xfId="2948" xr:uid="{00000000-0005-0000-0000-0000C9260000}"/>
    <cellStyle name="Обычный 8 2 2 3 2" xfId="3290" xr:uid="{00000000-0005-0000-0000-0000CA260000}"/>
    <cellStyle name="Обычный 8 2 2 3 2 2" xfId="3479" xr:uid="{00000000-0005-0000-0000-0000CB260000}"/>
    <cellStyle name="Обычный 8 2 2 3 2 2 2" xfId="3745" xr:uid="{00000000-0005-0000-0000-0000CC260000}"/>
    <cellStyle name="Обычный 8 2 2 3 2 2 2 2" xfId="4042" xr:uid="{00000000-0005-0000-0000-0000CD260000}"/>
    <cellStyle name="Обычный 8 2 2 3 2 2 2 2 2" xfId="4584" xr:uid="{00000000-0005-0000-0000-0000CE260000}"/>
    <cellStyle name="Обычный 8 2 2 3 2 2 2 2 2 2" xfId="5600" xr:uid="{00000000-0005-0000-0000-0000CF260000}"/>
    <cellStyle name="Обычный 8 2 2 3 2 2 2 2 2 2 2" xfId="8584" xr:uid="{00000000-0005-0000-0000-0000D0260000}"/>
    <cellStyle name="Обычный 8 2 2 3 2 2 2 2 2 3" xfId="7611" xr:uid="{00000000-0005-0000-0000-0000D1260000}"/>
    <cellStyle name="Обычный 8 2 2 3 2 2 2 2 3" xfId="5114" xr:uid="{00000000-0005-0000-0000-0000D2260000}"/>
    <cellStyle name="Обычный 8 2 2 3 2 2 2 2 3 2" xfId="8098" xr:uid="{00000000-0005-0000-0000-0000D3260000}"/>
    <cellStyle name="Обычный 8 2 2 3 2 2 2 2 4" xfId="7125" xr:uid="{00000000-0005-0000-0000-0000D4260000}"/>
    <cellStyle name="Обычный 8 2 2 3 2 2 2 3" xfId="4341" xr:uid="{00000000-0005-0000-0000-0000D5260000}"/>
    <cellStyle name="Обычный 8 2 2 3 2 2 2 3 2" xfId="5357" xr:uid="{00000000-0005-0000-0000-0000D6260000}"/>
    <cellStyle name="Обычный 8 2 2 3 2 2 2 3 2 2" xfId="8341" xr:uid="{00000000-0005-0000-0000-0000D7260000}"/>
    <cellStyle name="Обычный 8 2 2 3 2 2 2 3 3" xfId="7368" xr:uid="{00000000-0005-0000-0000-0000D8260000}"/>
    <cellStyle name="Обычный 8 2 2 3 2 2 2 4" xfId="4871" xr:uid="{00000000-0005-0000-0000-0000D9260000}"/>
    <cellStyle name="Обычный 8 2 2 3 2 2 2 4 2" xfId="7855" xr:uid="{00000000-0005-0000-0000-0000DA260000}"/>
    <cellStyle name="Обычный 8 2 2 3 2 2 2 5" xfId="6882" xr:uid="{00000000-0005-0000-0000-0000DB260000}"/>
    <cellStyle name="Обычный 8 2 2 3 2 2 3" xfId="3934" xr:uid="{00000000-0005-0000-0000-0000DC260000}"/>
    <cellStyle name="Обычный 8 2 2 3 2 2 3 2" xfId="4476" xr:uid="{00000000-0005-0000-0000-0000DD260000}"/>
    <cellStyle name="Обычный 8 2 2 3 2 2 3 2 2" xfId="5492" xr:uid="{00000000-0005-0000-0000-0000DE260000}"/>
    <cellStyle name="Обычный 8 2 2 3 2 2 3 2 2 2" xfId="8476" xr:uid="{00000000-0005-0000-0000-0000DF260000}"/>
    <cellStyle name="Обычный 8 2 2 3 2 2 3 2 3" xfId="7503" xr:uid="{00000000-0005-0000-0000-0000E0260000}"/>
    <cellStyle name="Обычный 8 2 2 3 2 2 3 3" xfId="5006" xr:uid="{00000000-0005-0000-0000-0000E1260000}"/>
    <cellStyle name="Обычный 8 2 2 3 2 2 3 3 2" xfId="7990" xr:uid="{00000000-0005-0000-0000-0000E2260000}"/>
    <cellStyle name="Обычный 8 2 2 3 2 2 3 4" xfId="7017" xr:uid="{00000000-0005-0000-0000-0000E3260000}"/>
    <cellStyle name="Обычный 8 2 2 3 2 2 4" xfId="4233" xr:uid="{00000000-0005-0000-0000-0000E4260000}"/>
    <cellStyle name="Обычный 8 2 2 3 2 2 4 2" xfId="5249" xr:uid="{00000000-0005-0000-0000-0000E5260000}"/>
    <cellStyle name="Обычный 8 2 2 3 2 2 4 2 2" xfId="8233" xr:uid="{00000000-0005-0000-0000-0000E6260000}"/>
    <cellStyle name="Обычный 8 2 2 3 2 2 4 3" xfId="7260" xr:uid="{00000000-0005-0000-0000-0000E7260000}"/>
    <cellStyle name="Обычный 8 2 2 3 2 2 5" xfId="4763" xr:uid="{00000000-0005-0000-0000-0000E8260000}"/>
    <cellStyle name="Обычный 8 2 2 3 2 2 5 2" xfId="7747" xr:uid="{00000000-0005-0000-0000-0000E9260000}"/>
    <cellStyle name="Обычный 8 2 2 3 2 2 6" xfId="6774" xr:uid="{00000000-0005-0000-0000-0000EA260000}"/>
    <cellStyle name="Обычный 8 2 2 3 2 3" xfId="3691" xr:uid="{00000000-0005-0000-0000-0000EB260000}"/>
    <cellStyle name="Обычный 8 2 2 3 2 3 2" xfId="3988" xr:uid="{00000000-0005-0000-0000-0000EC260000}"/>
    <cellStyle name="Обычный 8 2 2 3 2 3 2 2" xfId="4530" xr:uid="{00000000-0005-0000-0000-0000ED260000}"/>
    <cellStyle name="Обычный 8 2 2 3 2 3 2 2 2" xfId="5546" xr:uid="{00000000-0005-0000-0000-0000EE260000}"/>
    <cellStyle name="Обычный 8 2 2 3 2 3 2 2 2 2" xfId="8530" xr:uid="{00000000-0005-0000-0000-0000EF260000}"/>
    <cellStyle name="Обычный 8 2 2 3 2 3 2 2 3" xfId="7557" xr:uid="{00000000-0005-0000-0000-0000F0260000}"/>
    <cellStyle name="Обычный 8 2 2 3 2 3 2 3" xfId="5060" xr:uid="{00000000-0005-0000-0000-0000F1260000}"/>
    <cellStyle name="Обычный 8 2 2 3 2 3 2 3 2" xfId="8044" xr:uid="{00000000-0005-0000-0000-0000F2260000}"/>
    <cellStyle name="Обычный 8 2 2 3 2 3 2 4" xfId="7071" xr:uid="{00000000-0005-0000-0000-0000F3260000}"/>
    <cellStyle name="Обычный 8 2 2 3 2 3 3" xfId="4287" xr:uid="{00000000-0005-0000-0000-0000F4260000}"/>
    <cellStyle name="Обычный 8 2 2 3 2 3 3 2" xfId="5303" xr:uid="{00000000-0005-0000-0000-0000F5260000}"/>
    <cellStyle name="Обычный 8 2 2 3 2 3 3 2 2" xfId="8287" xr:uid="{00000000-0005-0000-0000-0000F6260000}"/>
    <cellStyle name="Обычный 8 2 2 3 2 3 3 3" xfId="7314" xr:uid="{00000000-0005-0000-0000-0000F7260000}"/>
    <cellStyle name="Обычный 8 2 2 3 2 3 4" xfId="4817" xr:uid="{00000000-0005-0000-0000-0000F8260000}"/>
    <cellStyle name="Обычный 8 2 2 3 2 3 4 2" xfId="7801" xr:uid="{00000000-0005-0000-0000-0000F9260000}"/>
    <cellStyle name="Обычный 8 2 2 3 2 3 5" xfId="6828" xr:uid="{00000000-0005-0000-0000-0000FA260000}"/>
    <cellStyle name="Обычный 8 2 2 3 2 4" xfId="3880" xr:uid="{00000000-0005-0000-0000-0000FB260000}"/>
    <cellStyle name="Обычный 8 2 2 3 2 4 2" xfId="4422" xr:uid="{00000000-0005-0000-0000-0000FC260000}"/>
    <cellStyle name="Обычный 8 2 2 3 2 4 2 2" xfId="5438" xr:uid="{00000000-0005-0000-0000-0000FD260000}"/>
    <cellStyle name="Обычный 8 2 2 3 2 4 2 2 2" xfId="8422" xr:uid="{00000000-0005-0000-0000-0000FE260000}"/>
    <cellStyle name="Обычный 8 2 2 3 2 4 2 3" xfId="7449" xr:uid="{00000000-0005-0000-0000-0000FF260000}"/>
    <cellStyle name="Обычный 8 2 2 3 2 4 3" xfId="4952" xr:uid="{00000000-0005-0000-0000-000000270000}"/>
    <cellStyle name="Обычный 8 2 2 3 2 4 3 2" xfId="7936" xr:uid="{00000000-0005-0000-0000-000001270000}"/>
    <cellStyle name="Обычный 8 2 2 3 2 4 4" xfId="6963" xr:uid="{00000000-0005-0000-0000-000002270000}"/>
    <cellStyle name="Обычный 8 2 2 3 2 5" xfId="4179" xr:uid="{00000000-0005-0000-0000-000003270000}"/>
    <cellStyle name="Обычный 8 2 2 3 2 5 2" xfId="5195" xr:uid="{00000000-0005-0000-0000-000004270000}"/>
    <cellStyle name="Обычный 8 2 2 3 2 5 2 2" xfId="8179" xr:uid="{00000000-0005-0000-0000-000005270000}"/>
    <cellStyle name="Обычный 8 2 2 3 2 5 3" xfId="7206" xr:uid="{00000000-0005-0000-0000-000006270000}"/>
    <cellStyle name="Обычный 8 2 2 3 2 6" xfId="4709" xr:uid="{00000000-0005-0000-0000-000007270000}"/>
    <cellStyle name="Обычный 8 2 2 3 2 6 2" xfId="7693" xr:uid="{00000000-0005-0000-0000-000008270000}"/>
    <cellStyle name="Обычный 8 2 2 3 2 7" xfId="6720" xr:uid="{00000000-0005-0000-0000-000009270000}"/>
    <cellStyle name="Обычный 8 2 2 3 3" xfId="3451" xr:uid="{00000000-0005-0000-0000-00000A270000}"/>
    <cellStyle name="Обычный 8 2 2 3 3 2" xfId="3724" xr:uid="{00000000-0005-0000-0000-00000B270000}"/>
    <cellStyle name="Обычный 8 2 2 3 3 2 2" xfId="4021" xr:uid="{00000000-0005-0000-0000-00000C270000}"/>
    <cellStyle name="Обычный 8 2 2 3 3 2 2 2" xfId="4563" xr:uid="{00000000-0005-0000-0000-00000D270000}"/>
    <cellStyle name="Обычный 8 2 2 3 3 2 2 2 2" xfId="5579" xr:uid="{00000000-0005-0000-0000-00000E270000}"/>
    <cellStyle name="Обычный 8 2 2 3 3 2 2 2 2 2" xfId="8563" xr:uid="{00000000-0005-0000-0000-00000F270000}"/>
    <cellStyle name="Обычный 8 2 2 3 3 2 2 2 3" xfId="7590" xr:uid="{00000000-0005-0000-0000-000010270000}"/>
    <cellStyle name="Обычный 8 2 2 3 3 2 2 3" xfId="5093" xr:uid="{00000000-0005-0000-0000-000011270000}"/>
    <cellStyle name="Обычный 8 2 2 3 3 2 2 3 2" xfId="8077" xr:uid="{00000000-0005-0000-0000-000012270000}"/>
    <cellStyle name="Обычный 8 2 2 3 3 2 2 4" xfId="7104" xr:uid="{00000000-0005-0000-0000-000013270000}"/>
    <cellStyle name="Обычный 8 2 2 3 3 2 3" xfId="4320" xr:uid="{00000000-0005-0000-0000-000014270000}"/>
    <cellStyle name="Обычный 8 2 2 3 3 2 3 2" xfId="5336" xr:uid="{00000000-0005-0000-0000-000015270000}"/>
    <cellStyle name="Обычный 8 2 2 3 3 2 3 2 2" xfId="8320" xr:uid="{00000000-0005-0000-0000-000016270000}"/>
    <cellStyle name="Обычный 8 2 2 3 3 2 3 3" xfId="7347" xr:uid="{00000000-0005-0000-0000-000017270000}"/>
    <cellStyle name="Обычный 8 2 2 3 3 2 4" xfId="4850" xr:uid="{00000000-0005-0000-0000-000018270000}"/>
    <cellStyle name="Обычный 8 2 2 3 3 2 4 2" xfId="7834" xr:uid="{00000000-0005-0000-0000-000019270000}"/>
    <cellStyle name="Обычный 8 2 2 3 3 2 5" xfId="6861" xr:uid="{00000000-0005-0000-0000-00001A270000}"/>
    <cellStyle name="Обычный 8 2 2 3 3 3" xfId="3913" xr:uid="{00000000-0005-0000-0000-00001B270000}"/>
    <cellStyle name="Обычный 8 2 2 3 3 3 2" xfId="4455" xr:uid="{00000000-0005-0000-0000-00001C270000}"/>
    <cellStyle name="Обычный 8 2 2 3 3 3 2 2" xfId="5471" xr:uid="{00000000-0005-0000-0000-00001D270000}"/>
    <cellStyle name="Обычный 8 2 2 3 3 3 2 2 2" xfId="8455" xr:uid="{00000000-0005-0000-0000-00001E270000}"/>
    <cellStyle name="Обычный 8 2 2 3 3 3 2 3" xfId="7482" xr:uid="{00000000-0005-0000-0000-00001F270000}"/>
    <cellStyle name="Обычный 8 2 2 3 3 3 3" xfId="4985" xr:uid="{00000000-0005-0000-0000-000020270000}"/>
    <cellStyle name="Обычный 8 2 2 3 3 3 3 2" xfId="7969" xr:uid="{00000000-0005-0000-0000-000021270000}"/>
    <cellStyle name="Обычный 8 2 2 3 3 3 4" xfId="6996" xr:uid="{00000000-0005-0000-0000-000022270000}"/>
    <cellStyle name="Обычный 8 2 2 3 3 4" xfId="4212" xr:uid="{00000000-0005-0000-0000-000023270000}"/>
    <cellStyle name="Обычный 8 2 2 3 3 4 2" xfId="5228" xr:uid="{00000000-0005-0000-0000-000024270000}"/>
    <cellStyle name="Обычный 8 2 2 3 3 4 2 2" xfId="8212" xr:uid="{00000000-0005-0000-0000-000025270000}"/>
    <cellStyle name="Обычный 8 2 2 3 3 4 3" xfId="7239" xr:uid="{00000000-0005-0000-0000-000026270000}"/>
    <cellStyle name="Обычный 8 2 2 3 3 5" xfId="4742" xr:uid="{00000000-0005-0000-0000-000027270000}"/>
    <cellStyle name="Обычный 8 2 2 3 3 5 2" xfId="7726" xr:uid="{00000000-0005-0000-0000-000028270000}"/>
    <cellStyle name="Обычный 8 2 2 3 3 6" xfId="6753" xr:uid="{00000000-0005-0000-0000-000029270000}"/>
    <cellStyle name="Обычный 8 2 2 3 4" xfId="3670" xr:uid="{00000000-0005-0000-0000-00002A270000}"/>
    <cellStyle name="Обычный 8 2 2 3 4 2" xfId="3967" xr:uid="{00000000-0005-0000-0000-00002B270000}"/>
    <cellStyle name="Обычный 8 2 2 3 4 2 2" xfId="4509" xr:uid="{00000000-0005-0000-0000-00002C270000}"/>
    <cellStyle name="Обычный 8 2 2 3 4 2 2 2" xfId="5525" xr:uid="{00000000-0005-0000-0000-00002D270000}"/>
    <cellStyle name="Обычный 8 2 2 3 4 2 2 2 2" xfId="8509" xr:uid="{00000000-0005-0000-0000-00002E270000}"/>
    <cellStyle name="Обычный 8 2 2 3 4 2 2 3" xfId="7536" xr:uid="{00000000-0005-0000-0000-00002F270000}"/>
    <cellStyle name="Обычный 8 2 2 3 4 2 3" xfId="5039" xr:uid="{00000000-0005-0000-0000-000030270000}"/>
    <cellStyle name="Обычный 8 2 2 3 4 2 3 2" xfId="8023" xr:uid="{00000000-0005-0000-0000-000031270000}"/>
    <cellStyle name="Обычный 8 2 2 3 4 2 4" xfId="7050" xr:uid="{00000000-0005-0000-0000-000032270000}"/>
    <cellStyle name="Обычный 8 2 2 3 4 3" xfId="4266" xr:uid="{00000000-0005-0000-0000-000033270000}"/>
    <cellStyle name="Обычный 8 2 2 3 4 3 2" xfId="5282" xr:uid="{00000000-0005-0000-0000-000034270000}"/>
    <cellStyle name="Обычный 8 2 2 3 4 3 2 2" xfId="8266" xr:uid="{00000000-0005-0000-0000-000035270000}"/>
    <cellStyle name="Обычный 8 2 2 3 4 3 3" xfId="7293" xr:uid="{00000000-0005-0000-0000-000036270000}"/>
    <cellStyle name="Обычный 8 2 2 3 4 4" xfId="4796" xr:uid="{00000000-0005-0000-0000-000037270000}"/>
    <cellStyle name="Обычный 8 2 2 3 4 4 2" xfId="7780" xr:uid="{00000000-0005-0000-0000-000038270000}"/>
    <cellStyle name="Обычный 8 2 2 3 4 5" xfId="6807" xr:uid="{00000000-0005-0000-0000-000039270000}"/>
    <cellStyle name="Обычный 8 2 2 3 5" xfId="3790" xr:uid="{00000000-0005-0000-0000-00003A270000}"/>
    <cellStyle name="Обычный 8 2 2 3 5 2" xfId="4069" xr:uid="{00000000-0005-0000-0000-00003B270000}"/>
    <cellStyle name="Обычный 8 2 2 3 5 2 2" xfId="4611" xr:uid="{00000000-0005-0000-0000-00003C270000}"/>
    <cellStyle name="Обычный 8 2 2 3 5 2 2 2" xfId="5627" xr:uid="{00000000-0005-0000-0000-00003D270000}"/>
    <cellStyle name="Обычный 8 2 2 3 5 2 2 2 2" xfId="8611" xr:uid="{00000000-0005-0000-0000-00003E270000}"/>
    <cellStyle name="Обычный 8 2 2 3 5 2 2 3" xfId="7638" xr:uid="{00000000-0005-0000-0000-00003F270000}"/>
    <cellStyle name="Обычный 8 2 2 3 5 2 3" xfId="5141" xr:uid="{00000000-0005-0000-0000-000040270000}"/>
    <cellStyle name="Обычный 8 2 2 3 5 2 3 2" xfId="8125" xr:uid="{00000000-0005-0000-0000-000041270000}"/>
    <cellStyle name="Обычный 8 2 2 3 5 2 4" xfId="7152" xr:uid="{00000000-0005-0000-0000-000042270000}"/>
    <cellStyle name="Обычный 8 2 2 3 5 3" xfId="4368" xr:uid="{00000000-0005-0000-0000-000043270000}"/>
    <cellStyle name="Обычный 8 2 2 3 5 3 2" xfId="5384" xr:uid="{00000000-0005-0000-0000-000044270000}"/>
    <cellStyle name="Обычный 8 2 2 3 5 3 2 2" xfId="8368" xr:uid="{00000000-0005-0000-0000-000045270000}"/>
    <cellStyle name="Обычный 8 2 2 3 5 3 3" xfId="7395" xr:uid="{00000000-0005-0000-0000-000046270000}"/>
    <cellStyle name="Обычный 8 2 2 3 5 4" xfId="4898" xr:uid="{00000000-0005-0000-0000-000047270000}"/>
    <cellStyle name="Обычный 8 2 2 3 5 4 2" xfId="7882" xr:uid="{00000000-0005-0000-0000-000048270000}"/>
    <cellStyle name="Обычный 8 2 2 3 5 5" xfId="6909" xr:uid="{00000000-0005-0000-0000-000049270000}"/>
    <cellStyle name="Обычный 8 2 2 3 6" xfId="3859" xr:uid="{00000000-0005-0000-0000-00004A270000}"/>
    <cellStyle name="Обычный 8 2 2 3 6 2" xfId="4401" xr:uid="{00000000-0005-0000-0000-00004B270000}"/>
    <cellStyle name="Обычный 8 2 2 3 6 2 2" xfId="5417" xr:uid="{00000000-0005-0000-0000-00004C270000}"/>
    <cellStyle name="Обычный 8 2 2 3 6 2 2 2" xfId="8401" xr:uid="{00000000-0005-0000-0000-00004D270000}"/>
    <cellStyle name="Обычный 8 2 2 3 6 2 3" xfId="7428" xr:uid="{00000000-0005-0000-0000-00004E270000}"/>
    <cellStyle name="Обычный 8 2 2 3 6 3" xfId="4931" xr:uid="{00000000-0005-0000-0000-00004F270000}"/>
    <cellStyle name="Обычный 8 2 2 3 6 3 2" xfId="7915" xr:uid="{00000000-0005-0000-0000-000050270000}"/>
    <cellStyle name="Обычный 8 2 2 3 6 4" xfId="6942" xr:uid="{00000000-0005-0000-0000-000051270000}"/>
    <cellStyle name="Обычный 8 2 2 3 7" xfId="4158" xr:uid="{00000000-0005-0000-0000-000052270000}"/>
    <cellStyle name="Обычный 8 2 2 3 7 2" xfId="5174" xr:uid="{00000000-0005-0000-0000-000053270000}"/>
    <cellStyle name="Обычный 8 2 2 3 7 2 2" xfId="8158" xr:uid="{00000000-0005-0000-0000-000054270000}"/>
    <cellStyle name="Обычный 8 2 2 3 7 3" xfId="7185" xr:uid="{00000000-0005-0000-0000-000055270000}"/>
    <cellStyle name="Обычный 8 2 2 3 8" xfId="4688" xr:uid="{00000000-0005-0000-0000-000056270000}"/>
    <cellStyle name="Обычный 8 2 2 3 8 2" xfId="7672" xr:uid="{00000000-0005-0000-0000-000057270000}"/>
    <cellStyle name="Обычный 8 2 2 3 9" xfId="6699" xr:uid="{00000000-0005-0000-0000-000058270000}"/>
    <cellStyle name="Обычный 8 2 2 4" xfId="3288" xr:uid="{00000000-0005-0000-0000-000059270000}"/>
    <cellStyle name="Обычный 8 2 2 4 2" xfId="3477" xr:uid="{00000000-0005-0000-0000-00005A270000}"/>
    <cellStyle name="Обычный 8 2 2 4 2 2" xfId="3743" xr:uid="{00000000-0005-0000-0000-00005B270000}"/>
    <cellStyle name="Обычный 8 2 2 4 2 2 2" xfId="4040" xr:uid="{00000000-0005-0000-0000-00005C270000}"/>
    <cellStyle name="Обычный 8 2 2 4 2 2 2 2" xfId="4582" xr:uid="{00000000-0005-0000-0000-00005D270000}"/>
    <cellStyle name="Обычный 8 2 2 4 2 2 2 2 2" xfId="5598" xr:uid="{00000000-0005-0000-0000-00005E270000}"/>
    <cellStyle name="Обычный 8 2 2 4 2 2 2 2 2 2" xfId="8582" xr:uid="{00000000-0005-0000-0000-00005F270000}"/>
    <cellStyle name="Обычный 8 2 2 4 2 2 2 2 3" xfId="7609" xr:uid="{00000000-0005-0000-0000-000060270000}"/>
    <cellStyle name="Обычный 8 2 2 4 2 2 2 3" xfId="5112" xr:uid="{00000000-0005-0000-0000-000061270000}"/>
    <cellStyle name="Обычный 8 2 2 4 2 2 2 3 2" xfId="8096" xr:uid="{00000000-0005-0000-0000-000062270000}"/>
    <cellStyle name="Обычный 8 2 2 4 2 2 2 4" xfId="7123" xr:uid="{00000000-0005-0000-0000-000063270000}"/>
    <cellStyle name="Обычный 8 2 2 4 2 2 3" xfId="4339" xr:uid="{00000000-0005-0000-0000-000064270000}"/>
    <cellStyle name="Обычный 8 2 2 4 2 2 3 2" xfId="5355" xr:uid="{00000000-0005-0000-0000-000065270000}"/>
    <cellStyle name="Обычный 8 2 2 4 2 2 3 2 2" xfId="8339" xr:uid="{00000000-0005-0000-0000-000066270000}"/>
    <cellStyle name="Обычный 8 2 2 4 2 2 3 3" xfId="7366" xr:uid="{00000000-0005-0000-0000-000067270000}"/>
    <cellStyle name="Обычный 8 2 2 4 2 2 4" xfId="4869" xr:uid="{00000000-0005-0000-0000-000068270000}"/>
    <cellStyle name="Обычный 8 2 2 4 2 2 4 2" xfId="7853" xr:uid="{00000000-0005-0000-0000-000069270000}"/>
    <cellStyle name="Обычный 8 2 2 4 2 2 5" xfId="6880" xr:uid="{00000000-0005-0000-0000-00006A270000}"/>
    <cellStyle name="Обычный 8 2 2 4 2 3" xfId="3932" xr:uid="{00000000-0005-0000-0000-00006B270000}"/>
    <cellStyle name="Обычный 8 2 2 4 2 3 2" xfId="4474" xr:uid="{00000000-0005-0000-0000-00006C270000}"/>
    <cellStyle name="Обычный 8 2 2 4 2 3 2 2" xfId="5490" xr:uid="{00000000-0005-0000-0000-00006D270000}"/>
    <cellStyle name="Обычный 8 2 2 4 2 3 2 2 2" xfId="8474" xr:uid="{00000000-0005-0000-0000-00006E270000}"/>
    <cellStyle name="Обычный 8 2 2 4 2 3 2 3" xfId="7501" xr:uid="{00000000-0005-0000-0000-00006F270000}"/>
    <cellStyle name="Обычный 8 2 2 4 2 3 3" xfId="5004" xr:uid="{00000000-0005-0000-0000-000070270000}"/>
    <cellStyle name="Обычный 8 2 2 4 2 3 3 2" xfId="7988" xr:uid="{00000000-0005-0000-0000-000071270000}"/>
    <cellStyle name="Обычный 8 2 2 4 2 3 4" xfId="7015" xr:uid="{00000000-0005-0000-0000-000072270000}"/>
    <cellStyle name="Обычный 8 2 2 4 2 4" xfId="4231" xr:uid="{00000000-0005-0000-0000-000073270000}"/>
    <cellStyle name="Обычный 8 2 2 4 2 4 2" xfId="5247" xr:uid="{00000000-0005-0000-0000-000074270000}"/>
    <cellStyle name="Обычный 8 2 2 4 2 4 2 2" xfId="8231" xr:uid="{00000000-0005-0000-0000-000075270000}"/>
    <cellStyle name="Обычный 8 2 2 4 2 4 3" xfId="7258" xr:uid="{00000000-0005-0000-0000-000076270000}"/>
    <cellStyle name="Обычный 8 2 2 4 2 5" xfId="4761" xr:uid="{00000000-0005-0000-0000-000077270000}"/>
    <cellStyle name="Обычный 8 2 2 4 2 5 2" xfId="7745" xr:uid="{00000000-0005-0000-0000-000078270000}"/>
    <cellStyle name="Обычный 8 2 2 4 2 6" xfId="6772" xr:uid="{00000000-0005-0000-0000-000079270000}"/>
    <cellStyle name="Обычный 8 2 2 4 3" xfId="3689" xr:uid="{00000000-0005-0000-0000-00007A270000}"/>
    <cellStyle name="Обычный 8 2 2 4 3 2" xfId="3986" xr:uid="{00000000-0005-0000-0000-00007B270000}"/>
    <cellStyle name="Обычный 8 2 2 4 3 2 2" xfId="4528" xr:uid="{00000000-0005-0000-0000-00007C270000}"/>
    <cellStyle name="Обычный 8 2 2 4 3 2 2 2" xfId="5544" xr:uid="{00000000-0005-0000-0000-00007D270000}"/>
    <cellStyle name="Обычный 8 2 2 4 3 2 2 2 2" xfId="8528" xr:uid="{00000000-0005-0000-0000-00007E270000}"/>
    <cellStyle name="Обычный 8 2 2 4 3 2 2 3" xfId="7555" xr:uid="{00000000-0005-0000-0000-00007F270000}"/>
    <cellStyle name="Обычный 8 2 2 4 3 2 3" xfId="5058" xr:uid="{00000000-0005-0000-0000-000080270000}"/>
    <cellStyle name="Обычный 8 2 2 4 3 2 3 2" xfId="8042" xr:uid="{00000000-0005-0000-0000-000081270000}"/>
    <cellStyle name="Обычный 8 2 2 4 3 2 4" xfId="7069" xr:uid="{00000000-0005-0000-0000-000082270000}"/>
    <cellStyle name="Обычный 8 2 2 4 3 3" xfId="4285" xr:uid="{00000000-0005-0000-0000-000083270000}"/>
    <cellStyle name="Обычный 8 2 2 4 3 3 2" xfId="5301" xr:uid="{00000000-0005-0000-0000-000084270000}"/>
    <cellStyle name="Обычный 8 2 2 4 3 3 2 2" xfId="8285" xr:uid="{00000000-0005-0000-0000-000085270000}"/>
    <cellStyle name="Обычный 8 2 2 4 3 3 3" xfId="7312" xr:uid="{00000000-0005-0000-0000-000086270000}"/>
    <cellStyle name="Обычный 8 2 2 4 3 4" xfId="4815" xr:uid="{00000000-0005-0000-0000-000087270000}"/>
    <cellStyle name="Обычный 8 2 2 4 3 4 2" xfId="7799" xr:uid="{00000000-0005-0000-0000-000088270000}"/>
    <cellStyle name="Обычный 8 2 2 4 3 5" xfId="6826" xr:uid="{00000000-0005-0000-0000-000089270000}"/>
    <cellStyle name="Обычный 8 2 2 4 4" xfId="3878" xr:uid="{00000000-0005-0000-0000-00008A270000}"/>
    <cellStyle name="Обычный 8 2 2 4 4 2" xfId="4420" xr:uid="{00000000-0005-0000-0000-00008B270000}"/>
    <cellStyle name="Обычный 8 2 2 4 4 2 2" xfId="5436" xr:uid="{00000000-0005-0000-0000-00008C270000}"/>
    <cellStyle name="Обычный 8 2 2 4 4 2 2 2" xfId="8420" xr:uid="{00000000-0005-0000-0000-00008D270000}"/>
    <cellStyle name="Обычный 8 2 2 4 4 2 3" xfId="7447" xr:uid="{00000000-0005-0000-0000-00008E270000}"/>
    <cellStyle name="Обычный 8 2 2 4 4 3" xfId="4950" xr:uid="{00000000-0005-0000-0000-00008F270000}"/>
    <cellStyle name="Обычный 8 2 2 4 4 3 2" xfId="7934" xr:uid="{00000000-0005-0000-0000-000090270000}"/>
    <cellStyle name="Обычный 8 2 2 4 4 4" xfId="6961" xr:uid="{00000000-0005-0000-0000-000091270000}"/>
    <cellStyle name="Обычный 8 2 2 4 5" xfId="4177" xr:uid="{00000000-0005-0000-0000-000092270000}"/>
    <cellStyle name="Обычный 8 2 2 4 5 2" xfId="5193" xr:uid="{00000000-0005-0000-0000-000093270000}"/>
    <cellStyle name="Обычный 8 2 2 4 5 2 2" xfId="8177" xr:uid="{00000000-0005-0000-0000-000094270000}"/>
    <cellStyle name="Обычный 8 2 2 4 5 3" xfId="7204" xr:uid="{00000000-0005-0000-0000-000095270000}"/>
    <cellStyle name="Обычный 8 2 2 4 6" xfId="4707" xr:uid="{00000000-0005-0000-0000-000096270000}"/>
    <cellStyle name="Обычный 8 2 2 4 6 2" xfId="7691" xr:uid="{00000000-0005-0000-0000-000097270000}"/>
    <cellStyle name="Обычный 8 2 2 4 7" xfId="6718" xr:uid="{00000000-0005-0000-0000-000098270000}"/>
    <cellStyle name="Обычный 8 2 2 5" xfId="3420" xr:uid="{00000000-0005-0000-0000-000099270000}"/>
    <cellStyle name="Обычный 8 2 2 5 2" xfId="3707" xr:uid="{00000000-0005-0000-0000-00009A270000}"/>
    <cellStyle name="Обычный 8 2 2 5 2 2" xfId="4004" xr:uid="{00000000-0005-0000-0000-00009B270000}"/>
    <cellStyle name="Обычный 8 2 2 5 2 2 2" xfId="4546" xr:uid="{00000000-0005-0000-0000-00009C270000}"/>
    <cellStyle name="Обычный 8 2 2 5 2 2 2 2" xfId="5562" xr:uid="{00000000-0005-0000-0000-00009D270000}"/>
    <cellStyle name="Обычный 8 2 2 5 2 2 2 2 2" xfId="8546" xr:uid="{00000000-0005-0000-0000-00009E270000}"/>
    <cellStyle name="Обычный 8 2 2 5 2 2 2 3" xfId="7573" xr:uid="{00000000-0005-0000-0000-00009F270000}"/>
    <cellStyle name="Обычный 8 2 2 5 2 2 3" xfId="5076" xr:uid="{00000000-0005-0000-0000-0000A0270000}"/>
    <cellStyle name="Обычный 8 2 2 5 2 2 3 2" xfId="8060" xr:uid="{00000000-0005-0000-0000-0000A1270000}"/>
    <cellStyle name="Обычный 8 2 2 5 2 2 4" xfId="7087" xr:uid="{00000000-0005-0000-0000-0000A2270000}"/>
    <cellStyle name="Обычный 8 2 2 5 2 3" xfId="4303" xr:uid="{00000000-0005-0000-0000-0000A3270000}"/>
    <cellStyle name="Обычный 8 2 2 5 2 3 2" xfId="5319" xr:uid="{00000000-0005-0000-0000-0000A4270000}"/>
    <cellStyle name="Обычный 8 2 2 5 2 3 2 2" xfId="8303" xr:uid="{00000000-0005-0000-0000-0000A5270000}"/>
    <cellStyle name="Обычный 8 2 2 5 2 3 3" xfId="7330" xr:uid="{00000000-0005-0000-0000-0000A6270000}"/>
    <cellStyle name="Обычный 8 2 2 5 2 4" xfId="4833" xr:uid="{00000000-0005-0000-0000-0000A7270000}"/>
    <cellStyle name="Обычный 8 2 2 5 2 4 2" xfId="7817" xr:uid="{00000000-0005-0000-0000-0000A8270000}"/>
    <cellStyle name="Обычный 8 2 2 5 2 5" xfId="6844" xr:uid="{00000000-0005-0000-0000-0000A9270000}"/>
    <cellStyle name="Обычный 8 2 2 5 3" xfId="3896" xr:uid="{00000000-0005-0000-0000-0000AA270000}"/>
    <cellStyle name="Обычный 8 2 2 5 3 2" xfId="4438" xr:uid="{00000000-0005-0000-0000-0000AB270000}"/>
    <cellStyle name="Обычный 8 2 2 5 3 2 2" xfId="5454" xr:uid="{00000000-0005-0000-0000-0000AC270000}"/>
    <cellStyle name="Обычный 8 2 2 5 3 2 2 2" xfId="8438" xr:uid="{00000000-0005-0000-0000-0000AD270000}"/>
    <cellStyle name="Обычный 8 2 2 5 3 2 3" xfId="7465" xr:uid="{00000000-0005-0000-0000-0000AE270000}"/>
    <cellStyle name="Обычный 8 2 2 5 3 3" xfId="4968" xr:uid="{00000000-0005-0000-0000-0000AF270000}"/>
    <cellStyle name="Обычный 8 2 2 5 3 3 2" xfId="7952" xr:uid="{00000000-0005-0000-0000-0000B0270000}"/>
    <cellStyle name="Обычный 8 2 2 5 3 4" xfId="6979" xr:uid="{00000000-0005-0000-0000-0000B1270000}"/>
    <cellStyle name="Обычный 8 2 2 5 4" xfId="4195" xr:uid="{00000000-0005-0000-0000-0000B2270000}"/>
    <cellStyle name="Обычный 8 2 2 5 4 2" xfId="5211" xr:uid="{00000000-0005-0000-0000-0000B3270000}"/>
    <cellStyle name="Обычный 8 2 2 5 4 2 2" xfId="8195" xr:uid="{00000000-0005-0000-0000-0000B4270000}"/>
    <cellStyle name="Обычный 8 2 2 5 4 3" xfId="7222" xr:uid="{00000000-0005-0000-0000-0000B5270000}"/>
    <cellStyle name="Обычный 8 2 2 5 5" xfId="4725" xr:uid="{00000000-0005-0000-0000-0000B6270000}"/>
    <cellStyle name="Обычный 8 2 2 5 5 2" xfId="7709" xr:uid="{00000000-0005-0000-0000-0000B7270000}"/>
    <cellStyle name="Обычный 8 2 2 5 6" xfId="6736" xr:uid="{00000000-0005-0000-0000-0000B8270000}"/>
    <cellStyle name="Обычный 8 2 2 6" xfId="3653" xr:uid="{00000000-0005-0000-0000-0000B9270000}"/>
    <cellStyle name="Обычный 8 2 2 6 2" xfId="3950" xr:uid="{00000000-0005-0000-0000-0000BA270000}"/>
    <cellStyle name="Обычный 8 2 2 6 2 2" xfId="4492" xr:uid="{00000000-0005-0000-0000-0000BB270000}"/>
    <cellStyle name="Обычный 8 2 2 6 2 2 2" xfId="5508" xr:uid="{00000000-0005-0000-0000-0000BC270000}"/>
    <cellStyle name="Обычный 8 2 2 6 2 2 2 2" xfId="8492" xr:uid="{00000000-0005-0000-0000-0000BD270000}"/>
    <cellStyle name="Обычный 8 2 2 6 2 2 3" xfId="7519" xr:uid="{00000000-0005-0000-0000-0000BE270000}"/>
    <cellStyle name="Обычный 8 2 2 6 2 3" xfId="5022" xr:uid="{00000000-0005-0000-0000-0000BF270000}"/>
    <cellStyle name="Обычный 8 2 2 6 2 3 2" xfId="8006" xr:uid="{00000000-0005-0000-0000-0000C0270000}"/>
    <cellStyle name="Обычный 8 2 2 6 2 4" xfId="7033" xr:uid="{00000000-0005-0000-0000-0000C1270000}"/>
    <cellStyle name="Обычный 8 2 2 6 3" xfId="4249" xr:uid="{00000000-0005-0000-0000-0000C2270000}"/>
    <cellStyle name="Обычный 8 2 2 6 3 2" xfId="5265" xr:uid="{00000000-0005-0000-0000-0000C3270000}"/>
    <cellStyle name="Обычный 8 2 2 6 3 2 2" xfId="8249" xr:uid="{00000000-0005-0000-0000-0000C4270000}"/>
    <cellStyle name="Обычный 8 2 2 6 3 3" xfId="7276" xr:uid="{00000000-0005-0000-0000-0000C5270000}"/>
    <cellStyle name="Обычный 8 2 2 6 4" xfId="4779" xr:uid="{00000000-0005-0000-0000-0000C6270000}"/>
    <cellStyle name="Обычный 8 2 2 6 4 2" xfId="7763" xr:uid="{00000000-0005-0000-0000-0000C7270000}"/>
    <cellStyle name="Обычный 8 2 2 6 5" xfId="6790" xr:uid="{00000000-0005-0000-0000-0000C8270000}"/>
    <cellStyle name="Обычный 8 2 2 7" xfId="3788" xr:uid="{00000000-0005-0000-0000-0000C9270000}"/>
    <cellStyle name="Обычный 8 2 2 7 2" xfId="4067" xr:uid="{00000000-0005-0000-0000-0000CA270000}"/>
    <cellStyle name="Обычный 8 2 2 7 2 2" xfId="4609" xr:uid="{00000000-0005-0000-0000-0000CB270000}"/>
    <cellStyle name="Обычный 8 2 2 7 2 2 2" xfId="5625" xr:uid="{00000000-0005-0000-0000-0000CC270000}"/>
    <cellStyle name="Обычный 8 2 2 7 2 2 2 2" xfId="8609" xr:uid="{00000000-0005-0000-0000-0000CD270000}"/>
    <cellStyle name="Обычный 8 2 2 7 2 2 3" xfId="7636" xr:uid="{00000000-0005-0000-0000-0000CE270000}"/>
    <cellStyle name="Обычный 8 2 2 7 2 3" xfId="5139" xr:uid="{00000000-0005-0000-0000-0000CF270000}"/>
    <cellStyle name="Обычный 8 2 2 7 2 3 2" xfId="8123" xr:uid="{00000000-0005-0000-0000-0000D0270000}"/>
    <cellStyle name="Обычный 8 2 2 7 2 4" xfId="7150" xr:uid="{00000000-0005-0000-0000-0000D1270000}"/>
    <cellStyle name="Обычный 8 2 2 7 3" xfId="4366" xr:uid="{00000000-0005-0000-0000-0000D2270000}"/>
    <cellStyle name="Обычный 8 2 2 7 3 2" xfId="5382" xr:uid="{00000000-0005-0000-0000-0000D3270000}"/>
    <cellStyle name="Обычный 8 2 2 7 3 2 2" xfId="8366" xr:uid="{00000000-0005-0000-0000-0000D4270000}"/>
    <cellStyle name="Обычный 8 2 2 7 3 3" xfId="7393" xr:uid="{00000000-0005-0000-0000-0000D5270000}"/>
    <cellStyle name="Обычный 8 2 2 7 4" xfId="4896" xr:uid="{00000000-0005-0000-0000-0000D6270000}"/>
    <cellStyle name="Обычный 8 2 2 7 4 2" xfId="7880" xr:uid="{00000000-0005-0000-0000-0000D7270000}"/>
    <cellStyle name="Обычный 8 2 2 7 5" xfId="6907" xr:uid="{00000000-0005-0000-0000-0000D8270000}"/>
    <cellStyle name="Обычный 8 2 2 8" xfId="3842" xr:uid="{00000000-0005-0000-0000-0000D9270000}"/>
    <cellStyle name="Обычный 8 2 2 8 2" xfId="4384" xr:uid="{00000000-0005-0000-0000-0000DA270000}"/>
    <cellStyle name="Обычный 8 2 2 8 2 2" xfId="5400" xr:uid="{00000000-0005-0000-0000-0000DB270000}"/>
    <cellStyle name="Обычный 8 2 2 8 2 2 2" xfId="8384" xr:uid="{00000000-0005-0000-0000-0000DC270000}"/>
    <cellStyle name="Обычный 8 2 2 8 2 3" xfId="7411" xr:uid="{00000000-0005-0000-0000-0000DD270000}"/>
    <cellStyle name="Обычный 8 2 2 8 3" xfId="4914" xr:uid="{00000000-0005-0000-0000-0000DE270000}"/>
    <cellStyle name="Обычный 8 2 2 8 3 2" xfId="7898" xr:uid="{00000000-0005-0000-0000-0000DF270000}"/>
    <cellStyle name="Обычный 8 2 2 8 4" xfId="6925" xr:uid="{00000000-0005-0000-0000-0000E0270000}"/>
    <cellStyle name="Обычный 8 2 2 9" xfId="4141" xr:uid="{00000000-0005-0000-0000-0000E1270000}"/>
    <cellStyle name="Обычный 8 2 2 9 2" xfId="5157" xr:uid="{00000000-0005-0000-0000-0000E2270000}"/>
    <cellStyle name="Обычный 8 2 2 9 2 2" xfId="8141" xr:uid="{00000000-0005-0000-0000-0000E3270000}"/>
    <cellStyle name="Обычный 8 2 2 9 3" xfId="7168" xr:uid="{00000000-0005-0000-0000-0000E4270000}"/>
    <cellStyle name="Обычный 8 2 3" xfId="1929" xr:uid="{00000000-0005-0000-0000-0000E5270000}"/>
    <cellStyle name="Обычный 8 2 3 10" xfId="6657" xr:uid="{00000000-0005-0000-0000-0000E6270000}"/>
    <cellStyle name="Обычный 8 2 3 2" xfId="2121" xr:uid="{00000000-0005-0000-0000-0000E7270000}"/>
    <cellStyle name="Обычный 8 2 3 2 2" xfId="3480" xr:uid="{00000000-0005-0000-0000-0000E8270000}"/>
    <cellStyle name="Обычный 8 2 3 2 2 2" xfId="3746" xr:uid="{00000000-0005-0000-0000-0000E9270000}"/>
    <cellStyle name="Обычный 8 2 3 2 2 2 2" xfId="4043" xr:uid="{00000000-0005-0000-0000-0000EA270000}"/>
    <cellStyle name="Обычный 8 2 3 2 2 2 2 2" xfId="4585" xr:uid="{00000000-0005-0000-0000-0000EB270000}"/>
    <cellStyle name="Обычный 8 2 3 2 2 2 2 2 2" xfId="5601" xr:uid="{00000000-0005-0000-0000-0000EC270000}"/>
    <cellStyle name="Обычный 8 2 3 2 2 2 2 2 2 2" xfId="8585" xr:uid="{00000000-0005-0000-0000-0000ED270000}"/>
    <cellStyle name="Обычный 8 2 3 2 2 2 2 2 3" xfId="7612" xr:uid="{00000000-0005-0000-0000-0000EE270000}"/>
    <cellStyle name="Обычный 8 2 3 2 2 2 2 3" xfId="5115" xr:uid="{00000000-0005-0000-0000-0000EF270000}"/>
    <cellStyle name="Обычный 8 2 3 2 2 2 2 3 2" xfId="8099" xr:uid="{00000000-0005-0000-0000-0000F0270000}"/>
    <cellStyle name="Обычный 8 2 3 2 2 2 2 4" xfId="7126" xr:uid="{00000000-0005-0000-0000-0000F1270000}"/>
    <cellStyle name="Обычный 8 2 3 2 2 2 3" xfId="4342" xr:uid="{00000000-0005-0000-0000-0000F2270000}"/>
    <cellStyle name="Обычный 8 2 3 2 2 2 3 2" xfId="5358" xr:uid="{00000000-0005-0000-0000-0000F3270000}"/>
    <cellStyle name="Обычный 8 2 3 2 2 2 3 2 2" xfId="8342" xr:uid="{00000000-0005-0000-0000-0000F4270000}"/>
    <cellStyle name="Обычный 8 2 3 2 2 2 3 3" xfId="7369" xr:uid="{00000000-0005-0000-0000-0000F5270000}"/>
    <cellStyle name="Обычный 8 2 3 2 2 2 4" xfId="4872" xr:uid="{00000000-0005-0000-0000-0000F6270000}"/>
    <cellStyle name="Обычный 8 2 3 2 2 2 4 2" xfId="7856" xr:uid="{00000000-0005-0000-0000-0000F7270000}"/>
    <cellStyle name="Обычный 8 2 3 2 2 2 5" xfId="6883" xr:uid="{00000000-0005-0000-0000-0000F8270000}"/>
    <cellStyle name="Обычный 8 2 3 2 2 3" xfId="3935" xr:uid="{00000000-0005-0000-0000-0000F9270000}"/>
    <cellStyle name="Обычный 8 2 3 2 2 3 2" xfId="4477" xr:uid="{00000000-0005-0000-0000-0000FA270000}"/>
    <cellStyle name="Обычный 8 2 3 2 2 3 2 2" xfId="5493" xr:uid="{00000000-0005-0000-0000-0000FB270000}"/>
    <cellStyle name="Обычный 8 2 3 2 2 3 2 2 2" xfId="8477" xr:uid="{00000000-0005-0000-0000-0000FC270000}"/>
    <cellStyle name="Обычный 8 2 3 2 2 3 2 3" xfId="7504" xr:uid="{00000000-0005-0000-0000-0000FD270000}"/>
    <cellStyle name="Обычный 8 2 3 2 2 3 3" xfId="5007" xr:uid="{00000000-0005-0000-0000-0000FE270000}"/>
    <cellStyle name="Обычный 8 2 3 2 2 3 3 2" xfId="7991" xr:uid="{00000000-0005-0000-0000-0000FF270000}"/>
    <cellStyle name="Обычный 8 2 3 2 2 3 4" xfId="7018" xr:uid="{00000000-0005-0000-0000-000000280000}"/>
    <cellStyle name="Обычный 8 2 3 2 2 4" xfId="4234" xr:uid="{00000000-0005-0000-0000-000001280000}"/>
    <cellStyle name="Обычный 8 2 3 2 2 4 2" xfId="5250" xr:uid="{00000000-0005-0000-0000-000002280000}"/>
    <cellStyle name="Обычный 8 2 3 2 2 4 2 2" xfId="8234" xr:uid="{00000000-0005-0000-0000-000003280000}"/>
    <cellStyle name="Обычный 8 2 3 2 2 4 3" xfId="7261" xr:uid="{00000000-0005-0000-0000-000004280000}"/>
    <cellStyle name="Обычный 8 2 3 2 2 5" xfId="4764" xr:uid="{00000000-0005-0000-0000-000005280000}"/>
    <cellStyle name="Обычный 8 2 3 2 2 5 2" xfId="7748" xr:uid="{00000000-0005-0000-0000-000006280000}"/>
    <cellStyle name="Обычный 8 2 3 2 2 6" xfId="6775" xr:uid="{00000000-0005-0000-0000-000007280000}"/>
    <cellStyle name="Обычный 8 2 3 2 3" xfId="3692" xr:uid="{00000000-0005-0000-0000-000008280000}"/>
    <cellStyle name="Обычный 8 2 3 2 3 2" xfId="3989" xr:uid="{00000000-0005-0000-0000-000009280000}"/>
    <cellStyle name="Обычный 8 2 3 2 3 2 2" xfId="4531" xr:uid="{00000000-0005-0000-0000-00000A280000}"/>
    <cellStyle name="Обычный 8 2 3 2 3 2 2 2" xfId="5547" xr:uid="{00000000-0005-0000-0000-00000B280000}"/>
    <cellStyle name="Обычный 8 2 3 2 3 2 2 2 2" xfId="8531" xr:uid="{00000000-0005-0000-0000-00000C280000}"/>
    <cellStyle name="Обычный 8 2 3 2 3 2 2 3" xfId="7558" xr:uid="{00000000-0005-0000-0000-00000D280000}"/>
    <cellStyle name="Обычный 8 2 3 2 3 2 3" xfId="5061" xr:uid="{00000000-0005-0000-0000-00000E280000}"/>
    <cellStyle name="Обычный 8 2 3 2 3 2 3 2" xfId="8045" xr:uid="{00000000-0005-0000-0000-00000F280000}"/>
    <cellStyle name="Обычный 8 2 3 2 3 2 4" xfId="7072" xr:uid="{00000000-0005-0000-0000-000010280000}"/>
    <cellStyle name="Обычный 8 2 3 2 3 3" xfId="4288" xr:uid="{00000000-0005-0000-0000-000011280000}"/>
    <cellStyle name="Обычный 8 2 3 2 3 3 2" xfId="5304" xr:uid="{00000000-0005-0000-0000-000012280000}"/>
    <cellStyle name="Обычный 8 2 3 2 3 3 2 2" xfId="8288" xr:uid="{00000000-0005-0000-0000-000013280000}"/>
    <cellStyle name="Обычный 8 2 3 2 3 3 3" xfId="7315" xr:uid="{00000000-0005-0000-0000-000014280000}"/>
    <cellStyle name="Обычный 8 2 3 2 3 4" xfId="4818" xr:uid="{00000000-0005-0000-0000-000015280000}"/>
    <cellStyle name="Обычный 8 2 3 2 3 4 2" xfId="7802" xr:uid="{00000000-0005-0000-0000-000016280000}"/>
    <cellStyle name="Обычный 8 2 3 2 3 5" xfId="6829" xr:uid="{00000000-0005-0000-0000-000017280000}"/>
    <cellStyle name="Обычный 8 2 3 2 4" xfId="3881" xr:uid="{00000000-0005-0000-0000-000018280000}"/>
    <cellStyle name="Обычный 8 2 3 2 4 2" xfId="4423" xr:uid="{00000000-0005-0000-0000-000019280000}"/>
    <cellStyle name="Обычный 8 2 3 2 4 2 2" xfId="5439" xr:uid="{00000000-0005-0000-0000-00001A280000}"/>
    <cellStyle name="Обычный 8 2 3 2 4 2 2 2" xfId="8423" xr:uid="{00000000-0005-0000-0000-00001B280000}"/>
    <cellStyle name="Обычный 8 2 3 2 4 2 3" xfId="7450" xr:uid="{00000000-0005-0000-0000-00001C280000}"/>
    <cellStyle name="Обычный 8 2 3 2 4 3" xfId="4953" xr:uid="{00000000-0005-0000-0000-00001D280000}"/>
    <cellStyle name="Обычный 8 2 3 2 4 3 2" xfId="7937" xr:uid="{00000000-0005-0000-0000-00001E280000}"/>
    <cellStyle name="Обычный 8 2 3 2 4 4" xfId="6964" xr:uid="{00000000-0005-0000-0000-00001F280000}"/>
    <cellStyle name="Обычный 8 2 3 2 5" xfId="4180" xr:uid="{00000000-0005-0000-0000-000020280000}"/>
    <cellStyle name="Обычный 8 2 3 2 5 2" xfId="5196" xr:uid="{00000000-0005-0000-0000-000021280000}"/>
    <cellStyle name="Обычный 8 2 3 2 5 2 2" xfId="8180" xr:uid="{00000000-0005-0000-0000-000022280000}"/>
    <cellStyle name="Обычный 8 2 3 2 5 3" xfId="7207" xr:uid="{00000000-0005-0000-0000-000023280000}"/>
    <cellStyle name="Обычный 8 2 3 2 6" xfId="4710" xr:uid="{00000000-0005-0000-0000-000024280000}"/>
    <cellStyle name="Обычный 8 2 3 2 6 2" xfId="7694" xr:uid="{00000000-0005-0000-0000-000025280000}"/>
    <cellStyle name="Обычный 8 2 3 2 7" xfId="3291" xr:uid="{00000000-0005-0000-0000-000026280000}"/>
    <cellStyle name="Обычный 8 2 3 2 7 2" xfId="6721" xr:uid="{00000000-0005-0000-0000-000027280000}"/>
    <cellStyle name="Обычный 8 2 3 2 8" xfId="6668" xr:uid="{00000000-0005-0000-0000-000028280000}"/>
    <cellStyle name="Обычный 8 2 3 3" xfId="3441" xr:uid="{00000000-0005-0000-0000-000029280000}"/>
    <cellStyle name="Обычный 8 2 3 3 2" xfId="3714" xr:uid="{00000000-0005-0000-0000-00002A280000}"/>
    <cellStyle name="Обычный 8 2 3 3 2 2" xfId="4011" xr:uid="{00000000-0005-0000-0000-00002B280000}"/>
    <cellStyle name="Обычный 8 2 3 3 2 2 2" xfId="4553" xr:uid="{00000000-0005-0000-0000-00002C280000}"/>
    <cellStyle name="Обычный 8 2 3 3 2 2 2 2" xfId="5569" xr:uid="{00000000-0005-0000-0000-00002D280000}"/>
    <cellStyle name="Обычный 8 2 3 3 2 2 2 2 2" xfId="8553" xr:uid="{00000000-0005-0000-0000-00002E280000}"/>
    <cellStyle name="Обычный 8 2 3 3 2 2 2 3" xfId="7580" xr:uid="{00000000-0005-0000-0000-00002F280000}"/>
    <cellStyle name="Обычный 8 2 3 3 2 2 3" xfId="5083" xr:uid="{00000000-0005-0000-0000-000030280000}"/>
    <cellStyle name="Обычный 8 2 3 3 2 2 3 2" xfId="8067" xr:uid="{00000000-0005-0000-0000-000031280000}"/>
    <cellStyle name="Обычный 8 2 3 3 2 2 4" xfId="7094" xr:uid="{00000000-0005-0000-0000-000032280000}"/>
    <cellStyle name="Обычный 8 2 3 3 2 3" xfId="4310" xr:uid="{00000000-0005-0000-0000-000033280000}"/>
    <cellStyle name="Обычный 8 2 3 3 2 3 2" xfId="5326" xr:uid="{00000000-0005-0000-0000-000034280000}"/>
    <cellStyle name="Обычный 8 2 3 3 2 3 2 2" xfId="8310" xr:uid="{00000000-0005-0000-0000-000035280000}"/>
    <cellStyle name="Обычный 8 2 3 3 2 3 3" xfId="7337" xr:uid="{00000000-0005-0000-0000-000036280000}"/>
    <cellStyle name="Обычный 8 2 3 3 2 4" xfId="4840" xr:uid="{00000000-0005-0000-0000-000037280000}"/>
    <cellStyle name="Обычный 8 2 3 3 2 4 2" xfId="7824" xr:uid="{00000000-0005-0000-0000-000038280000}"/>
    <cellStyle name="Обычный 8 2 3 3 2 5" xfId="6851" xr:uid="{00000000-0005-0000-0000-000039280000}"/>
    <cellStyle name="Обычный 8 2 3 3 3" xfId="3903" xr:uid="{00000000-0005-0000-0000-00003A280000}"/>
    <cellStyle name="Обычный 8 2 3 3 3 2" xfId="4445" xr:uid="{00000000-0005-0000-0000-00003B280000}"/>
    <cellStyle name="Обычный 8 2 3 3 3 2 2" xfId="5461" xr:uid="{00000000-0005-0000-0000-00003C280000}"/>
    <cellStyle name="Обычный 8 2 3 3 3 2 2 2" xfId="8445" xr:uid="{00000000-0005-0000-0000-00003D280000}"/>
    <cellStyle name="Обычный 8 2 3 3 3 2 3" xfId="7472" xr:uid="{00000000-0005-0000-0000-00003E280000}"/>
    <cellStyle name="Обычный 8 2 3 3 3 3" xfId="4975" xr:uid="{00000000-0005-0000-0000-00003F280000}"/>
    <cellStyle name="Обычный 8 2 3 3 3 3 2" xfId="7959" xr:uid="{00000000-0005-0000-0000-000040280000}"/>
    <cellStyle name="Обычный 8 2 3 3 3 4" xfId="6986" xr:uid="{00000000-0005-0000-0000-000041280000}"/>
    <cellStyle name="Обычный 8 2 3 3 4" xfId="4202" xr:uid="{00000000-0005-0000-0000-000042280000}"/>
    <cellStyle name="Обычный 8 2 3 3 4 2" xfId="5218" xr:uid="{00000000-0005-0000-0000-000043280000}"/>
    <cellStyle name="Обычный 8 2 3 3 4 2 2" xfId="8202" xr:uid="{00000000-0005-0000-0000-000044280000}"/>
    <cellStyle name="Обычный 8 2 3 3 4 3" xfId="7229" xr:uid="{00000000-0005-0000-0000-000045280000}"/>
    <cellStyle name="Обычный 8 2 3 3 5" xfId="4732" xr:uid="{00000000-0005-0000-0000-000046280000}"/>
    <cellStyle name="Обычный 8 2 3 3 5 2" xfId="7716" xr:uid="{00000000-0005-0000-0000-000047280000}"/>
    <cellStyle name="Обычный 8 2 3 3 6" xfId="6743" xr:uid="{00000000-0005-0000-0000-000048280000}"/>
    <cellStyle name="Обычный 8 2 3 4" xfId="3660" xr:uid="{00000000-0005-0000-0000-000049280000}"/>
    <cellStyle name="Обычный 8 2 3 4 2" xfId="3957" xr:uid="{00000000-0005-0000-0000-00004A280000}"/>
    <cellStyle name="Обычный 8 2 3 4 2 2" xfId="4499" xr:uid="{00000000-0005-0000-0000-00004B280000}"/>
    <cellStyle name="Обычный 8 2 3 4 2 2 2" xfId="5515" xr:uid="{00000000-0005-0000-0000-00004C280000}"/>
    <cellStyle name="Обычный 8 2 3 4 2 2 2 2" xfId="8499" xr:uid="{00000000-0005-0000-0000-00004D280000}"/>
    <cellStyle name="Обычный 8 2 3 4 2 2 3" xfId="7526" xr:uid="{00000000-0005-0000-0000-00004E280000}"/>
    <cellStyle name="Обычный 8 2 3 4 2 3" xfId="5029" xr:uid="{00000000-0005-0000-0000-00004F280000}"/>
    <cellStyle name="Обычный 8 2 3 4 2 3 2" xfId="8013" xr:uid="{00000000-0005-0000-0000-000050280000}"/>
    <cellStyle name="Обычный 8 2 3 4 2 4" xfId="7040" xr:uid="{00000000-0005-0000-0000-000051280000}"/>
    <cellStyle name="Обычный 8 2 3 4 3" xfId="4256" xr:uid="{00000000-0005-0000-0000-000052280000}"/>
    <cellStyle name="Обычный 8 2 3 4 3 2" xfId="5272" xr:uid="{00000000-0005-0000-0000-000053280000}"/>
    <cellStyle name="Обычный 8 2 3 4 3 2 2" xfId="8256" xr:uid="{00000000-0005-0000-0000-000054280000}"/>
    <cellStyle name="Обычный 8 2 3 4 3 3" xfId="7283" xr:uid="{00000000-0005-0000-0000-000055280000}"/>
    <cellStyle name="Обычный 8 2 3 4 4" xfId="4786" xr:uid="{00000000-0005-0000-0000-000056280000}"/>
    <cellStyle name="Обычный 8 2 3 4 4 2" xfId="7770" xr:uid="{00000000-0005-0000-0000-000057280000}"/>
    <cellStyle name="Обычный 8 2 3 4 5" xfId="6797" xr:uid="{00000000-0005-0000-0000-000058280000}"/>
    <cellStyle name="Обычный 8 2 3 5" xfId="3791" xr:uid="{00000000-0005-0000-0000-000059280000}"/>
    <cellStyle name="Обычный 8 2 3 5 2" xfId="4070" xr:uid="{00000000-0005-0000-0000-00005A280000}"/>
    <cellStyle name="Обычный 8 2 3 5 2 2" xfId="4612" xr:uid="{00000000-0005-0000-0000-00005B280000}"/>
    <cellStyle name="Обычный 8 2 3 5 2 2 2" xfId="5628" xr:uid="{00000000-0005-0000-0000-00005C280000}"/>
    <cellStyle name="Обычный 8 2 3 5 2 2 2 2" xfId="8612" xr:uid="{00000000-0005-0000-0000-00005D280000}"/>
    <cellStyle name="Обычный 8 2 3 5 2 2 3" xfId="7639" xr:uid="{00000000-0005-0000-0000-00005E280000}"/>
    <cellStyle name="Обычный 8 2 3 5 2 3" xfId="5142" xr:uid="{00000000-0005-0000-0000-00005F280000}"/>
    <cellStyle name="Обычный 8 2 3 5 2 3 2" xfId="8126" xr:uid="{00000000-0005-0000-0000-000060280000}"/>
    <cellStyle name="Обычный 8 2 3 5 2 4" xfId="7153" xr:uid="{00000000-0005-0000-0000-000061280000}"/>
    <cellStyle name="Обычный 8 2 3 5 3" xfId="4369" xr:uid="{00000000-0005-0000-0000-000062280000}"/>
    <cellStyle name="Обычный 8 2 3 5 3 2" xfId="5385" xr:uid="{00000000-0005-0000-0000-000063280000}"/>
    <cellStyle name="Обычный 8 2 3 5 3 2 2" xfId="8369" xr:uid="{00000000-0005-0000-0000-000064280000}"/>
    <cellStyle name="Обычный 8 2 3 5 3 3" xfId="7396" xr:uid="{00000000-0005-0000-0000-000065280000}"/>
    <cellStyle name="Обычный 8 2 3 5 4" xfId="4899" xr:uid="{00000000-0005-0000-0000-000066280000}"/>
    <cellStyle name="Обычный 8 2 3 5 4 2" xfId="7883" xr:uid="{00000000-0005-0000-0000-000067280000}"/>
    <cellStyle name="Обычный 8 2 3 5 5" xfId="6910" xr:uid="{00000000-0005-0000-0000-000068280000}"/>
    <cellStyle name="Обычный 8 2 3 6" xfId="3849" xr:uid="{00000000-0005-0000-0000-000069280000}"/>
    <cellStyle name="Обычный 8 2 3 6 2" xfId="4391" xr:uid="{00000000-0005-0000-0000-00006A280000}"/>
    <cellStyle name="Обычный 8 2 3 6 2 2" xfId="5407" xr:uid="{00000000-0005-0000-0000-00006B280000}"/>
    <cellStyle name="Обычный 8 2 3 6 2 2 2" xfId="8391" xr:uid="{00000000-0005-0000-0000-00006C280000}"/>
    <cellStyle name="Обычный 8 2 3 6 2 3" xfId="7418" xr:uid="{00000000-0005-0000-0000-00006D280000}"/>
    <cellStyle name="Обычный 8 2 3 6 3" xfId="4921" xr:uid="{00000000-0005-0000-0000-00006E280000}"/>
    <cellStyle name="Обычный 8 2 3 6 3 2" xfId="7905" xr:uid="{00000000-0005-0000-0000-00006F280000}"/>
    <cellStyle name="Обычный 8 2 3 6 4" xfId="6932" xr:uid="{00000000-0005-0000-0000-000070280000}"/>
    <cellStyle name="Обычный 8 2 3 7" xfId="4148" xr:uid="{00000000-0005-0000-0000-000071280000}"/>
    <cellStyle name="Обычный 8 2 3 7 2" xfId="5164" xr:uid="{00000000-0005-0000-0000-000072280000}"/>
    <cellStyle name="Обычный 8 2 3 7 2 2" xfId="8148" xr:uid="{00000000-0005-0000-0000-000073280000}"/>
    <cellStyle name="Обычный 8 2 3 7 3" xfId="7175" xr:uid="{00000000-0005-0000-0000-000074280000}"/>
    <cellStyle name="Обычный 8 2 3 8" xfId="4678" xr:uid="{00000000-0005-0000-0000-000075280000}"/>
    <cellStyle name="Обычный 8 2 3 8 2" xfId="7662" xr:uid="{00000000-0005-0000-0000-000076280000}"/>
    <cellStyle name="Обычный 8 2 3 9" xfId="2911" xr:uid="{00000000-0005-0000-0000-000077280000}"/>
    <cellStyle name="Обычный 8 2 3 9 2" xfId="6689" xr:uid="{00000000-0005-0000-0000-000078280000}"/>
    <cellStyle name="Обычный 8 2 4" xfId="1958" xr:uid="{00000000-0005-0000-0000-000079280000}"/>
    <cellStyle name="Обычный 8 2 4 10" xfId="6660" xr:uid="{00000000-0005-0000-0000-00007A280000}"/>
    <cellStyle name="Обычный 8 2 4 2" xfId="3292" xr:uid="{00000000-0005-0000-0000-00007B280000}"/>
    <cellStyle name="Обычный 8 2 4 2 2" xfId="3481" xr:uid="{00000000-0005-0000-0000-00007C280000}"/>
    <cellStyle name="Обычный 8 2 4 2 2 2" xfId="3747" xr:uid="{00000000-0005-0000-0000-00007D280000}"/>
    <cellStyle name="Обычный 8 2 4 2 2 2 2" xfId="4044" xr:uid="{00000000-0005-0000-0000-00007E280000}"/>
    <cellStyle name="Обычный 8 2 4 2 2 2 2 2" xfId="4586" xr:uid="{00000000-0005-0000-0000-00007F280000}"/>
    <cellStyle name="Обычный 8 2 4 2 2 2 2 2 2" xfId="5602" xr:uid="{00000000-0005-0000-0000-000080280000}"/>
    <cellStyle name="Обычный 8 2 4 2 2 2 2 2 2 2" xfId="8586" xr:uid="{00000000-0005-0000-0000-000081280000}"/>
    <cellStyle name="Обычный 8 2 4 2 2 2 2 2 3" xfId="7613" xr:uid="{00000000-0005-0000-0000-000082280000}"/>
    <cellStyle name="Обычный 8 2 4 2 2 2 2 3" xfId="5116" xr:uid="{00000000-0005-0000-0000-000083280000}"/>
    <cellStyle name="Обычный 8 2 4 2 2 2 2 3 2" xfId="8100" xr:uid="{00000000-0005-0000-0000-000084280000}"/>
    <cellStyle name="Обычный 8 2 4 2 2 2 2 4" xfId="7127" xr:uid="{00000000-0005-0000-0000-000085280000}"/>
    <cellStyle name="Обычный 8 2 4 2 2 2 3" xfId="4343" xr:uid="{00000000-0005-0000-0000-000086280000}"/>
    <cellStyle name="Обычный 8 2 4 2 2 2 3 2" xfId="5359" xr:uid="{00000000-0005-0000-0000-000087280000}"/>
    <cellStyle name="Обычный 8 2 4 2 2 2 3 2 2" xfId="8343" xr:uid="{00000000-0005-0000-0000-000088280000}"/>
    <cellStyle name="Обычный 8 2 4 2 2 2 3 3" xfId="7370" xr:uid="{00000000-0005-0000-0000-000089280000}"/>
    <cellStyle name="Обычный 8 2 4 2 2 2 4" xfId="4873" xr:uid="{00000000-0005-0000-0000-00008A280000}"/>
    <cellStyle name="Обычный 8 2 4 2 2 2 4 2" xfId="7857" xr:uid="{00000000-0005-0000-0000-00008B280000}"/>
    <cellStyle name="Обычный 8 2 4 2 2 2 5" xfId="6884" xr:uid="{00000000-0005-0000-0000-00008C280000}"/>
    <cellStyle name="Обычный 8 2 4 2 2 3" xfId="3936" xr:uid="{00000000-0005-0000-0000-00008D280000}"/>
    <cellStyle name="Обычный 8 2 4 2 2 3 2" xfId="4478" xr:uid="{00000000-0005-0000-0000-00008E280000}"/>
    <cellStyle name="Обычный 8 2 4 2 2 3 2 2" xfId="5494" xr:uid="{00000000-0005-0000-0000-00008F280000}"/>
    <cellStyle name="Обычный 8 2 4 2 2 3 2 2 2" xfId="8478" xr:uid="{00000000-0005-0000-0000-000090280000}"/>
    <cellStyle name="Обычный 8 2 4 2 2 3 2 3" xfId="7505" xr:uid="{00000000-0005-0000-0000-000091280000}"/>
    <cellStyle name="Обычный 8 2 4 2 2 3 3" xfId="5008" xr:uid="{00000000-0005-0000-0000-000092280000}"/>
    <cellStyle name="Обычный 8 2 4 2 2 3 3 2" xfId="7992" xr:uid="{00000000-0005-0000-0000-000093280000}"/>
    <cellStyle name="Обычный 8 2 4 2 2 3 4" xfId="7019" xr:uid="{00000000-0005-0000-0000-000094280000}"/>
    <cellStyle name="Обычный 8 2 4 2 2 4" xfId="4235" xr:uid="{00000000-0005-0000-0000-000095280000}"/>
    <cellStyle name="Обычный 8 2 4 2 2 4 2" xfId="5251" xr:uid="{00000000-0005-0000-0000-000096280000}"/>
    <cellStyle name="Обычный 8 2 4 2 2 4 2 2" xfId="8235" xr:uid="{00000000-0005-0000-0000-000097280000}"/>
    <cellStyle name="Обычный 8 2 4 2 2 4 3" xfId="7262" xr:uid="{00000000-0005-0000-0000-000098280000}"/>
    <cellStyle name="Обычный 8 2 4 2 2 5" xfId="4765" xr:uid="{00000000-0005-0000-0000-000099280000}"/>
    <cellStyle name="Обычный 8 2 4 2 2 5 2" xfId="7749" xr:uid="{00000000-0005-0000-0000-00009A280000}"/>
    <cellStyle name="Обычный 8 2 4 2 2 6" xfId="6776" xr:uid="{00000000-0005-0000-0000-00009B280000}"/>
    <cellStyle name="Обычный 8 2 4 2 3" xfId="3693" xr:uid="{00000000-0005-0000-0000-00009C280000}"/>
    <cellStyle name="Обычный 8 2 4 2 3 2" xfId="3990" xr:uid="{00000000-0005-0000-0000-00009D280000}"/>
    <cellStyle name="Обычный 8 2 4 2 3 2 2" xfId="4532" xr:uid="{00000000-0005-0000-0000-00009E280000}"/>
    <cellStyle name="Обычный 8 2 4 2 3 2 2 2" xfId="5548" xr:uid="{00000000-0005-0000-0000-00009F280000}"/>
    <cellStyle name="Обычный 8 2 4 2 3 2 2 2 2" xfId="8532" xr:uid="{00000000-0005-0000-0000-0000A0280000}"/>
    <cellStyle name="Обычный 8 2 4 2 3 2 2 3" xfId="7559" xr:uid="{00000000-0005-0000-0000-0000A1280000}"/>
    <cellStyle name="Обычный 8 2 4 2 3 2 3" xfId="5062" xr:uid="{00000000-0005-0000-0000-0000A2280000}"/>
    <cellStyle name="Обычный 8 2 4 2 3 2 3 2" xfId="8046" xr:uid="{00000000-0005-0000-0000-0000A3280000}"/>
    <cellStyle name="Обычный 8 2 4 2 3 2 4" xfId="7073" xr:uid="{00000000-0005-0000-0000-0000A4280000}"/>
    <cellStyle name="Обычный 8 2 4 2 3 3" xfId="4289" xr:uid="{00000000-0005-0000-0000-0000A5280000}"/>
    <cellStyle name="Обычный 8 2 4 2 3 3 2" xfId="5305" xr:uid="{00000000-0005-0000-0000-0000A6280000}"/>
    <cellStyle name="Обычный 8 2 4 2 3 3 2 2" xfId="8289" xr:uid="{00000000-0005-0000-0000-0000A7280000}"/>
    <cellStyle name="Обычный 8 2 4 2 3 3 3" xfId="7316" xr:uid="{00000000-0005-0000-0000-0000A8280000}"/>
    <cellStyle name="Обычный 8 2 4 2 3 4" xfId="4819" xr:uid="{00000000-0005-0000-0000-0000A9280000}"/>
    <cellStyle name="Обычный 8 2 4 2 3 4 2" xfId="7803" xr:uid="{00000000-0005-0000-0000-0000AA280000}"/>
    <cellStyle name="Обычный 8 2 4 2 3 5" xfId="6830" xr:uid="{00000000-0005-0000-0000-0000AB280000}"/>
    <cellStyle name="Обычный 8 2 4 2 4" xfId="3882" xr:uid="{00000000-0005-0000-0000-0000AC280000}"/>
    <cellStyle name="Обычный 8 2 4 2 4 2" xfId="4424" xr:uid="{00000000-0005-0000-0000-0000AD280000}"/>
    <cellStyle name="Обычный 8 2 4 2 4 2 2" xfId="5440" xr:uid="{00000000-0005-0000-0000-0000AE280000}"/>
    <cellStyle name="Обычный 8 2 4 2 4 2 2 2" xfId="8424" xr:uid="{00000000-0005-0000-0000-0000AF280000}"/>
    <cellStyle name="Обычный 8 2 4 2 4 2 3" xfId="7451" xr:uid="{00000000-0005-0000-0000-0000B0280000}"/>
    <cellStyle name="Обычный 8 2 4 2 4 3" xfId="4954" xr:uid="{00000000-0005-0000-0000-0000B1280000}"/>
    <cellStyle name="Обычный 8 2 4 2 4 3 2" xfId="7938" xr:uid="{00000000-0005-0000-0000-0000B2280000}"/>
    <cellStyle name="Обычный 8 2 4 2 4 4" xfId="6965" xr:uid="{00000000-0005-0000-0000-0000B3280000}"/>
    <cellStyle name="Обычный 8 2 4 2 5" xfId="4181" xr:uid="{00000000-0005-0000-0000-0000B4280000}"/>
    <cellStyle name="Обычный 8 2 4 2 5 2" xfId="5197" xr:uid="{00000000-0005-0000-0000-0000B5280000}"/>
    <cellStyle name="Обычный 8 2 4 2 5 2 2" xfId="8181" xr:uid="{00000000-0005-0000-0000-0000B6280000}"/>
    <cellStyle name="Обычный 8 2 4 2 5 3" xfId="7208" xr:uid="{00000000-0005-0000-0000-0000B7280000}"/>
    <cellStyle name="Обычный 8 2 4 2 6" xfId="4711" xr:uid="{00000000-0005-0000-0000-0000B8280000}"/>
    <cellStyle name="Обычный 8 2 4 2 6 2" xfId="7695" xr:uid="{00000000-0005-0000-0000-0000B9280000}"/>
    <cellStyle name="Обычный 8 2 4 2 7" xfId="6722" xr:uid="{00000000-0005-0000-0000-0000BA280000}"/>
    <cellStyle name="Обычный 8 2 4 3" xfId="3450" xr:uid="{00000000-0005-0000-0000-0000BB280000}"/>
    <cellStyle name="Обычный 8 2 4 3 2" xfId="3723" xr:uid="{00000000-0005-0000-0000-0000BC280000}"/>
    <cellStyle name="Обычный 8 2 4 3 2 2" xfId="4020" xr:uid="{00000000-0005-0000-0000-0000BD280000}"/>
    <cellStyle name="Обычный 8 2 4 3 2 2 2" xfId="4562" xr:uid="{00000000-0005-0000-0000-0000BE280000}"/>
    <cellStyle name="Обычный 8 2 4 3 2 2 2 2" xfId="5578" xr:uid="{00000000-0005-0000-0000-0000BF280000}"/>
    <cellStyle name="Обычный 8 2 4 3 2 2 2 2 2" xfId="8562" xr:uid="{00000000-0005-0000-0000-0000C0280000}"/>
    <cellStyle name="Обычный 8 2 4 3 2 2 2 3" xfId="7589" xr:uid="{00000000-0005-0000-0000-0000C1280000}"/>
    <cellStyle name="Обычный 8 2 4 3 2 2 3" xfId="5092" xr:uid="{00000000-0005-0000-0000-0000C2280000}"/>
    <cellStyle name="Обычный 8 2 4 3 2 2 3 2" xfId="8076" xr:uid="{00000000-0005-0000-0000-0000C3280000}"/>
    <cellStyle name="Обычный 8 2 4 3 2 2 4" xfId="7103" xr:uid="{00000000-0005-0000-0000-0000C4280000}"/>
    <cellStyle name="Обычный 8 2 4 3 2 3" xfId="4319" xr:uid="{00000000-0005-0000-0000-0000C5280000}"/>
    <cellStyle name="Обычный 8 2 4 3 2 3 2" xfId="5335" xr:uid="{00000000-0005-0000-0000-0000C6280000}"/>
    <cellStyle name="Обычный 8 2 4 3 2 3 2 2" xfId="8319" xr:uid="{00000000-0005-0000-0000-0000C7280000}"/>
    <cellStyle name="Обычный 8 2 4 3 2 3 3" xfId="7346" xr:uid="{00000000-0005-0000-0000-0000C8280000}"/>
    <cellStyle name="Обычный 8 2 4 3 2 4" xfId="4849" xr:uid="{00000000-0005-0000-0000-0000C9280000}"/>
    <cellStyle name="Обычный 8 2 4 3 2 4 2" xfId="7833" xr:uid="{00000000-0005-0000-0000-0000CA280000}"/>
    <cellStyle name="Обычный 8 2 4 3 2 5" xfId="6860" xr:uid="{00000000-0005-0000-0000-0000CB280000}"/>
    <cellStyle name="Обычный 8 2 4 3 3" xfId="3912" xr:uid="{00000000-0005-0000-0000-0000CC280000}"/>
    <cellStyle name="Обычный 8 2 4 3 3 2" xfId="4454" xr:uid="{00000000-0005-0000-0000-0000CD280000}"/>
    <cellStyle name="Обычный 8 2 4 3 3 2 2" xfId="5470" xr:uid="{00000000-0005-0000-0000-0000CE280000}"/>
    <cellStyle name="Обычный 8 2 4 3 3 2 2 2" xfId="8454" xr:uid="{00000000-0005-0000-0000-0000CF280000}"/>
    <cellStyle name="Обычный 8 2 4 3 3 2 3" xfId="7481" xr:uid="{00000000-0005-0000-0000-0000D0280000}"/>
    <cellStyle name="Обычный 8 2 4 3 3 3" xfId="4984" xr:uid="{00000000-0005-0000-0000-0000D1280000}"/>
    <cellStyle name="Обычный 8 2 4 3 3 3 2" xfId="7968" xr:uid="{00000000-0005-0000-0000-0000D2280000}"/>
    <cellStyle name="Обычный 8 2 4 3 3 4" xfId="6995" xr:uid="{00000000-0005-0000-0000-0000D3280000}"/>
    <cellStyle name="Обычный 8 2 4 3 4" xfId="4211" xr:uid="{00000000-0005-0000-0000-0000D4280000}"/>
    <cellStyle name="Обычный 8 2 4 3 4 2" xfId="5227" xr:uid="{00000000-0005-0000-0000-0000D5280000}"/>
    <cellStyle name="Обычный 8 2 4 3 4 2 2" xfId="8211" xr:uid="{00000000-0005-0000-0000-0000D6280000}"/>
    <cellStyle name="Обычный 8 2 4 3 4 3" xfId="7238" xr:uid="{00000000-0005-0000-0000-0000D7280000}"/>
    <cellStyle name="Обычный 8 2 4 3 5" xfId="4741" xr:uid="{00000000-0005-0000-0000-0000D8280000}"/>
    <cellStyle name="Обычный 8 2 4 3 5 2" xfId="7725" xr:uid="{00000000-0005-0000-0000-0000D9280000}"/>
    <cellStyle name="Обычный 8 2 4 3 6" xfId="6752" xr:uid="{00000000-0005-0000-0000-0000DA280000}"/>
    <cellStyle name="Обычный 8 2 4 4" xfId="3669" xr:uid="{00000000-0005-0000-0000-0000DB280000}"/>
    <cellStyle name="Обычный 8 2 4 4 2" xfId="3966" xr:uid="{00000000-0005-0000-0000-0000DC280000}"/>
    <cellStyle name="Обычный 8 2 4 4 2 2" xfId="4508" xr:uid="{00000000-0005-0000-0000-0000DD280000}"/>
    <cellStyle name="Обычный 8 2 4 4 2 2 2" xfId="5524" xr:uid="{00000000-0005-0000-0000-0000DE280000}"/>
    <cellStyle name="Обычный 8 2 4 4 2 2 2 2" xfId="8508" xr:uid="{00000000-0005-0000-0000-0000DF280000}"/>
    <cellStyle name="Обычный 8 2 4 4 2 2 3" xfId="7535" xr:uid="{00000000-0005-0000-0000-0000E0280000}"/>
    <cellStyle name="Обычный 8 2 4 4 2 3" xfId="5038" xr:uid="{00000000-0005-0000-0000-0000E1280000}"/>
    <cellStyle name="Обычный 8 2 4 4 2 3 2" xfId="8022" xr:uid="{00000000-0005-0000-0000-0000E2280000}"/>
    <cellStyle name="Обычный 8 2 4 4 2 4" xfId="7049" xr:uid="{00000000-0005-0000-0000-0000E3280000}"/>
    <cellStyle name="Обычный 8 2 4 4 3" xfId="4265" xr:uid="{00000000-0005-0000-0000-0000E4280000}"/>
    <cellStyle name="Обычный 8 2 4 4 3 2" xfId="5281" xr:uid="{00000000-0005-0000-0000-0000E5280000}"/>
    <cellStyle name="Обычный 8 2 4 4 3 2 2" xfId="8265" xr:uid="{00000000-0005-0000-0000-0000E6280000}"/>
    <cellStyle name="Обычный 8 2 4 4 3 3" xfId="7292" xr:uid="{00000000-0005-0000-0000-0000E7280000}"/>
    <cellStyle name="Обычный 8 2 4 4 4" xfId="4795" xr:uid="{00000000-0005-0000-0000-0000E8280000}"/>
    <cellStyle name="Обычный 8 2 4 4 4 2" xfId="7779" xr:uid="{00000000-0005-0000-0000-0000E9280000}"/>
    <cellStyle name="Обычный 8 2 4 4 5" xfId="6806" xr:uid="{00000000-0005-0000-0000-0000EA280000}"/>
    <cellStyle name="Обычный 8 2 4 5" xfId="3792" xr:uid="{00000000-0005-0000-0000-0000EB280000}"/>
    <cellStyle name="Обычный 8 2 4 5 2" xfId="4071" xr:uid="{00000000-0005-0000-0000-0000EC280000}"/>
    <cellStyle name="Обычный 8 2 4 5 2 2" xfId="4613" xr:uid="{00000000-0005-0000-0000-0000ED280000}"/>
    <cellStyle name="Обычный 8 2 4 5 2 2 2" xfId="5629" xr:uid="{00000000-0005-0000-0000-0000EE280000}"/>
    <cellStyle name="Обычный 8 2 4 5 2 2 2 2" xfId="8613" xr:uid="{00000000-0005-0000-0000-0000EF280000}"/>
    <cellStyle name="Обычный 8 2 4 5 2 2 3" xfId="7640" xr:uid="{00000000-0005-0000-0000-0000F0280000}"/>
    <cellStyle name="Обычный 8 2 4 5 2 3" xfId="5143" xr:uid="{00000000-0005-0000-0000-0000F1280000}"/>
    <cellStyle name="Обычный 8 2 4 5 2 3 2" xfId="8127" xr:uid="{00000000-0005-0000-0000-0000F2280000}"/>
    <cellStyle name="Обычный 8 2 4 5 2 4" xfId="7154" xr:uid="{00000000-0005-0000-0000-0000F3280000}"/>
    <cellStyle name="Обычный 8 2 4 5 3" xfId="4370" xr:uid="{00000000-0005-0000-0000-0000F4280000}"/>
    <cellStyle name="Обычный 8 2 4 5 3 2" xfId="5386" xr:uid="{00000000-0005-0000-0000-0000F5280000}"/>
    <cellStyle name="Обычный 8 2 4 5 3 2 2" xfId="8370" xr:uid="{00000000-0005-0000-0000-0000F6280000}"/>
    <cellStyle name="Обычный 8 2 4 5 3 3" xfId="7397" xr:uid="{00000000-0005-0000-0000-0000F7280000}"/>
    <cellStyle name="Обычный 8 2 4 5 4" xfId="4900" xr:uid="{00000000-0005-0000-0000-0000F8280000}"/>
    <cellStyle name="Обычный 8 2 4 5 4 2" xfId="7884" xr:uid="{00000000-0005-0000-0000-0000F9280000}"/>
    <cellStyle name="Обычный 8 2 4 5 5" xfId="6911" xr:uid="{00000000-0005-0000-0000-0000FA280000}"/>
    <cellStyle name="Обычный 8 2 4 6" xfId="3858" xr:uid="{00000000-0005-0000-0000-0000FB280000}"/>
    <cellStyle name="Обычный 8 2 4 6 2" xfId="4400" xr:uid="{00000000-0005-0000-0000-0000FC280000}"/>
    <cellStyle name="Обычный 8 2 4 6 2 2" xfId="5416" xr:uid="{00000000-0005-0000-0000-0000FD280000}"/>
    <cellStyle name="Обычный 8 2 4 6 2 2 2" xfId="8400" xr:uid="{00000000-0005-0000-0000-0000FE280000}"/>
    <cellStyle name="Обычный 8 2 4 6 2 3" xfId="7427" xr:uid="{00000000-0005-0000-0000-0000FF280000}"/>
    <cellStyle name="Обычный 8 2 4 6 3" xfId="4930" xr:uid="{00000000-0005-0000-0000-000000290000}"/>
    <cellStyle name="Обычный 8 2 4 6 3 2" xfId="7914" xr:uid="{00000000-0005-0000-0000-000001290000}"/>
    <cellStyle name="Обычный 8 2 4 6 4" xfId="6941" xr:uid="{00000000-0005-0000-0000-000002290000}"/>
    <cellStyle name="Обычный 8 2 4 7" xfId="4157" xr:uid="{00000000-0005-0000-0000-000003290000}"/>
    <cellStyle name="Обычный 8 2 4 7 2" xfId="5173" xr:uid="{00000000-0005-0000-0000-000004290000}"/>
    <cellStyle name="Обычный 8 2 4 7 2 2" xfId="8157" xr:uid="{00000000-0005-0000-0000-000005290000}"/>
    <cellStyle name="Обычный 8 2 4 7 3" xfId="7184" xr:uid="{00000000-0005-0000-0000-000006290000}"/>
    <cellStyle name="Обычный 8 2 4 8" xfId="4687" xr:uid="{00000000-0005-0000-0000-000007290000}"/>
    <cellStyle name="Обычный 8 2 4 8 2" xfId="7671" xr:uid="{00000000-0005-0000-0000-000008290000}"/>
    <cellStyle name="Обычный 8 2 4 9" xfId="2947" xr:uid="{00000000-0005-0000-0000-000009290000}"/>
    <cellStyle name="Обычный 8 2 4 9 2" xfId="6698" xr:uid="{00000000-0005-0000-0000-00000A290000}"/>
    <cellStyle name="Обычный 8 2 5" xfId="3287" xr:uid="{00000000-0005-0000-0000-00000B290000}"/>
    <cellStyle name="Обычный 8 2 5 2" xfId="3476" xr:uid="{00000000-0005-0000-0000-00000C290000}"/>
    <cellStyle name="Обычный 8 2 5 2 2" xfId="3742" xr:uid="{00000000-0005-0000-0000-00000D290000}"/>
    <cellStyle name="Обычный 8 2 5 2 2 2" xfId="4039" xr:uid="{00000000-0005-0000-0000-00000E290000}"/>
    <cellStyle name="Обычный 8 2 5 2 2 2 2" xfId="4581" xr:uid="{00000000-0005-0000-0000-00000F290000}"/>
    <cellStyle name="Обычный 8 2 5 2 2 2 2 2" xfId="5597" xr:uid="{00000000-0005-0000-0000-000010290000}"/>
    <cellStyle name="Обычный 8 2 5 2 2 2 2 2 2" xfId="8581" xr:uid="{00000000-0005-0000-0000-000011290000}"/>
    <cellStyle name="Обычный 8 2 5 2 2 2 2 3" xfId="7608" xr:uid="{00000000-0005-0000-0000-000012290000}"/>
    <cellStyle name="Обычный 8 2 5 2 2 2 3" xfId="5111" xr:uid="{00000000-0005-0000-0000-000013290000}"/>
    <cellStyle name="Обычный 8 2 5 2 2 2 3 2" xfId="8095" xr:uid="{00000000-0005-0000-0000-000014290000}"/>
    <cellStyle name="Обычный 8 2 5 2 2 2 4" xfId="7122" xr:uid="{00000000-0005-0000-0000-000015290000}"/>
    <cellStyle name="Обычный 8 2 5 2 2 3" xfId="4338" xr:uid="{00000000-0005-0000-0000-000016290000}"/>
    <cellStyle name="Обычный 8 2 5 2 2 3 2" xfId="5354" xr:uid="{00000000-0005-0000-0000-000017290000}"/>
    <cellStyle name="Обычный 8 2 5 2 2 3 2 2" xfId="8338" xr:uid="{00000000-0005-0000-0000-000018290000}"/>
    <cellStyle name="Обычный 8 2 5 2 2 3 3" xfId="7365" xr:uid="{00000000-0005-0000-0000-000019290000}"/>
    <cellStyle name="Обычный 8 2 5 2 2 4" xfId="4868" xr:uid="{00000000-0005-0000-0000-00001A290000}"/>
    <cellStyle name="Обычный 8 2 5 2 2 4 2" xfId="7852" xr:uid="{00000000-0005-0000-0000-00001B290000}"/>
    <cellStyle name="Обычный 8 2 5 2 2 5" xfId="6879" xr:uid="{00000000-0005-0000-0000-00001C290000}"/>
    <cellStyle name="Обычный 8 2 5 2 3" xfId="3931" xr:uid="{00000000-0005-0000-0000-00001D290000}"/>
    <cellStyle name="Обычный 8 2 5 2 3 2" xfId="4473" xr:uid="{00000000-0005-0000-0000-00001E290000}"/>
    <cellStyle name="Обычный 8 2 5 2 3 2 2" xfId="5489" xr:uid="{00000000-0005-0000-0000-00001F290000}"/>
    <cellStyle name="Обычный 8 2 5 2 3 2 2 2" xfId="8473" xr:uid="{00000000-0005-0000-0000-000020290000}"/>
    <cellStyle name="Обычный 8 2 5 2 3 2 3" xfId="7500" xr:uid="{00000000-0005-0000-0000-000021290000}"/>
    <cellStyle name="Обычный 8 2 5 2 3 3" xfId="5003" xr:uid="{00000000-0005-0000-0000-000022290000}"/>
    <cellStyle name="Обычный 8 2 5 2 3 3 2" xfId="7987" xr:uid="{00000000-0005-0000-0000-000023290000}"/>
    <cellStyle name="Обычный 8 2 5 2 3 4" xfId="7014" xr:uid="{00000000-0005-0000-0000-000024290000}"/>
    <cellStyle name="Обычный 8 2 5 2 4" xfId="4230" xr:uid="{00000000-0005-0000-0000-000025290000}"/>
    <cellStyle name="Обычный 8 2 5 2 4 2" xfId="5246" xr:uid="{00000000-0005-0000-0000-000026290000}"/>
    <cellStyle name="Обычный 8 2 5 2 4 2 2" xfId="8230" xr:uid="{00000000-0005-0000-0000-000027290000}"/>
    <cellStyle name="Обычный 8 2 5 2 4 3" xfId="7257" xr:uid="{00000000-0005-0000-0000-000028290000}"/>
    <cellStyle name="Обычный 8 2 5 2 5" xfId="4760" xr:uid="{00000000-0005-0000-0000-000029290000}"/>
    <cellStyle name="Обычный 8 2 5 2 5 2" xfId="7744" xr:uid="{00000000-0005-0000-0000-00002A290000}"/>
    <cellStyle name="Обычный 8 2 5 2 6" xfId="6771" xr:uid="{00000000-0005-0000-0000-00002B290000}"/>
    <cellStyle name="Обычный 8 2 5 3" xfId="3688" xr:uid="{00000000-0005-0000-0000-00002C290000}"/>
    <cellStyle name="Обычный 8 2 5 3 2" xfId="3985" xr:uid="{00000000-0005-0000-0000-00002D290000}"/>
    <cellStyle name="Обычный 8 2 5 3 2 2" xfId="4527" xr:uid="{00000000-0005-0000-0000-00002E290000}"/>
    <cellStyle name="Обычный 8 2 5 3 2 2 2" xfId="5543" xr:uid="{00000000-0005-0000-0000-00002F290000}"/>
    <cellStyle name="Обычный 8 2 5 3 2 2 2 2" xfId="8527" xr:uid="{00000000-0005-0000-0000-000030290000}"/>
    <cellStyle name="Обычный 8 2 5 3 2 2 3" xfId="7554" xr:uid="{00000000-0005-0000-0000-000031290000}"/>
    <cellStyle name="Обычный 8 2 5 3 2 3" xfId="5057" xr:uid="{00000000-0005-0000-0000-000032290000}"/>
    <cellStyle name="Обычный 8 2 5 3 2 3 2" xfId="8041" xr:uid="{00000000-0005-0000-0000-000033290000}"/>
    <cellStyle name="Обычный 8 2 5 3 2 4" xfId="7068" xr:uid="{00000000-0005-0000-0000-000034290000}"/>
    <cellStyle name="Обычный 8 2 5 3 3" xfId="4284" xr:uid="{00000000-0005-0000-0000-000035290000}"/>
    <cellStyle name="Обычный 8 2 5 3 3 2" xfId="5300" xr:uid="{00000000-0005-0000-0000-000036290000}"/>
    <cellStyle name="Обычный 8 2 5 3 3 2 2" xfId="8284" xr:uid="{00000000-0005-0000-0000-000037290000}"/>
    <cellStyle name="Обычный 8 2 5 3 3 3" xfId="7311" xr:uid="{00000000-0005-0000-0000-000038290000}"/>
    <cellStyle name="Обычный 8 2 5 3 4" xfId="4814" xr:uid="{00000000-0005-0000-0000-000039290000}"/>
    <cellStyle name="Обычный 8 2 5 3 4 2" xfId="7798" xr:uid="{00000000-0005-0000-0000-00003A290000}"/>
    <cellStyle name="Обычный 8 2 5 3 5" xfId="6825" xr:uid="{00000000-0005-0000-0000-00003B290000}"/>
    <cellStyle name="Обычный 8 2 5 4" xfId="3877" xr:uid="{00000000-0005-0000-0000-00003C290000}"/>
    <cellStyle name="Обычный 8 2 5 4 2" xfId="4419" xr:uid="{00000000-0005-0000-0000-00003D290000}"/>
    <cellStyle name="Обычный 8 2 5 4 2 2" xfId="5435" xr:uid="{00000000-0005-0000-0000-00003E290000}"/>
    <cellStyle name="Обычный 8 2 5 4 2 2 2" xfId="8419" xr:uid="{00000000-0005-0000-0000-00003F290000}"/>
    <cellStyle name="Обычный 8 2 5 4 2 3" xfId="7446" xr:uid="{00000000-0005-0000-0000-000040290000}"/>
    <cellStyle name="Обычный 8 2 5 4 3" xfId="4949" xr:uid="{00000000-0005-0000-0000-000041290000}"/>
    <cellStyle name="Обычный 8 2 5 4 3 2" xfId="7933" xr:uid="{00000000-0005-0000-0000-000042290000}"/>
    <cellStyle name="Обычный 8 2 5 4 4" xfId="6960" xr:uid="{00000000-0005-0000-0000-000043290000}"/>
    <cellStyle name="Обычный 8 2 5 5" xfId="4176" xr:uid="{00000000-0005-0000-0000-000044290000}"/>
    <cellStyle name="Обычный 8 2 5 5 2" xfId="5192" xr:uid="{00000000-0005-0000-0000-000045290000}"/>
    <cellStyle name="Обычный 8 2 5 5 2 2" xfId="8176" xr:uid="{00000000-0005-0000-0000-000046290000}"/>
    <cellStyle name="Обычный 8 2 5 5 3" xfId="7203" xr:uid="{00000000-0005-0000-0000-000047290000}"/>
    <cellStyle name="Обычный 8 2 5 6" xfId="4706" xr:uid="{00000000-0005-0000-0000-000048290000}"/>
    <cellStyle name="Обычный 8 2 5 6 2" xfId="7690" xr:uid="{00000000-0005-0000-0000-000049290000}"/>
    <cellStyle name="Обычный 8 2 5 7" xfId="6717" xr:uid="{00000000-0005-0000-0000-00004A290000}"/>
    <cellStyle name="Обычный 8 2 6" xfId="3412" xr:uid="{00000000-0005-0000-0000-00004B290000}"/>
    <cellStyle name="Обычный 8 2 6 2" xfId="3703" xr:uid="{00000000-0005-0000-0000-00004C290000}"/>
    <cellStyle name="Обычный 8 2 6 2 2" xfId="4000" xr:uid="{00000000-0005-0000-0000-00004D290000}"/>
    <cellStyle name="Обычный 8 2 6 2 2 2" xfId="4542" xr:uid="{00000000-0005-0000-0000-00004E290000}"/>
    <cellStyle name="Обычный 8 2 6 2 2 2 2" xfId="5558" xr:uid="{00000000-0005-0000-0000-00004F290000}"/>
    <cellStyle name="Обычный 8 2 6 2 2 2 2 2" xfId="8542" xr:uid="{00000000-0005-0000-0000-000050290000}"/>
    <cellStyle name="Обычный 8 2 6 2 2 2 3" xfId="7569" xr:uid="{00000000-0005-0000-0000-000051290000}"/>
    <cellStyle name="Обычный 8 2 6 2 2 3" xfId="5072" xr:uid="{00000000-0005-0000-0000-000052290000}"/>
    <cellStyle name="Обычный 8 2 6 2 2 3 2" xfId="8056" xr:uid="{00000000-0005-0000-0000-000053290000}"/>
    <cellStyle name="Обычный 8 2 6 2 2 4" xfId="7083" xr:uid="{00000000-0005-0000-0000-000054290000}"/>
    <cellStyle name="Обычный 8 2 6 2 3" xfId="4299" xr:uid="{00000000-0005-0000-0000-000055290000}"/>
    <cellStyle name="Обычный 8 2 6 2 3 2" xfId="5315" xr:uid="{00000000-0005-0000-0000-000056290000}"/>
    <cellStyle name="Обычный 8 2 6 2 3 2 2" xfId="8299" xr:uid="{00000000-0005-0000-0000-000057290000}"/>
    <cellStyle name="Обычный 8 2 6 2 3 3" xfId="7326" xr:uid="{00000000-0005-0000-0000-000058290000}"/>
    <cellStyle name="Обычный 8 2 6 2 4" xfId="4829" xr:uid="{00000000-0005-0000-0000-000059290000}"/>
    <cellStyle name="Обычный 8 2 6 2 4 2" xfId="7813" xr:uid="{00000000-0005-0000-0000-00005A290000}"/>
    <cellStyle name="Обычный 8 2 6 2 5" xfId="6840" xr:uid="{00000000-0005-0000-0000-00005B290000}"/>
    <cellStyle name="Обычный 8 2 6 3" xfId="3892" xr:uid="{00000000-0005-0000-0000-00005C290000}"/>
    <cellStyle name="Обычный 8 2 6 3 2" xfId="4434" xr:uid="{00000000-0005-0000-0000-00005D290000}"/>
    <cellStyle name="Обычный 8 2 6 3 2 2" xfId="5450" xr:uid="{00000000-0005-0000-0000-00005E290000}"/>
    <cellStyle name="Обычный 8 2 6 3 2 2 2" xfId="8434" xr:uid="{00000000-0005-0000-0000-00005F290000}"/>
    <cellStyle name="Обычный 8 2 6 3 2 3" xfId="7461" xr:uid="{00000000-0005-0000-0000-000060290000}"/>
    <cellStyle name="Обычный 8 2 6 3 3" xfId="4964" xr:uid="{00000000-0005-0000-0000-000061290000}"/>
    <cellStyle name="Обычный 8 2 6 3 3 2" xfId="7948" xr:uid="{00000000-0005-0000-0000-000062290000}"/>
    <cellStyle name="Обычный 8 2 6 3 4" xfId="6975" xr:uid="{00000000-0005-0000-0000-000063290000}"/>
    <cellStyle name="Обычный 8 2 6 4" xfId="4191" xr:uid="{00000000-0005-0000-0000-000064290000}"/>
    <cellStyle name="Обычный 8 2 6 4 2" xfId="5207" xr:uid="{00000000-0005-0000-0000-000065290000}"/>
    <cellStyle name="Обычный 8 2 6 4 2 2" xfId="8191" xr:uid="{00000000-0005-0000-0000-000066290000}"/>
    <cellStyle name="Обычный 8 2 6 4 3" xfId="7218" xr:uid="{00000000-0005-0000-0000-000067290000}"/>
    <cellStyle name="Обычный 8 2 6 5" xfId="4721" xr:uid="{00000000-0005-0000-0000-000068290000}"/>
    <cellStyle name="Обычный 8 2 6 5 2" xfId="7705" xr:uid="{00000000-0005-0000-0000-000069290000}"/>
    <cellStyle name="Обычный 8 2 6 6" xfId="6732" xr:uid="{00000000-0005-0000-0000-00006A290000}"/>
    <cellStyle name="Обычный 8 2 7" xfId="3648" xr:uid="{00000000-0005-0000-0000-00006B290000}"/>
    <cellStyle name="Обычный 8 2 7 2" xfId="3946" xr:uid="{00000000-0005-0000-0000-00006C290000}"/>
    <cellStyle name="Обычный 8 2 7 2 2" xfId="4488" xr:uid="{00000000-0005-0000-0000-00006D290000}"/>
    <cellStyle name="Обычный 8 2 7 2 2 2" xfId="5504" xr:uid="{00000000-0005-0000-0000-00006E290000}"/>
    <cellStyle name="Обычный 8 2 7 2 2 2 2" xfId="8488" xr:uid="{00000000-0005-0000-0000-00006F290000}"/>
    <cellStyle name="Обычный 8 2 7 2 2 3" xfId="7515" xr:uid="{00000000-0005-0000-0000-000070290000}"/>
    <cellStyle name="Обычный 8 2 7 2 3" xfId="5018" xr:uid="{00000000-0005-0000-0000-000071290000}"/>
    <cellStyle name="Обычный 8 2 7 2 3 2" xfId="8002" xr:uid="{00000000-0005-0000-0000-000072290000}"/>
    <cellStyle name="Обычный 8 2 7 2 4" xfId="7029" xr:uid="{00000000-0005-0000-0000-000073290000}"/>
    <cellStyle name="Обычный 8 2 7 3" xfId="4245" xr:uid="{00000000-0005-0000-0000-000074290000}"/>
    <cellStyle name="Обычный 8 2 7 3 2" xfId="5261" xr:uid="{00000000-0005-0000-0000-000075290000}"/>
    <cellStyle name="Обычный 8 2 7 3 2 2" xfId="8245" xr:uid="{00000000-0005-0000-0000-000076290000}"/>
    <cellStyle name="Обычный 8 2 7 3 3" xfId="7272" xr:uid="{00000000-0005-0000-0000-000077290000}"/>
    <cellStyle name="Обычный 8 2 7 4" xfId="4775" xr:uid="{00000000-0005-0000-0000-000078290000}"/>
    <cellStyle name="Обычный 8 2 7 4 2" xfId="7759" xr:uid="{00000000-0005-0000-0000-000079290000}"/>
    <cellStyle name="Обычный 8 2 7 5" xfId="6786" xr:uid="{00000000-0005-0000-0000-00007A290000}"/>
    <cellStyle name="Обычный 8 2 8" xfId="3787" xr:uid="{00000000-0005-0000-0000-00007B290000}"/>
    <cellStyle name="Обычный 8 2 8 2" xfId="4066" xr:uid="{00000000-0005-0000-0000-00007C290000}"/>
    <cellStyle name="Обычный 8 2 8 2 2" xfId="4608" xr:uid="{00000000-0005-0000-0000-00007D290000}"/>
    <cellStyle name="Обычный 8 2 8 2 2 2" xfId="5624" xr:uid="{00000000-0005-0000-0000-00007E290000}"/>
    <cellStyle name="Обычный 8 2 8 2 2 2 2" xfId="8608" xr:uid="{00000000-0005-0000-0000-00007F290000}"/>
    <cellStyle name="Обычный 8 2 8 2 2 3" xfId="7635" xr:uid="{00000000-0005-0000-0000-000080290000}"/>
    <cellStyle name="Обычный 8 2 8 2 3" xfId="5138" xr:uid="{00000000-0005-0000-0000-000081290000}"/>
    <cellStyle name="Обычный 8 2 8 2 3 2" xfId="8122" xr:uid="{00000000-0005-0000-0000-000082290000}"/>
    <cellStyle name="Обычный 8 2 8 2 4" xfId="7149" xr:uid="{00000000-0005-0000-0000-000083290000}"/>
    <cellStyle name="Обычный 8 2 8 3" xfId="4365" xr:uid="{00000000-0005-0000-0000-000084290000}"/>
    <cellStyle name="Обычный 8 2 8 3 2" xfId="5381" xr:uid="{00000000-0005-0000-0000-000085290000}"/>
    <cellStyle name="Обычный 8 2 8 3 2 2" xfId="8365" xr:uid="{00000000-0005-0000-0000-000086290000}"/>
    <cellStyle name="Обычный 8 2 8 3 3" xfId="7392" xr:uid="{00000000-0005-0000-0000-000087290000}"/>
    <cellStyle name="Обычный 8 2 8 4" xfId="4895" xr:uid="{00000000-0005-0000-0000-000088290000}"/>
    <cellStyle name="Обычный 8 2 8 4 2" xfId="7879" xr:uid="{00000000-0005-0000-0000-000089290000}"/>
    <cellStyle name="Обычный 8 2 8 5" xfId="6906" xr:uid="{00000000-0005-0000-0000-00008A290000}"/>
    <cellStyle name="Обычный 8 2 9" xfId="3837" xr:uid="{00000000-0005-0000-0000-00008B290000}"/>
    <cellStyle name="Обычный 8 2 9 2" xfId="4380" xr:uid="{00000000-0005-0000-0000-00008C290000}"/>
    <cellStyle name="Обычный 8 2 9 2 2" xfId="5396" xr:uid="{00000000-0005-0000-0000-00008D290000}"/>
    <cellStyle name="Обычный 8 2 9 2 2 2" xfId="8380" xr:uid="{00000000-0005-0000-0000-00008E290000}"/>
    <cellStyle name="Обычный 8 2 9 2 3" xfId="7407" xr:uid="{00000000-0005-0000-0000-00008F290000}"/>
    <cellStyle name="Обычный 8 2 9 3" xfId="4910" xr:uid="{00000000-0005-0000-0000-000090290000}"/>
    <cellStyle name="Обычный 8 2 9 3 2" xfId="7894" xr:uid="{00000000-0005-0000-0000-000091290000}"/>
    <cellStyle name="Обычный 8 2 9 4" xfId="6921" xr:uid="{00000000-0005-0000-0000-000092290000}"/>
    <cellStyle name="Обычный 8 3" xfId="1655" xr:uid="{00000000-0005-0000-0000-000093290000}"/>
    <cellStyle name="Обычный 8 3 10" xfId="4669" xr:uid="{00000000-0005-0000-0000-000094290000}"/>
    <cellStyle name="Обычный 8 3 10 2" xfId="7653" xr:uid="{00000000-0005-0000-0000-000095290000}"/>
    <cellStyle name="Обычный 8 3 11" xfId="2658" xr:uid="{00000000-0005-0000-0000-000096290000}"/>
    <cellStyle name="Обычный 8 3 11 2" xfId="6680" xr:uid="{00000000-0005-0000-0000-000097290000}"/>
    <cellStyle name="Обычный 8 3 12" xfId="6651" xr:uid="{00000000-0005-0000-0000-000098290000}"/>
    <cellStyle name="Обычный 8 3 13" xfId="1767" xr:uid="{00000000-0005-0000-0000-000099290000}"/>
    <cellStyle name="Обычный 8 3 14" xfId="9651" xr:uid="{00000000-0005-0000-0000-00009A290000}"/>
    <cellStyle name="Обычный 8 3 2" xfId="1960" xr:uid="{00000000-0005-0000-0000-00009B290000}"/>
    <cellStyle name="Обычный 8 3 2 10" xfId="6662" xr:uid="{00000000-0005-0000-0000-00009C290000}"/>
    <cellStyle name="Обычный 8 3 2 2" xfId="3294" xr:uid="{00000000-0005-0000-0000-00009D290000}"/>
    <cellStyle name="Обычный 8 3 2 2 2" xfId="3483" xr:uid="{00000000-0005-0000-0000-00009E290000}"/>
    <cellStyle name="Обычный 8 3 2 2 2 2" xfId="3749" xr:uid="{00000000-0005-0000-0000-00009F290000}"/>
    <cellStyle name="Обычный 8 3 2 2 2 2 2" xfId="4046" xr:uid="{00000000-0005-0000-0000-0000A0290000}"/>
    <cellStyle name="Обычный 8 3 2 2 2 2 2 2" xfId="4588" xr:uid="{00000000-0005-0000-0000-0000A1290000}"/>
    <cellStyle name="Обычный 8 3 2 2 2 2 2 2 2" xfId="5604" xr:uid="{00000000-0005-0000-0000-0000A2290000}"/>
    <cellStyle name="Обычный 8 3 2 2 2 2 2 2 2 2" xfId="8588" xr:uid="{00000000-0005-0000-0000-0000A3290000}"/>
    <cellStyle name="Обычный 8 3 2 2 2 2 2 2 3" xfId="7615" xr:uid="{00000000-0005-0000-0000-0000A4290000}"/>
    <cellStyle name="Обычный 8 3 2 2 2 2 2 3" xfId="5118" xr:uid="{00000000-0005-0000-0000-0000A5290000}"/>
    <cellStyle name="Обычный 8 3 2 2 2 2 2 3 2" xfId="8102" xr:uid="{00000000-0005-0000-0000-0000A6290000}"/>
    <cellStyle name="Обычный 8 3 2 2 2 2 2 4" xfId="7129" xr:uid="{00000000-0005-0000-0000-0000A7290000}"/>
    <cellStyle name="Обычный 8 3 2 2 2 2 3" xfId="4345" xr:uid="{00000000-0005-0000-0000-0000A8290000}"/>
    <cellStyle name="Обычный 8 3 2 2 2 2 3 2" xfId="5361" xr:uid="{00000000-0005-0000-0000-0000A9290000}"/>
    <cellStyle name="Обычный 8 3 2 2 2 2 3 2 2" xfId="8345" xr:uid="{00000000-0005-0000-0000-0000AA290000}"/>
    <cellStyle name="Обычный 8 3 2 2 2 2 3 3" xfId="7372" xr:uid="{00000000-0005-0000-0000-0000AB290000}"/>
    <cellStyle name="Обычный 8 3 2 2 2 2 4" xfId="4875" xr:uid="{00000000-0005-0000-0000-0000AC290000}"/>
    <cellStyle name="Обычный 8 3 2 2 2 2 4 2" xfId="7859" xr:uid="{00000000-0005-0000-0000-0000AD290000}"/>
    <cellStyle name="Обычный 8 3 2 2 2 2 5" xfId="6886" xr:uid="{00000000-0005-0000-0000-0000AE290000}"/>
    <cellStyle name="Обычный 8 3 2 2 2 3" xfId="3938" xr:uid="{00000000-0005-0000-0000-0000AF290000}"/>
    <cellStyle name="Обычный 8 3 2 2 2 3 2" xfId="4480" xr:uid="{00000000-0005-0000-0000-0000B0290000}"/>
    <cellStyle name="Обычный 8 3 2 2 2 3 2 2" xfId="5496" xr:uid="{00000000-0005-0000-0000-0000B1290000}"/>
    <cellStyle name="Обычный 8 3 2 2 2 3 2 2 2" xfId="8480" xr:uid="{00000000-0005-0000-0000-0000B2290000}"/>
    <cellStyle name="Обычный 8 3 2 2 2 3 2 3" xfId="7507" xr:uid="{00000000-0005-0000-0000-0000B3290000}"/>
    <cellStyle name="Обычный 8 3 2 2 2 3 3" xfId="5010" xr:uid="{00000000-0005-0000-0000-0000B4290000}"/>
    <cellStyle name="Обычный 8 3 2 2 2 3 3 2" xfId="7994" xr:uid="{00000000-0005-0000-0000-0000B5290000}"/>
    <cellStyle name="Обычный 8 3 2 2 2 3 4" xfId="7021" xr:uid="{00000000-0005-0000-0000-0000B6290000}"/>
    <cellStyle name="Обычный 8 3 2 2 2 4" xfId="4237" xr:uid="{00000000-0005-0000-0000-0000B7290000}"/>
    <cellStyle name="Обычный 8 3 2 2 2 4 2" xfId="5253" xr:uid="{00000000-0005-0000-0000-0000B8290000}"/>
    <cellStyle name="Обычный 8 3 2 2 2 4 2 2" xfId="8237" xr:uid="{00000000-0005-0000-0000-0000B9290000}"/>
    <cellStyle name="Обычный 8 3 2 2 2 4 3" xfId="7264" xr:uid="{00000000-0005-0000-0000-0000BA290000}"/>
    <cellStyle name="Обычный 8 3 2 2 2 5" xfId="4767" xr:uid="{00000000-0005-0000-0000-0000BB290000}"/>
    <cellStyle name="Обычный 8 3 2 2 2 5 2" xfId="7751" xr:uid="{00000000-0005-0000-0000-0000BC290000}"/>
    <cellStyle name="Обычный 8 3 2 2 2 6" xfId="6778" xr:uid="{00000000-0005-0000-0000-0000BD290000}"/>
    <cellStyle name="Обычный 8 3 2 2 3" xfId="3695" xr:uid="{00000000-0005-0000-0000-0000BE290000}"/>
    <cellStyle name="Обычный 8 3 2 2 3 2" xfId="3992" xr:uid="{00000000-0005-0000-0000-0000BF290000}"/>
    <cellStyle name="Обычный 8 3 2 2 3 2 2" xfId="4534" xr:uid="{00000000-0005-0000-0000-0000C0290000}"/>
    <cellStyle name="Обычный 8 3 2 2 3 2 2 2" xfId="5550" xr:uid="{00000000-0005-0000-0000-0000C1290000}"/>
    <cellStyle name="Обычный 8 3 2 2 3 2 2 2 2" xfId="8534" xr:uid="{00000000-0005-0000-0000-0000C2290000}"/>
    <cellStyle name="Обычный 8 3 2 2 3 2 2 3" xfId="7561" xr:uid="{00000000-0005-0000-0000-0000C3290000}"/>
    <cellStyle name="Обычный 8 3 2 2 3 2 3" xfId="5064" xr:uid="{00000000-0005-0000-0000-0000C4290000}"/>
    <cellStyle name="Обычный 8 3 2 2 3 2 3 2" xfId="8048" xr:uid="{00000000-0005-0000-0000-0000C5290000}"/>
    <cellStyle name="Обычный 8 3 2 2 3 2 4" xfId="7075" xr:uid="{00000000-0005-0000-0000-0000C6290000}"/>
    <cellStyle name="Обычный 8 3 2 2 3 3" xfId="4291" xr:uid="{00000000-0005-0000-0000-0000C7290000}"/>
    <cellStyle name="Обычный 8 3 2 2 3 3 2" xfId="5307" xr:uid="{00000000-0005-0000-0000-0000C8290000}"/>
    <cellStyle name="Обычный 8 3 2 2 3 3 2 2" xfId="8291" xr:uid="{00000000-0005-0000-0000-0000C9290000}"/>
    <cellStyle name="Обычный 8 3 2 2 3 3 3" xfId="7318" xr:uid="{00000000-0005-0000-0000-0000CA290000}"/>
    <cellStyle name="Обычный 8 3 2 2 3 4" xfId="4821" xr:uid="{00000000-0005-0000-0000-0000CB290000}"/>
    <cellStyle name="Обычный 8 3 2 2 3 4 2" xfId="7805" xr:uid="{00000000-0005-0000-0000-0000CC290000}"/>
    <cellStyle name="Обычный 8 3 2 2 3 5" xfId="6832" xr:uid="{00000000-0005-0000-0000-0000CD290000}"/>
    <cellStyle name="Обычный 8 3 2 2 4" xfId="3884" xr:uid="{00000000-0005-0000-0000-0000CE290000}"/>
    <cellStyle name="Обычный 8 3 2 2 4 2" xfId="4426" xr:uid="{00000000-0005-0000-0000-0000CF290000}"/>
    <cellStyle name="Обычный 8 3 2 2 4 2 2" xfId="5442" xr:uid="{00000000-0005-0000-0000-0000D0290000}"/>
    <cellStyle name="Обычный 8 3 2 2 4 2 2 2" xfId="8426" xr:uid="{00000000-0005-0000-0000-0000D1290000}"/>
    <cellStyle name="Обычный 8 3 2 2 4 2 3" xfId="7453" xr:uid="{00000000-0005-0000-0000-0000D2290000}"/>
    <cellStyle name="Обычный 8 3 2 2 4 3" xfId="4956" xr:uid="{00000000-0005-0000-0000-0000D3290000}"/>
    <cellStyle name="Обычный 8 3 2 2 4 3 2" xfId="7940" xr:uid="{00000000-0005-0000-0000-0000D4290000}"/>
    <cellStyle name="Обычный 8 3 2 2 4 4" xfId="6967" xr:uid="{00000000-0005-0000-0000-0000D5290000}"/>
    <cellStyle name="Обычный 8 3 2 2 5" xfId="4183" xr:uid="{00000000-0005-0000-0000-0000D6290000}"/>
    <cellStyle name="Обычный 8 3 2 2 5 2" xfId="5199" xr:uid="{00000000-0005-0000-0000-0000D7290000}"/>
    <cellStyle name="Обычный 8 3 2 2 5 2 2" xfId="8183" xr:uid="{00000000-0005-0000-0000-0000D8290000}"/>
    <cellStyle name="Обычный 8 3 2 2 5 3" xfId="7210" xr:uid="{00000000-0005-0000-0000-0000D9290000}"/>
    <cellStyle name="Обычный 8 3 2 2 6" xfId="4713" xr:uid="{00000000-0005-0000-0000-0000DA290000}"/>
    <cellStyle name="Обычный 8 3 2 2 6 2" xfId="7697" xr:uid="{00000000-0005-0000-0000-0000DB290000}"/>
    <cellStyle name="Обычный 8 3 2 2 7" xfId="6724" xr:uid="{00000000-0005-0000-0000-0000DC290000}"/>
    <cellStyle name="Обычный 8 3 2 3" xfId="3443" xr:uid="{00000000-0005-0000-0000-0000DD290000}"/>
    <cellStyle name="Обычный 8 3 2 3 2" xfId="3716" xr:uid="{00000000-0005-0000-0000-0000DE290000}"/>
    <cellStyle name="Обычный 8 3 2 3 2 2" xfId="4013" xr:uid="{00000000-0005-0000-0000-0000DF290000}"/>
    <cellStyle name="Обычный 8 3 2 3 2 2 2" xfId="4555" xr:uid="{00000000-0005-0000-0000-0000E0290000}"/>
    <cellStyle name="Обычный 8 3 2 3 2 2 2 2" xfId="5571" xr:uid="{00000000-0005-0000-0000-0000E1290000}"/>
    <cellStyle name="Обычный 8 3 2 3 2 2 2 2 2" xfId="8555" xr:uid="{00000000-0005-0000-0000-0000E2290000}"/>
    <cellStyle name="Обычный 8 3 2 3 2 2 2 3" xfId="7582" xr:uid="{00000000-0005-0000-0000-0000E3290000}"/>
    <cellStyle name="Обычный 8 3 2 3 2 2 3" xfId="5085" xr:uid="{00000000-0005-0000-0000-0000E4290000}"/>
    <cellStyle name="Обычный 8 3 2 3 2 2 3 2" xfId="8069" xr:uid="{00000000-0005-0000-0000-0000E5290000}"/>
    <cellStyle name="Обычный 8 3 2 3 2 2 4" xfId="7096" xr:uid="{00000000-0005-0000-0000-0000E6290000}"/>
    <cellStyle name="Обычный 8 3 2 3 2 3" xfId="4312" xr:uid="{00000000-0005-0000-0000-0000E7290000}"/>
    <cellStyle name="Обычный 8 3 2 3 2 3 2" xfId="5328" xr:uid="{00000000-0005-0000-0000-0000E8290000}"/>
    <cellStyle name="Обычный 8 3 2 3 2 3 2 2" xfId="8312" xr:uid="{00000000-0005-0000-0000-0000E9290000}"/>
    <cellStyle name="Обычный 8 3 2 3 2 3 3" xfId="7339" xr:uid="{00000000-0005-0000-0000-0000EA290000}"/>
    <cellStyle name="Обычный 8 3 2 3 2 4" xfId="4842" xr:uid="{00000000-0005-0000-0000-0000EB290000}"/>
    <cellStyle name="Обычный 8 3 2 3 2 4 2" xfId="7826" xr:uid="{00000000-0005-0000-0000-0000EC290000}"/>
    <cellStyle name="Обычный 8 3 2 3 2 5" xfId="6853" xr:uid="{00000000-0005-0000-0000-0000ED290000}"/>
    <cellStyle name="Обычный 8 3 2 3 3" xfId="3905" xr:uid="{00000000-0005-0000-0000-0000EE290000}"/>
    <cellStyle name="Обычный 8 3 2 3 3 2" xfId="4447" xr:uid="{00000000-0005-0000-0000-0000EF290000}"/>
    <cellStyle name="Обычный 8 3 2 3 3 2 2" xfId="5463" xr:uid="{00000000-0005-0000-0000-0000F0290000}"/>
    <cellStyle name="Обычный 8 3 2 3 3 2 2 2" xfId="8447" xr:uid="{00000000-0005-0000-0000-0000F1290000}"/>
    <cellStyle name="Обычный 8 3 2 3 3 2 3" xfId="7474" xr:uid="{00000000-0005-0000-0000-0000F2290000}"/>
    <cellStyle name="Обычный 8 3 2 3 3 3" xfId="4977" xr:uid="{00000000-0005-0000-0000-0000F3290000}"/>
    <cellStyle name="Обычный 8 3 2 3 3 3 2" xfId="7961" xr:uid="{00000000-0005-0000-0000-0000F4290000}"/>
    <cellStyle name="Обычный 8 3 2 3 3 4" xfId="6988" xr:uid="{00000000-0005-0000-0000-0000F5290000}"/>
    <cellStyle name="Обычный 8 3 2 3 4" xfId="4204" xr:uid="{00000000-0005-0000-0000-0000F6290000}"/>
    <cellStyle name="Обычный 8 3 2 3 4 2" xfId="5220" xr:uid="{00000000-0005-0000-0000-0000F7290000}"/>
    <cellStyle name="Обычный 8 3 2 3 4 2 2" xfId="8204" xr:uid="{00000000-0005-0000-0000-0000F8290000}"/>
    <cellStyle name="Обычный 8 3 2 3 4 3" xfId="7231" xr:uid="{00000000-0005-0000-0000-0000F9290000}"/>
    <cellStyle name="Обычный 8 3 2 3 5" xfId="4734" xr:uid="{00000000-0005-0000-0000-0000FA290000}"/>
    <cellStyle name="Обычный 8 3 2 3 5 2" xfId="7718" xr:uid="{00000000-0005-0000-0000-0000FB290000}"/>
    <cellStyle name="Обычный 8 3 2 3 6" xfId="6745" xr:uid="{00000000-0005-0000-0000-0000FC290000}"/>
    <cellStyle name="Обычный 8 3 2 4" xfId="3662" xr:uid="{00000000-0005-0000-0000-0000FD290000}"/>
    <cellStyle name="Обычный 8 3 2 4 2" xfId="3959" xr:uid="{00000000-0005-0000-0000-0000FE290000}"/>
    <cellStyle name="Обычный 8 3 2 4 2 2" xfId="4501" xr:uid="{00000000-0005-0000-0000-0000FF290000}"/>
    <cellStyle name="Обычный 8 3 2 4 2 2 2" xfId="5517" xr:uid="{00000000-0005-0000-0000-0000002A0000}"/>
    <cellStyle name="Обычный 8 3 2 4 2 2 2 2" xfId="8501" xr:uid="{00000000-0005-0000-0000-0000012A0000}"/>
    <cellStyle name="Обычный 8 3 2 4 2 2 3" xfId="7528" xr:uid="{00000000-0005-0000-0000-0000022A0000}"/>
    <cellStyle name="Обычный 8 3 2 4 2 3" xfId="5031" xr:uid="{00000000-0005-0000-0000-0000032A0000}"/>
    <cellStyle name="Обычный 8 3 2 4 2 3 2" xfId="8015" xr:uid="{00000000-0005-0000-0000-0000042A0000}"/>
    <cellStyle name="Обычный 8 3 2 4 2 4" xfId="7042" xr:uid="{00000000-0005-0000-0000-0000052A0000}"/>
    <cellStyle name="Обычный 8 3 2 4 3" xfId="4258" xr:uid="{00000000-0005-0000-0000-0000062A0000}"/>
    <cellStyle name="Обычный 8 3 2 4 3 2" xfId="5274" xr:uid="{00000000-0005-0000-0000-0000072A0000}"/>
    <cellStyle name="Обычный 8 3 2 4 3 2 2" xfId="8258" xr:uid="{00000000-0005-0000-0000-0000082A0000}"/>
    <cellStyle name="Обычный 8 3 2 4 3 3" xfId="7285" xr:uid="{00000000-0005-0000-0000-0000092A0000}"/>
    <cellStyle name="Обычный 8 3 2 4 4" xfId="4788" xr:uid="{00000000-0005-0000-0000-00000A2A0000}"/>
    <cellStyle name="Обычный 8 3 2 4 4 2" xfId="7772" xr:uid="{00000000-0005-0000-0000-00000B2A0000}"/>
    <cellStyle name="Обычный 8 3 2 4 5" xfId="6799" xr:uid="{00000000-0005-0000-0000-00000C2A0000}"/>
    <cellStyle name="Обычный 8 3 2 5" xfId="3794" xr:uid="{00000000-0005-0000-0000-00000D2A0000}"/>
    <cellStyle name="Обычный 8 3 2 5 2" xfId="4073" xr:uid="{00000000-0005-0000-0000-00000E2A0000}"/>
    <cellStyle name="Обычный 8 3 2 5 2 2" xfId="4615" xr:uid="{00000000-0005-0000-0000-00000F2A0000}"/>
    <cellStyle name="Обычный 8 3 2 5 2 2 2" xfId="5631" xr:uid="{00000000-0005-0000-0000-0000102A0000}"/>
    <cellStyle name="Обычный 8 3 2 5 2 2 2 2" xfId="8615" xr:uid="{00000000-0005-0000-0000-0000112A0000}"/>
    <cellStyle name="Обычный 8 3 2 5 2 2 3" xfId="7642" xr:uid="{00000000-0005-0000-0000-0000122A0000}"/>
    <cellStyle name="Обычный 8 3 2 5 2 3" xfId="5145" xr:uid="{00000000-0005-0000-0000-0000132A0000}"/>
    <cellStyle name="Обычный 8 3 2 5 2 3 2" xfId="8129" xr:uid="{00000000-0005-0000-0000-0000142A0000}"/>
    <cellStyle name="Обычный 8 3 2 5 2 4" xfId="7156" xr:uid="{00000000-0005-0000-0000-0000152A0000}"/>
    <cellStyle name="Обычный 8 3 2 5 3" xfId="4372" xr:uid="{00000000-0005-0000-0000-0000162A0000}"/>
    <cellStyle name="Обычный 8 3 2 5 3 2" xfId="5388" xr:uid="{00000000-0005-0000-0000-0000172A0000}"/>
    <cellStyle name="Обычный 8 3 2 5 3 2 2" xfId="8372" xr:uid="{00000000-0005-0000-0000-0000182A0000}"/>
    <cellStyle name="Обычный 8 3 2 5 3 3" xfId="7399" xr:uid="{00000000-0005-0000-0000-0000192A0000}"/>
    <cellStyle name="Обычный 8 3 2 5 4" xfId="4902" xr:uid="{00000000-0005-0000-0000-00001A2A0000}"/>
    <cellStyle name="Обычный 8 3 2 5 4 2" xfId="7886" xr:uid="{00000000-0005-0000-0000-00001B2A0000}"/>
    <cellStyle name="Обычный 8 3 2 5 5" xfId="6913" xr:uid="{00000000-0005-0000-0000-00001C2A0000}"/>
    <cellStyle name="Обычный 8 3 2 6" xfId="3851" xr:uid="{00000000-0005-0000-0000-00001D2A0000}"/>
    <cellStyle name="Обычный 8 3 2 6 2" xfId="4393" xr:uid="{00000000-0005-0000-0000-00001E2A0000}"/>
    <cellStyle name="Обычный 8 3 2 6 2 2" xfId="5409" xr:uid="{00000000-0005-0000-0000-00001F2A0000}"/>
    <cellStyle name="Обычный 8 3 2 6 2 2 2" xfId="8393" xr:uid="{00000000-0005-0000-0000-0000202A0000}"/>
    <cellStyle name="Обычный 8 3 2 6 2 3" xfId="7420" xr:uid="{00000000-0005-0000-0000-0000212A0000}"/>
    <cellStyle name="Обычный 8 3 2 6 3" xfId="4923" xr:uid="{00000000-0005-0000-0000-0000222A0000}"/>
    <cellStyle name="Обычный 8 3 2 6 3 2" xfId="7907" xr:uid="{00000000-0005-0000-0000-0000232A0000}"/>
    <cellStyle name="Обычный 8 3 2 6 4" xfId="6934" xr:uid="{00000000-0005-0000-0000-0000242A0000}"/>
    <cellStyle name="Обычный 8 3 2 7" xfId="4150" xr:uid="{00000000-0005-0000-0000-0000252A0000}"/>
    <cellStyle name="Обычный 8 3 2 7 2" xfId="5166" xr:uid="{00000000-0005-0000-0000-0000262A0000}"/>
    <cellStyle name="Обычный 8 3 2 7 2 2" xfId="8150" xr:uid="{00000000-0005-0000-0000-0000272A0000}"/>
    <cellStyle name="Обычный 8 3 2 7 3" xfId="7177" xr:uid="{00000000-0005-0000-0000-0000282A0000}"/>
    <cellStyle name="Обычный 8 3 2 8" xfId="4680" xr:uid="{00000000-0005-0000-0000-0000292A0000}"/>
    <cellStyle name="Обычный 8 3 2 8 2" xfId="7664" xr:uid="{00000000-0005-0000-0000-00002A2A0000}"/>
    <cellStyle name="Обычный 8 3 2 9" xfId="2913" xr:uid="{00000000-0005-0000-0000-00002B2A0000}"/>
    <cellStyle name="Обычный 8 3 2 9 2" xfId="6691" xr:uid="{00000000-0005-0000-0000-00002C2A0000}"/>
    <cellStyle name="Обычный 8 3 3" xfId="2949" xr:uid="{00000000-0005-0000-0000-00002D2A0000}"/>
    <cellStyle name="Обычный 8 3 3 2" xfId="3295" xr:uid="{00000000-0005-0000-0000-00002E2A0000}"/>
    <cellStyle name="Обычный 8 3 3 2 2" xfId="3484" xr:uid="{00000000-0005-0000-0000-00002F2A0000}"/>
    <cellStyle name="Обычный 8 3 3 2 2 2" xfId="3750" xr:uid="{00000000-0005-0000-0000-0000302A0000}"/>
    <cellStyle name="Обычный 8 3 3 2 2 2 2" xfId="4047" xr:uid="{00000000-0005-0000-0000-0000312A0000}"/>
    <cellStyle name="Обычный 8 3 3 2 2 2 2 2" xfId="4589" xr:uid="{00000000-0005-0000-0000-0000322A0000}"/>
    <cellStyle name="Обычный 8 3 3 2 2 2 2 2 2" xfId="5605" xr:uid="{00000000-0005-0000-0000-0000332A0000}"/>
    <cellStyle name="Обычный 8 3 3 2 2 2 2 2 2 2" xfId="8589" xr:uid="{00000000-0005-0000-0000-0000342A0000}"/>
    <cellStyle name="Обычный 8 3 3 2 2 2 2 2 3" xfId="7616" xr:uid="{00000000-0005-0000-0000-0000352A0000}"/>
    <cellStyle name="Обычный 8 3 3 2 2 2 2 3" xfId="5119" xr:uid="{00000000-0005-0000-0000-0000362A0000}"/>
    <cellStyle name="Обычный 8 3 3 2 2 2 2 3 2" xfId="8103" xr:uid="{00000000-0005-0000-0000-0000372A0000}"/>
    <cellStyle name="Обычный 8 3 3 2 2 2 2 4" xfId="7130" xr:uid="{00000000-0005-0000-0000-0000382A0000}"/>
    <cellStyle name="Обычный 8 3 3 2 2 2 3" xfId="4346" xr:uid="{00000000-0005-0000-0000-0000392A0000}"/>
    <cellStyle name="Обычный 8 3 3 2 2 2 3 2" xfId="5362" xr:uid="{00000000-0005-0000-0000-00003A2A0000}"/>
    <cellStyle name="Обычный 8 3 3 2 2 2 3 2 2" xfId="8346" xr:uid="{00000000-0005-0000-0000-00003B2A0000}"/>
    <cellStyle name="Обычный 8 3 3 2 2 2 3 3" xfId="7373" xr:uid="{00000000-0005-0000-0000-00003C2A0000}"/>
    <cellStyle name="Обычный 8 3 3 2 2 2 4" xfId="4876" xr:uid="{00000000-0005-0000-0000-00003D2A0000}"/>
    <cellStyle name="Обычный 8 3 3 2 2 2 4 2" xfId="7860" xr:uid="{00000000-0005-0000-0000-00003E2A0000}"/>
    <cellStyle name="Обычный 8 3 3 2 2 2 5" xfId="6887" xr:uid="{00000000-0005-0000-0000-00003F2A0000}"/>
    <cellStyle name="Обычный 8 3 3 2 2 3" xfId="3939" xr:uid="{00000000-0005-0000-0000-0000402A0000}"/>
    <cellStyle name="Обычный 8 3 3 2 2 3 2" xfId="4481" xr:uid="{00000000-0005-0000-0000-0000412A0000}"/>
    <cellStyle name="Обычный 8 3 3 2 2 3 2 2" xfId="5497" xr:uid="{00000000-0005-0000-0000-0000422A0000}"/>
    <cellStyle name="Обычный 8 3 3 2 2 3 2 2 2" xfId="8481" xr:uid="{00000000-0005-0000-0000-0000432A0000}"/>
    <cellStyle name="Обычный 8 3 3 2 2 3 2 3" xfId="7508" xr:uid="{00000000-0005-0000-0000-0000442A0000}"/>
    <cellStyle name="Обычный 8 3 3 2 2 3 3" xfId="5011" xr:uid="{00000000-0005-0000-0000-0000452A0000}"/>
    <cellStyle name="Обычный 8 3 3 2 2 3 3 2" xfId="7995" xr:uid="{00000000-0005-0000-0000-0000462A0000}"/>
    <cellStyle name="Обычный 8 3 3 2 2 3 4" xfId="7022" xr:uid="{00000000-0005-0000-0000-0000472A0000}"/>
    <cellStyle name="Обычный 8 3 3 2 2 4" xfId="4238" xr:uid="{00000000-0005-0000-0000-0000482A0000}"/>
    <cellStyle name="Обычный 8 3 3 2 2 4 2" xfId="5254" xr:uid="{00000000-0005-0000-0000-0000492A0000}"/>
    <cellStyle name="Обычный 8 3 3 2 2 4 2 2" xfId="8238" xr:uid="{00000000-0005-0000-0000-00004A2A0000}"/>
    <cellStyle name="Обычный 8 3 3 2 2 4 3" xfId="7265" xr:uid="{00000000-0005-0000-0000-00004B2A0000}"/>
    <cellStyle name="Обычный 8 3 3 2 2 5" xfId="4768" xr:uid="{00000000-0005-0000-0000-00004C2A0000}"/>
    <cellStyle name="Обычный 8 3 3 2 2 5 2" xfId="7752" xr:uid="{00000000-0005-0000-0000-00004D2A0000}"/>
    <cellStyle name="Обычный 8 3 3 2 2 6" xfId="6779" xr:uid="{00000000-0005-0000-0000-00004E2A0000}"/>
    <cellStyle name="Обычный 8 3 3 2 3" xfId="3696" xr:uid="{00000000-0005-0000-0000-00004F2A0000}"/>
    <cellStyle name="Обычный 8 3 3 2 3 2" xfId="3993" xr:uid="{00000000-0005-0000-0000-0000502A0000}"/>
    <cellStyle name="Обычный 8 3 3 2 3 2 2" xfId="4535" xr:uid="{00000000-0005-0000-0000-0000512A0000}"/>
    <cellStyle name="Обычный 8 3 3 2 3 2 2 2" xfId="5551" xr:uid="{00000000-0005-0000-0000-0000522A0000}"/>
    <cellStyle name="Обычный 8 3 3 2 3 2 2 2 2" xfId="8535" xr:uid="{00000000-0005-0000-0000-0000532A0000}"/>
    <cellStyle name="Обычный 8 3 3 2 3 2 2 3" xfId="7562" xr:uid="{00000000-0005-0000-0000-0000542A0000}"/>
    <cellStyle name="Обычный 8 3 3 2 3 2 3" xfId="5065" xr:uid="{00000000-0005-0000-0000-0000552A0000}"/>
    <cellStyle name="Обычный 8 3 3 2 3 2 3 2" xfId="8049" xr:uid="{00000000-0005-0000-0000-0000562A0000}"/>
    <cellStyle name="Обычный 8 3 3 2 3 2 4" xfId="7076" xr:uid="{00000000-0005-0000-0000-0000572A0000}"/>
    <cellStyle name="Обычный 8 3 3 2 3 3" xfId="4292" xr:uid="{00000000-0005-0000-0000-0000582A0000}"/>
    <cellStyle name="Обычный 8 3 3 2 3 3 2" xfId="5308" xr:uid="{00000000-0005-0000-0000-0000592A0000}"/>
    <cellStyle name="Обычный 8 3 3 2 3 3 2 2" xfId="8292" xr:uid="{00000000-0005-0000-0000-00005A2A0000}"/>
    <cellStyle name="Обычный 8 3 3 2 3 3 3" xfId="7319" xr:uid="{00000000-0005-0000-0000-00005B2A0000}"/>
    <cellStyle name="Обычный 8 3 3 2 3 4" xfId="4822" xr:uid="{00000000-0005-0000-0000-00005C2A0000}"/>
    <cellStyle name="Обычный 8 3 3 2 3 4 2" xfId="7806" xr:uid="{00000000-0005-0000-0000-00005D2A0000}"/>
    <cellStyle name="Обычный 8 3 3 2 3 5" xfId="6833" xr:uid="{00000000-0005-0000-0000-00005E2A0000}"/>
    <cellStyle name="Обычный 8 3 3 2 4" xfId="3885" xr:uid="{00000000-0005-0000-0000-00005F2A0000}"/>
    <cellStyle name="Обычный 8 3 3 2 4 2" xfId="4427" xr:uid="{00000000-0005-0000-0000-0000602A0000}"/>
    <cellStyle name="Обычный 8 3 3 2 4 2 2" xfId="5443" xr:uid="{00000000-0005-0000-0000-0000612A0000}"/>
    <cellStyle name="Обычный 8 3 3 2 4 2 2 2" xfId="8427" xr:uid="{00000000-0005-0000-0000-0000622A0000}"/>
    <cellStyle name="Обычный 8 3 3 2 4 2 3" xfId="7454" xr:uid="{00000000-0005-0000-0000-0000632A0000}"/>
    <cellStyle name="Обычный 8 3 3 2 4 3" xfId="4957" xr:uid="{00000000-0005-0000-0000-0000642A0000}"/>
    <cellStyle name="Обычный 8 3 3 2 4 3 2" xfId="7941" xr:uid="{00000000-0005-0000-0000-0000652A0000}"/>
    <cellStyle name="Обычный 8 3 3 2 4 4" xfId="6968" xr:uid="{00000000-0005-0000-0000-0000662A0000}"/>
    <cellStyle name="Обычный 8 3 3 2 5" xfId="4184" xr:uid="{00000000-0005-0000-0000-0000672A0000}"/>
    <cellStyle name="Обычный 8 3 3 2 5 2" xfId="5200" xr:uid="{00000000-0005-0000-0000-0000682A0000}"/>
    <cellStyle name="Обычный 8 3 3 2 5 2 2" xfId="8184" xr:uid="{00000000-0005-0000-0000-0000692A0000}"/>
    <cellStyle name="Обычный 8 3 3 2 5 3" xfId="7211" xr:uid="{00000000-0005-0000-0000-00006A2A0000}"/>
    <cellStyle name="Обычный 8 3 3 2 6" xfId="4714" xr:uid="{00000000-0005-0000-0000-00006B2A0000}"/>
    <cellStyle name="Обычный 8 3 3 2 6 2" xfId="7698" xr:uid="{00000000-0005-0000-0000-00006C2A0000}"/>
    <cellStyle name="Обычный 8 3 3 2 7" xfId="6725" xr:uid="{00000000-0005-0000-0000-00006D2A0000}"/>
    <cellStyle name="Обычный 8 3 3 3" xfId="3452" xr:uid="{00000000-0005-0000-0000-00006E2A0000}"/>
    <cellStyle name="Обычный 8 3 3 3 2" xfId="3725" xr:uid="{00000000-0005-0000-0000-00006F2A0000}"/>
    <cellStyle name="Обычный 8 3 3 3 2 2" xfId="4022" xr:uid="{00000000-0005-0000-0000-0000702A0000}"/>
    <cellStyle name="Обычный 8 3 3 3 2 2 2" xfId="4564" xr:uid="{00000000-0005-0000-0000-0000712A0000}"/>
    <cellStyle name="Обычный 8 3 3 3 2 2 2 2" xfId="5580" xr:uid="{00000000-0005-0000-0000-0000722A0000}"/>
    <cellStyle name="Обычный 8 3 3 3 2 2 2 2 2" xfId="8564" xr:uid="{00000000-0005-0000-0000-0000732A0000}"/>
    <cellStyle name="Обычный 8 3 3 3 2 2 2 3" xfId="7591" xr:uid="{00000000-0005-0000-0000-0000742A0000}"/>
    <cellStyle name="Обычный 8 3 3 3 2 2 3" xfId="5094" xr:uid="{00000000-0005-0000-0000-0000752A0000}"/>
    <cellStyle name="Обычный 8 3 3 3 2 2 3 2" xfId="8078" xr:uid="{00000000-0005-0000-0000-0000762A0000}"/>
    <cellStyle name="Обычный 8 3 3 3 2 2 4" xfId="7105" xr:uid="{00000000-0005-0000-0000-0000772A0000}"/>
    <cellStyle name="Обычный 8 3 3 3 2 3" xfId="4321" xr:uid="{00000000-0005-0000-0000-0000782A0000}"/>
    <cellStyle name="Обычный 8 3 3 3 2 3 2" xfId="5337" xr:uid="{00000000-0005-0000-0000-0000792A0000}"/>
    <cellStyle name="Обычный 8 3 3 3 2 3 2 2" xfId="8321" xr:uid="{00000000-0005-0000-0000-00007A2A0000}"/>
    <cellStyle name="Обычный 8 3 3 3 2 3 3" xfId="7348" xr:uid="{00000000-0005-0000-0000-00007B2A0000}"/>
    <cellStyle name="Обычный 8 3 3 3 2 4" xfId="4851" xr:uid="{00000000-0005-0000-0000-00007C2A0000}"/>
    <cellStyle name="Обычный 8 3 3 3 2 4 2" xfId="7835" xr:uid="{00000000-0005-0000-0000-00007D2A0000}"/>
    <cellStyle name="Обычный 8 3 3 3 2 5" xfId="6862" xr:uid="{00000000-0005-0000-0000-00007E2A0000}"/>
    <cellStyle name="Обычный 8 3 3 3 3" xfId="3914" xr:uid="{00000000-0005-0000-0000-00007F2A0000}"/>
    <cellStyle name="Обычный 8 3 3 3 3 2" xfId="4456" xr:uid="{00000000-0005-0000-0000-0000802A0000}"/>
    <cellStyle name="Обычный 8 3 3 3 3 2 2" xfId="5472" xr:uid="{00000000-0005-0000-0000-0000812A0000}"/>
    <cellStyle name="Обычный 8 3 3 3 3 2 2 2" xfId="8456" xr:uid="{00000000-0005-0000-0000-0000822A0000}"/>
    <cellStyle name="Обычный 8 3 3 3 3 2 3" xfId="7483" xr:uid="{00000000-0005-0000-0000-0000832A0000}"/>
    <cellStyle name="Обычный 8 3 3 3 3 3" xfId="4986" xr:uid="{00000000-0005-0000-0000-0000842A0000}"/>
    <cellStyle name="Обычный 8 3 3 3 3 3 2" xfId="7970" xr:uid="{00000000-0005-0000-0000-0000852A0000}"/>
    <cellStyle name="Обычный 8 3 3 3 3 4" xfId="6997" xr:uid="{00000000-0005-0000-0000-0000862A0000}"/>
    <cellStyle name="Обычный 8 3 3 3 4" xfId="4213" xr:uid="{00000000-0005-0000-0000-0000872A0000}"/>
    <cellStyle name="Обычный 8 3 3 3 4 2" xfId="5229" xr:uid="{00000000-0005-0000-0000-0000882A0000}"/>
    <cellStyle name="Обычный 8 3 3 3 4 2 2" xfId="8213" xr:uid="{00000000-0005-0000-0000-0000892A0000}"/>
    <cellStyle name="Обычный 8 3 3 3 4 3" xfId="7240" xr:uid="{00000000-0005-0000-0000-00008A2A0000}"/>
    <cellStyle name="Обычный 8 3 3 3 5" xfId="4743" xr:uid="{00000000-0005-0000-0000-00008B2A0000}"/>
    <cellStyle name="Обычный 8 3 3 3 5 2" xfId="7727" xr:uid="{00000000-0005-0000-0000-00008C2A0000}"/>
    <cellStyle name="Обычный 8 3 3 3 6" xfId="6754" xr:uid="{00000000-0005-0000-0000-00008D2A0000}"/>
    <cellStyle name="Обычный 8 3 3 4" xfId="3671" xr:uid="{00000000-0005-0000-0000-00008E2A0000}"/>
    <cellStyle name="Обычный 8 3 3 4 2" xfId="3968" xr:uid="{00000000-0005-0000-0000-00008F2A0000}"/>
    <cellStyle name="Обычный 8 3 3 4 2 2" xfId="4510" xr:uid="{00000000-0005-0000-0000-0000902A0000}"/>
    <cellStyle name="Обычный 8 3 3 4 2 2 2" xfId="5526" xr:uid="{00000000-0005-0000-0000-0000912A0000}"/>
    <cellStyle name="Обычный 8 3 3 4 2 2 2 2" xfId="8510" xr:uid="{00000000-0005-0000-0000-0000922A0000}"/>
    <cellStyle name="Обычный 8 3 3 4 2 2 3" xfId="7537" xr:uid="{00000000-0005-0000-0000-0000932A0000}"/>
    <cellStyle name="Обычный 8 3 3 4 2 3" xfId="5040" xr:uid="{00000000-0005-0000-0000-0000942A0000}"/>
    <cellStyle name="Обычный 8 3 3 4 2 3 2" xfId="8024" xr:uid="{00000000-0005-0000-0000-0000952A0000}"/>
    <cellStyle name="Обычный 8 3 3 4 2 4" xfId="7051" xr:uid="{00000000-0005-0000-0000-0000962A0000}"/>
    <cellStyle name="Обычный 8 3 3 4 3" xfId="4267" xr:uid="{00000000-0005-0000-0000-0000972A0000}"/>
    <cellStyle name="Обычный 8 3 3 4 3 2" xfId="5283" xr:uid="{00000000-0005-0000-0000-0000982A0000}"/>
    <cellStyle name="Обычный 8 3 3 4 3 2 2" xfId="8267" xr:uid="{00000000-0005-0000-0000-0000992A0000}"/>
    <cellStyle name="Обычный 8 3 3 4 3 3" xfId="7294" xr:uid="{00000000-0005-0000-0000-00009A2A0000}"/>
    <cellStyle name="Обычный 8 3 3 4 4" xfId="4797" xr:uid="{00000000-0005-0000-0000-00009B2A0000}"/>
    <cellStyle name="Обычный 8 3 3 4 4 2" xfId="7781" xr:uid="{00000000-0005-0000-0000-00009C2A0000}"/>
    <cellStyle name="Обычный 8 3 3 4 5" xfId="6808" xr:uid="{00000000-0005-0000-0000-00009D2A0000}"/>
    <cellStyle name="Обычный 8 3 3 5" xfId="3795" xr:uid="{00000000-0005-0000-0000-00009E2A0000}"/>
    <cellStyle name="Обычный 8 3 3 5 2" xfId="4074" xr:uid="{00000000-0005-0000-0000-00009F2A0000}"/>
    <cellStyle name="Обычный 8 3 3 5 2 2" xfId="4616" xr:uid="{00000000-0005-0000-0000-0000A02A0000}"/>
    <cellStyle name="Обычный 8 3 3 5 2 2 2" xfId="5632" xr:uid="{00000000-0005-0000-0000-0000A12A0000}"/>
    <cellStyle name="Обычный 8 3 3 5 2 2 2 2" xfId="8616" xr:uid="{00000000-0005-0000-0000-0000A22A0000}"/>
    <cellStyle name="Обычный 8 3 3 5 2 2 3" xfId="7643" xr:uid="{00000000-0005-0000-0000-0000A32A0000}"/>
    <cellStyle name="Обычный 8 3 3 5 2 3" xfId="5146" xr:uid="{00000000-0005-0000-0000-0000A42A0000}"/>
    <cellStyle name="Обычный 8 3 3 5 2 3 2" xfId="8130" xr:uid="{00000000-0005-0000-0000-0000A52A0000}"/>
    <cellStyle name="Обычный 8 3 3 5 2 4" xfId="7157" xr:uid="{00000000-0005-0000-0000-0000A62A0000}"/>
    <cellStyle name="Обычный 8 3 3 5 3" xfId="4373" xr:uid="{00000000-0005-0000-0000-0000A72A0000}"/>
    <cellStyle name="Обычный 8 3 3 5 3 2" xfId="5389" xr:uid="{00000000-0005-0000-0000-0000A82A0000}"/>
    <cellStyle name="Обычный 8 3 3 5 3 2 2" xfId="8373" xr:uid="{00000000-0005-0000-0000-0000A92A0000}"/>
    <cellStyle name="Обычный 8 3 3 5 3 3" xfId="7400" xr:uid="{00000000-0005-0000-0000-0000AA2A0000}"/>
    <cellStyle name="Обычный 8 3 3 5 4" xfId="4903" xr:uid="{00000000-0005-0000-0000-0000AB2A0000}"/>
    <cellStyle name="Обычный 8 3 3 5 4 2" xfId="7887" xr:uid="{00000000-0005-0000-0000-0000AC2A0000}"/>
    <cellStyle name="Обычный 8 3 3 5 5" xfId="6914" xr:uid="{00000000-0005-0000-0000-0000AD2A0000}"/>
    <cellStyle name="Обычный 8 3 3 6" xfId="3860" xr:uid="{00000000-0005-0000-0000-0000AE2A0000}"/>
    <cellStyle name="Обычный 8 3 3 6 2" xfId="4402" xr:uid="{00000000-0005-0000-0000-0000AF2A0000}"/>
    <cellStyle name="Обычный 8 3 3 6 2 2" xfId="5418" xr:uid="{00000000-0005-0000-0000-0000B02A0000}"/>
    <cellStyle name="Обычный 8 3 3 6 2 2 2" xfId="8402" xr:uid="{00000000-0005-0000-0000-0000B12A0000}"/>
    <cellStyle name="Обычный 8 3 3 6 2 3" xfId="7429" xr:uid="{00000000-0005-0000-0000-0000B22A0000}"/>
    <cellStyle name="Обычный 8 3 3 6 3" xfId="4932" xr:uid="{00000000-0005-0000-0000-0000B32A0000}"/>
    <cellStyle name="Обычный 8 3 3 6 3 2" xfId="7916" xr:uid="{00000000-0005-0000-0000-0000B42A0000}"/>
    <cellStyle name="Обычный 8 3 3 6 4" xfId="6943" xr:uid="{00000000-0005-0000-0000-0000B52A0000}"/>
    <cellStyle name="Обычный 8 3 3 7" xfId="4159" xr:uid="{00000000-0005-0000-0000-0000B62A0000}"/>
    <cellStyle name="Обычный 8 3 3 7 2" xfId="5175" xr:uid="{00000000-0005-0000-0000-0000B72A0000}"/>
    <cellStyle name="Обычный 8 3 3 7 2 2" xfId="8159" xr:uid="{00000000-0005-0000-0000-0000B82A0000}"/>
    <cellStyle name="Обычный 8 3 3 7 3" xfId="7186" xr:uid="{00000000-0005-0000-0000-0000B92A0000}"/>
    <cellStyle name="Обычный 8 3 3 8" xfId="4689" xr:uid="{00000000-0005-0000-0000-0000BA2A0000}"/>
    <cellStyle name="Обычный 8 3 3 8 2" xfId="7673" xr:uid="{00000000-0005-0000-0000-0000BB2A0000}"/>
    <cellStyle name="Обычный 8 3 3 9" xfId="6700" xr:uid="{00000000-0005-0000-0000-0000BC2A0000}"/>
    <cellStyle name="Обычный 8 3 4" xfId="3293" xr:uid="{00000000-0005-0000-0000-0000BD2A0000}"/>
    <cellStyle name="Обычный 8 3 4 2" xfId="3482" xr:uid="{00000000-0005-0000-0000-0000BE2A0000}"/>
    <cellStyle name="Обычный 8 3 4 2 2" xfId="3748" xr:uid="{00000000-0005-0000-0000-0000BF2A0000}"/>
    <cellStyle name="Обычный 8 3 4 2 2 2" xfId="4045" xr:uid="{00000000-0005-0000-0000-0000C02A0000}"/>
    <cellStyle name="Обычный 8 3 4 2 2 2 2" xfId="4587" xr:uid="{00000000-0005-0000-0000-0000C12A0000}"/>
    <cellStyle name="Обычный 8 3 4 2 2 2 2 2" xfId="5603" xr:uid="{00000000-0005-0000-0000-0000C22A0000}"/>
    <cellStyle name="Обычный 8 3 4 2 2 2 2 2 2" xfId="8587" xr:uid="{00000000-0005-0000-0000-0000C32A0000}"/>
    <cellStyle name="Обычный 8 3 4 2 2 2 2 3" xfId="7614" xr:uid="{00000000-0005-0000-0000-0000C42A0000}"/>
    <cellStyle name="Обычный 8 3 4 2 2 2 3" xfId="5117" xr:uid="{00000000-0005-0000-0000-0000C52A0000}"/>
    <cellStyle name="Обычный 8 3 4 2 2 2 3 2" xfId="8101" xr:uid="{00000000-0005-0000-0000-0000C62A0000}"/>
    <cellStyle name="Обычный 8 3 4 2 2 2 4" xfId="7128" xr:uid="{00000000-0005-0000-0000-0000C72A0000}"/>
    <cellStyle name="Обычный 8 3 4 2 2 3" xfId="4344" xr:uid="{00000000-0005-0000-0000-0000C82A0000}"/>
    <cellStyle name="Обычный 8 3 4 2 2 3 2" xfId="5360" xr:uid="{00000000-0005-0000-0000-0000C92A0000}"/>
    <cellStyle name="Обычный 8 3 4 2 2 3 2 2" xfId="8344" xr:uid="{00000000-0005-0000-0000-0000CA2A0000}"/>
    <cellStyle name="Обычный 8 3 4 2 2 3 3" xfId="7371" xr:uid="{00000000-0005-0000-0000-0000CB2A0000}"/>
    <cellStyle name="Обычный 8 3 4 2 2 4" xfId="4874" xr:uid="{00000000-0005-0000-0000-0000CC2A0000}"/>
    <cellStyle name="Обычный 8 3 4 2 2 4 2" xfId="7858" xr:uid="{00000000-0005-0000-0000-0000CD2A0000}"/>
    <cellStyle name="Обычный 8 3 4 2 2 5" xfId="6885" xr:uid="{00000000-0005-0000-0000-0000CE2A0000}"/>
    <cellStyle name="Обычный 8 3 4 2 3" xfId="3937" xr:uid="{00000000-0005-0000-0000-0000CF2A0000}"/>
    <cellStyle name="Обычный 8 3 4 2 3 2" xfId="4479" xr:uid="{00000000-0005-0000-0000-0000D02A0000}"/>
    <cellStyle name="Обычный 8 3 4 2 3 2 2" xfId="5495" xr:uid="{00000000-0005-0000-0000-0000D12A0000}"/>
    <cellStyle name="Обычный 8 3 4 2 3 2 2 2" xfId="8479" xr:uid="{00000000-0005-0000-0000-0000D22A0000}"/>
    <cellStyle name="Обычный 8 3 4 2 3 2 3" xfId="7506" xr:uid="{00000000-0005-0000-0000-0000D32A0000}"/>
    <cellStyle name="Обычный 8 3 4 2 3 3" xfId="5009" xr:uid="{00000000-0005-0000-0000-0000D42A0000}"/>
    <cellStyle name="Обычный 8 3 4 2 3 3 2" xfId="7993" xr:uid="{00000000-0005-0000-0000-0000D52A0000}"/>
    <cellStyle name="Обычный 8 3 4 2 3 4" xfId="7020" xr:uid="{00000000-0005-0000-0000-0000D62A0000}"/>
    <cellStyle name="Обычный 8 3 4 2 4" xfId="4236" xr:uid="{00000000-0005-0000-0000-0000D72A0000}"/>
    <cellStyle name="Обычный 8 3 4 2 4 2" xfId="5252" xr:uid="{00000000-0005-0000-0000-0000D82A0000}"/>
    <cellStyle name="Обычный 8 3 4 2 4 2 2" xfId="8236" xr:uid="{00000000-0005-0000-0000-0000D92A0000}"/>
    <cellStyle name="Обычный 8 3 4 2 4 3" xfId="7263" xr:uid="{00000000-0005-0000-0000-0000DA2A0000}"/>
    <cellStyle name="Обычный 8 3 4 2 5" xfId="4766" xr:uid="{00000000-0005-0000-0000-0000DB2A0000}"/>
    <cellStyle name="Обычный 8 3 4 2 5 2" xfId="7750" xr:uid="{00000000-0005-0000-0000-0000DC2A0000}"/>
    <cellStyle name="Обычный 8 3 4 2 6" xfId="6777" xr:uid="{00000000-0005-0000-0000-0000DD2A0000}"/>
    <cellStyle name="Обычный 8 3 4 3" xfId="3694" xr:uid="{00000000-0005-0000-0000-0000DE2A0000}"/>
    <cellStyle name="Обычный 8 3 4 3 2" xfId="3991" xr:uid="{00000000-0005-0000-0000-0000DF2A0000}"/>
    <cellStyle name="Обычный 8 3 4 3 2 2" xfId="4533" xr:uid="{00000000-0005-0000-0000-0000E02A0000}"/>
    <cellStyle name="Обычный 8 3 4 3 2 2 2" xfId="5549" xr:uid="{00000000-0005-0000-0000-0000E12A0000}"/>
    <cellStyle name="Обычный 8 3 4 3 2 2 2 2" xfId="8533" xr:uid="{00000000-0005-0000-0000-0000E22A0000}"/>
    <cellStyle name="Обычный 8 3 4 3 2 2 3" xfId="7560" xr:uid="{00000000-0005-0000-0000-0000E32A0000}"/>
    <cellStyle name="Обычный 8 3 4 3 2 3" xfId="5063" xr:uid="{00000000-0005-0000-0000-0000E42A0000}"/>
    <cellStyle name="Обычный 8 3 4 3 2 3 2" xfId="8047" xr:uid="{00000000-0005-0000-0000-0000E52A0000}"/>
    <cellStyle name="Обычный 8 3 4 3 2 4" xfId="7074" xr:uid="{00000000-0005-0000-0000-0000E62A0000}"/>
    <cellStyle name="Обычный 8 3 4 3 3" xfId="4290" xr:uid="{00000000-0005-0000-0000-0000E72A0000}"/>
    <cellStyle name="Обычный 8 3 4 3 3 2" xfId="5306" xr:uid="{00000000-0005-0000-0000-0000E82A0000}"/>
    <cellStyle name="Обычный 8 3 4 3 3 2 2" xfId="8290" xr:uid="{00000000-0005-0000-0000-0000E92A0000}"/>
    <cellStyle name="Обычный 8 3 4 3 3 3" xfId="7317" xr:uid="{00000000-0005-0000-0000-0000EA2A0000}"/>
    <cellStyle name="Обычный 8 3 4 3 4" xfId="4820" xr:uid="{00000000-0005-0000-0000-0000EB2A0000}"/>
    <cellStyle name="Обычный 8 3 4 3 4 2" xfId="7804" xr:uid="{00000000-0005-0000-0000-0000EC2A0000}"/>
    <cellStyle name="Обычный 8 3 4 3 5" xfId="6831" xr:uid="{00000000-0005-0000-0000-0000ED2A0000}"/>
    <cellStyle name="Обычный 8 3 4 4" xfId="3883" xr:uid="{00000000-0005-0000-0000-0000EE2A0000}"/>
    <cellStyle name="Обычный 8 3 4 4 2" xfId="4425" xr:uid="{00000000-0005-0000-0000-0000EF2A0000}"/>
    <cellStyle name="Обычный 8 3 4 4 2 2" xfId="5441" xr:uid="{00000000-0005-0000-0000-0000F02A0000}"/>
    <cellStyle name="Обычный 8 3 4 4 2 2 2" xfId="8425" xr:uid="{00000000-0005-0000-0000-0000F12A0000}"/>
    <cellStyle name="Обычный 8 3 4 4 2 3" xfId="7452" xr:uid="{00000000-0005-0000-0000-0000F22A0000}"/>
    <cellStyle name="Обычный 8 3 4 4 3" xfId="4955" xr:uid="{00000000-0005-0000-0000-0000F32A0000}"/>
    <cellStyle name="Обычный 8 3 4 4 3 2" xfId="7939" xr:uid="{00000000-0005-0000-0000-0000F42A0000}"/>
    <cellStyle name="Обычный 8 3 4 4 4" xfId="6966" xr:uid="{00000000-0005-0000-0000-0000F52A0000}"/>
    <cellStyle name="Обычный 8 3 4 5" xfId="4182" xr:uid="{00000000-0005-0000-0000-0000F62A0000}"/>
    <cellStyle name="Обычный 8 3 4 5 2" xfId="5198" xr:uid="{00000000-0005-0000-0000-0000F72A0000}"/>
    <cellStyle name="Обычный 8 3 4 5 2 2" xfId="8182" xr:uid="{00000000-0005-0000-0000-0000F82A0000}"/>
    <cellStyle name="Обычный 8 3 4 5 3" xfId="7209" xr:uid="{00000000-0005-0000-0000-0000F92A0000}"/>
    <cellStyle name="Обычный 8 3 4 6" xfId="4712" xr:uid="{00000000-0005-0000-0000-0000FA2A0000}"/>
    <cellStyle name="Обычный 8 3 4 6 2" xfId="7696" xr:uid="{00000000-0005-0000-0000-0000FB2A0000}"/>
    <cellStyle name="Обычный 8 3 4 7" xfId="6723" xr:uid="{00000000-0005-0000-0000-0000FC2A0000}"/>
    <cellStyle name="Обычный 8 3 5" xfId="3418" xr:uid="{00000000-0005-0000-0000-0000FD2A0000}"/>
    <cellStyle name="Обычный 8 3 5 2" xfId="3705" xr:uid="{00000000-0005-0000-0000-0000FE2A0000}"/>
    <cellStyle name="Обычный 8 3 5 2 2" xfId="4002" xr:uid="{00000000-0005-0000-0000-0000FF2A0000}"/>
    <cellStyle name="Обычный 8 3 5 2 2 2" xfId="4544" xr:uid="{00000000-0005-0000-0000-0000002B0000}"/>
    <cellStyle name="Обычный 8 3 5 2 2 2 2" xfId="5560" xr:uid="{00000000-0005-0000-0000-0000012B0000}"/>
    <cellStyle name="Обычный 8 3 5 2 2 2 2 2" xfId="8544" xr:uid="{00000000-0005-0000-0000-0000022B0000}"/>
    <cellStyle name="Обычный 8 3 5 2 2 2 3" xfId="7571" xr:uid="{00000000-0005-0000-0000-0000032B0000}"/>
    <cellStyle name="Обычный 8 3 5 2 2 3" xfId="5074" xr:uid="{00000000-0005-0000-0000-0000042B0000}"/>
    <cellStyle name="Обычный 8 3 5 2 2 3 2" xfId="8058" xr:uid="{00000000-0005-0000-0000-0000052B0000}"/>
    <cellStyle name="Обычный 8 3 5 2 2 4" xfId="7085" xr:uid="{00000000-0005-0000-0000-0000062B0000}"/>
    <cellStyle name="Обычный 8 3 5 2 3" xfId="4301" xr:uid="{00000000-0005-0000-0000-0000072B0000}"/>
    <cellStyle name="Обычный 8 3 5 2 3 2" xfId="5317" xr:uid="{00000000-0005-0000-0000-0000082B0000}"/>
    <cellStyle name="Обычный 8 3 5 2 3 2 2" xfId="8301" xr:uid="{00000000-0005-0000-0000-0000092B0000}"/>
    <cellStyle name="Обычный 8 3 5 2 3 3" xfId="7328" xr:uid="{00000000-0005-0000-0000-00000A2B0000}"/>
    <cellStyle name="Обычный 8 3 5 2 4" xfId="4831" xr:uid="{00000000-0005-0000-0000-00000B2B0000}"/>
    <cellStyle name="Обычный 8 3 5 2 4 2" xfId="7815" xr:uid="{00000000-0005-0000-0000-00000C2B0000}"/>
    <cellStyle name="Обычный 8 3 5 2 5" xfId="6842" xr:uid="{00000000-0005-0000-0000-00000D2B0000}"/>
    <cellStyle name="Обычный 8 3 5 3" xfId="3894" xr:uid="{00000000-0005-0000-0000-00000E2B0000}"/>
    <cellStyle name="Обычный 8 3 5 3 2" xfId="4436" xr:uid="{00000000-0005-0000-0000-00000F2B0000}"/>
    <cellStyle name="Обычный 8 3 5 3 2 2" xfId="5452" xr:uid="{00000000-0005-0000-0000-0000102B0000}"/>
    <cellStyle name="Обычный 8 3 5 3 2 2 2" xfId="8436" xr:uid="{00000000-0005-0000-0000-0000112B0000}"/>
    <cellStyle name="Обычный 8 3 5 3 2 3" xfId="7463" xr:uid="{00000000-0005-0000-0000-0000122B0000}"/>
    <cellStyle name="Обычный 8 3 5 3 3" xfId="4966" xr:uid="{00000000-0005-0000-0000-0000132B0000}"/>
    <cellStyle name="Обычный 8 3 5 3 3 2" xfId="7950" xr:uid="{00000000-0005-0000-0000-0000142B0000}"/>
    <cellStyle name="Обычный 8 3 5 3 4" xfId="6977" xr:uid="{00000000-0005-0000-0000-0000152B0000}"/>
    <cellStyle name="Обычный 8 3 5 4" xfId="4193" xr:uid="{00000000-0005-0000-0000-0000162B0000}"/>
    <cellStyle name="Обычный 8 3 5 4 2" xfId="5209" xr:uid="{00000000-0005-0000-0000-0000172B0000}"/>
    <cellStyle name="Обычный 8 3 5 4 2 2" xfId="8193" xr:uid="{00000000-0005-0000-0000-0000182B0000}"/>
    <cellStyle name="Обычный 8 3 5 4 3" xfId="7220" xr:uid="{00000000-0005-0000-0000-0000192B0000}"/>
    <cellStyle name="Обычный 8 3 5 5" xfId="4723" xr:uid="{00000000-0005-0000-0000-00001A2B0000}"/>
    <cellStyle name="Обычный 8 3 5 5 2" xfId="7707" xr:uid="{00000000-0005-0000-0000-00001B2B0000}"/>
    <cellStyle name="Обычный 8 3 5 6" xfId="6734" xr:uid="{00000000-0005-0000-0000-00001C2B0000}"/>
    <cellStyle name="Обычный 8 3 6" xfId="3651" xr:uid="{00000000-0005-0000-0000-00001D2B0000}"/>
    <cellStyle name="Обычный 8 3 6 2" xfId="3948" xr:uid="{00000000-0005-0000-0000-00001E2B0000}"/>
    <cellStyle name="Обычный 8 3 6 2 2" xfId="4490" xr:uid="{00000000-0005-0000-0000-00001F2B0000}"/>
    <cellStyle name="Обычный 8 3 6 2 2 2" xfId="5506" xr:uid="{00000000-0005-0000-0000-0000202B0000}"/>
    <cellStyle name="Обычный 8 3 6 2 2 2 2" xfId="8490" xr:uid="{00000000-0005-0000-0000-0000212B0000}"/>
    <cellStyle name="Обычный 8 3 6 2 2 3" xfId="7517" xr:uid="{00000000-0005-0000-0000-0000222B0000}"/>
    <cellStyle name="Обычный 8 3 6 2 3" xfId="5020" xr:uid="{00000000-0005-0000-0000-0000232B0000}"/>
    <cellStyle name="Обычный 8 3 6 2 3 2" xfId="8004" xr:uid="{00000000-0005-0000-0000-0000242B0000}"/>
    <cellStyle name="Обычный 8 3 6 2 4" xfId="7031" xr:uid="{00000000-0005-0000-0000-0000252B0000}"/>
    <cellStyle name="Обычный 8 3 6 3" xfId="4247" xr:uid="{00000000-0005-0000-0000-0000262B0000}"/>
    <cellStyle name="Обычный 8 3 6 3 2" xfId="5263" xr:uid="{00000000-0005-0000-0000-0000272B0000}"/>
    <cellStyle name="Обычный 8 3 6 3 2 2" xfId="8247" xr:uid="{00000000-0005-0000-0000-0000282B0000}"/>
    <cellStyle name="Обычный 8 3 6 3 3" xfId="7274" xr:uid="{00000000-0005-0000-0000-0000292B0000}"/>
    <cellStyle name="Обычный 8 3 6 4" xfId="4777" xr:uid="{00000000-0005-0000-0000-00002A2B0000}"/>
    <cellStyle name="Обычный 8 3 6 4 2" xfId="7761" xr:uid="{00000000-0005-0000-0000-00002B2B0000}"/>
    <cellStyle name="Обычный 8 3 6 5" xfId="6788" xr:uid="{00000000-0005-0000-0000-00002C2B0000}"/>
    <cellStyle name="Обычный 8 3 7" xfId="3793" xr:uid="{00000000-0005-0000-0000-00002D2B0000}"/>
    <cellStyle name="Обычный 8 3 7 2" xfId="4072" xr:uid="{00000000-0005-0000-0000-00002E2B0000}"/>
    <cellStyle name="Обычный 8 3 7 2 2" xfId="4614" xr:uid="{00000000-0005-0000-0000-00002F2B0000}"/>
    <cellStyle name="Обычный 8 3 7 2 2 2" xfId="5630" xr:uid="{00000000-0005-0000-0000-0000302B0000}"/>
    <cellStyle name="Обычный 8 3 7 2 2 2 2" xfId="8614" xr:uid="{00000000-0005-0000-0000-0000312B0000}"/>
    <cellStyle name="Обычный 8 3 7 2 2 3" xfId="7641" xr:uid="{00000000-0005-0000-0000-0000322B0000}"/>
    <cellStyle name="Обычный 8 3 7 2 3" xfId="5144" xr:uid="{00000000-0005-0000-0000-0000332B0000}"/>
    <cellStyle name="Обычный 8 3 7 2 3 2" xfId="8128" xr:uid="{00000000-0005-0000-0000-0000342B0000}"/>
    <cellStyle name="Обычный 8 3 7 2 4" xfId="7155" xr:uid="{00000000-0005-0000-0000-0000352B0000}"/>
    <cellStyle name="Обычный 8 3 7 3" xfId="4371" xr:uid="{00000000-0005-0000-0000-0000362B0000}"/>
    <cellStyle name="Обычный 8 3 7 3 2" xfId="5387" xr:uid="{00000000-0005-0000-0000-0000372B0000}"/>
    <cellStyle name="Обычный 8 3 7 3 2 2" xfId="8371" xr:uid="{00000000-0005-0000-0000-0000382B0000}"/>
    <cellStyle name="Обычный 8 3 7 3 3" xfId="7398" xr:uid="{00000000-0005-0000-0000-0000392B0000}"/>
    <cellStyle name="Обычный 8 3 7 4" xfId="4901" xr:uid="{00000000-0005-0000-0000-00003A2B0000}"/>
    <cellStyle name="Обычный 8 3 7 4 2" xfId="7885" xr:uid="{00000000-0005-0000-0000-00003B2B0000}"/>
    <cellStyle name="Обычный 8 3 7 5" xfId="6912" xr:uid="{00000000-0005-0000-0000-00003C2B0000}"/>
    <cellStyle name="Обычный 8 3 8" xfId="3840" xr:uid="{00000000-0005-0000-0000-00003D2B0000}"/>
    <cellStyle name="Обычный 8 3 8 2" xfId="4382" xr:uid="{00000000-0005-0000-0000-00003E2B0000}"/>
    <cellStyle name="Обычный 8 3 8 2 2" xfId="5398" xr:uid="{00000000-0005-0000-0000-00003F2B0000}"/>
    <cellStyle name="Обычный 8 3 8 2 2 2" xfId="8382" xr:uid="{00000000-0005-0000-0000-0000402B0000}"/>
    <cellStyle name="Обычный 8 3 8 2 3" xfId="7409" xr:uid="{00000000-0005-0000-0000-0000412B0000}"/>
    <cellStyle name="Обычный 8 3 8 3" xfId="4912" xr:uid="{00000000-0005-0000-0000-0000422B0000}"/>
    <cellStyle name="Обычный 8 3 8 3 2" xfId="7896" xr:uid="{00000000-0005-0000-0000-0000432B0000}"/>
    <cellStyle name="Обычный 8 3 8 4" xfId="6923" xr:uid="{00000000-0005-0000-0000-0000442B0000}"/>
    <cellStyle name="Обычный 8 3 9" xfId="4139" xr:uid="{00000000-0005-0000-0000-0000452B0000}"/>
    <cellStyle name="Обычный 8 3 9 2" xfId="5155" xr:uid="{00000000-0005-0000-0000-0000462B0000}"/>
    <cellStyle name="Обычный 8 3 9 2 2" xfId="8139" xr:uid="{00000000-0005-0000-0000-0000472B0000}"/>
    <cellStyle name="Обычный 8 3 9 3" xfId="7166" xr:uid="{00000000-0005-0000-0000-0000482B0000}"/>
    <cellStyle name="Обычный 8 4" xfId="1927" xr:uid="{00000000-0005-0000-0000-0000492B0000}"/>
    <cellStyle name="Обычный 8 4 2" xfId="2119" xr:uid="{00000000-0005-0000-0000-00004A2B0000}"/>
    <cellStyle name="Обычный 8 4 2 10" xfId="6666" xr:uid="{00000000-0005-0000-0000-00004B2B0000}"/>
    <cellStyle name="Обычный 8 4 2 2" xfId="3297" xr:uid="{00000000-0005-0000-0000-00004C2B0000}"/>
    <cellStyle name="Обычный 8 4 2 2 2" xfId="3486" xr:uid="{00000000-0005-0000-0000-00004D2B0000}"/>
    <cellStyle name="Обычный 8 4 2 2 2 2" xfId="3752" xr:uid="{00000000-0005-0000-0000-00004E2B0000}"/>
    <cellStyle name="Обычный 8 4 2 2 2 2 2" xfId="4049" xr:uid="{00000000-0005-0000-0000-00004F2B0000}"/>
    <cellStyle name="Обычный 8 4 2 2 2 2 2 2" xfId="4591" xr:uid="{00000000-0005-0000-0000-0000502B0000}"/>
    <cellStyle name="Обычный 8 4 2 2 2 2 2 2 2" xfId="5607" xr:uid="{00000000-0005-0000-0000-0000512B0000}"/>
    <cellStyle name="Обычный 8 4 2 2 2 2 2 2 2 2" xfId="8591" xr:uid="{00000000-0005-0000-0000-0000522B0000}"/>
    <cellStyle name="Обычный 8 4 2 2 2 2 2 2 3" xfId="7618" xr:uid="{00000000-0005-0000-0000-0000532B0000}"/>
    <cellStyle name="Обычный 8 4 2 2 2 2 2 3" xfId="5121" xr:uid="{00000000-0005-0000-0000-0000542B0000}"/>
    <cellStyle name="Обычный 8 4 2 2 2 2 2 3 2" xfId="8105" xr:uid="{00000000-0005-0000-0000-0000552B0000}"/>
    <cellStyle name="Обычный 8 4 2 2 2 2 2 4" xfId="7132" xr:uid="{00000000-0005-0000-0000-0000562B0000}"/>
    <cellStyle name="Обычный 8 4 2 2 2 2 3" xfId="4348" xr:uid="{00000000-0005-0000-0000-0000572B0000}"/>
    <cellStyle name="Обычный 8 4 2 2 2 2 3 2" xfId="5364" xr:uid="{00000000-0005-0000-0000-0000582B0000}"/>
    <cellStyle name="Обычный 8 4 2 2 2 2 3 2 2" xfId="8348" xr:uid="{00000000-0005-0000-0000-0000592B0000}"/>
    <cellStyle name="Обычный 8 4 2 2 2 2 3 3" xfId="7375" xr:uid="{00000000-0005-0000-0000-00005A2B0000}"/>
    <cellStyle name="Обычный 8 4 2 2 2 2 4" xfId="4878" xr:uid="{00000000-0005-0000-0000-00005B2B0000}"/>
    <cellStyle name="Обычный 8 4 2 2 2 2 4 2" xfId="7862" xr:uid="{00000000-0005-0000-0000-00005C2B0000}"/>
    <cellStyle name="Обычный 8 4 2 2 2 2 5" xfId="6889" xr:uid="{00000000-0005-0000-0000-00005D2B0000}"/>
    <cellStyle name="Обычный 8 4 2 2 2 3" xfId="3941" xr:uid="{00000000-0005-0000-0000-00005E2B0000}"/>
    <cellStyle name="Обычный 8 4 2 2 2 3 2" xfId="4483" xr:uid="{00000000-0005-0000-0000-00005F2B0000}"/>
    <cellStyle name="Обычный 8 4 2 2 2 3 2 2" xfId="5499" xr:uid="{00000000-0005-0000-0000-0000602B0000}"/>
    <cellStyle name="Обычный 8 4 2 2 2 3 2 2 2" xfId="8483" xr:uid="{00000000-0005-0000-0000-0000612B0000}"/>
    <cellStyle name="Обычный 8 4 2 2 2 3 2 3" xfId="7510" xr:uid="{00000000-0005-0000-0000-0000622B0000}"/>
    <cellStyle name="Обычный 8 4 2 2 2 3 3" xfId="5013" xr:uid="{00000000-0005-0000-0000-0000632B0000}"/>
    <cellStyle name="Обычный 8 4 2 2 2 3 3 2" xfId="7997" xr:uid="{00000000-0005-0000-0000-0000642B0000}"/>
    <cellStyle name="Обычный 8 4 2 2 2 3 4" xfId="7024" xr:uid="{00000000-0005-0000-0000-0000652B0000}"/>
    <cellStyle name="Обычный 8 4 2 2 2 4" xfId="4240" xr:uid="{00000000-0005-0000-0000-0000662B0000}"/>
    <cellStyle name="Обычный 8 4 2 2 2 4 2" xfId="5256" xr:uid="{00000000-0005-0000-0000-0000672B0000}"/>
    <cellStyle name="Обычный 8 4 2 2 2 4 2 2" xfId="8240" xr:uid="{00000000-0005-0000-0000-0000682B0000}"/>
    <cellStyle name="Обычный 8 4 2 2 2 4 3" xfId="7267" xr:uid="{00000000-0005-0000-0000-0000692B0000}"/>
    <cellStyle name="Обычный 8 4 2 2 2 5" xfId="4770" xr:uid="{00000000-0005-0000-0000-00006A2B0000}"/>
    <cellStyle name="Обычный 8 4 2 2 2 5 2" xfId="7754" xr:uid="{00000000-0005-0000-0000-00006B2B0000}"/>
    <cellStyle name="Обычный 8 4 2 2 2 6" xfId="6781" xr:uid="{00000000-0005-0000-0000-00006C2B0000}"/>
    <cellStyle name="Обычный 8 4 2 2 3" xfId="3698" xr:uid="{00000000-0005-0000-0000-00006D2B0000}"/>
    <cellStyle name="Обычный 8 4 2 2 3 2" xfId="3995" xr:uid="{00000000-0005-0000-0000-00006E2B0000}"/>
    <cellStyle name="Обычный 8 4 2 2 3 2 2" xfId="4537" xr:uid="{00000000-0005-0000-0000-00006F2B0000}"/>
    <cellStyle name="Обычный 8 4 2 2 3 2 2 2" xfId="5553" xr:uid="{00000000-0005-0000-0000-0000702B0000}"/>
    <cellStyle name="Обычный 8 4 2 2 3 2 2 2 2" xfId="8537" xr:uid="{00000000-0005-0000-0000-0000712B0000}"/>
    <cellStyle name="Обычный 8 4 2 2 3 2 2 3" xfId="7564" xr:uid="{00000000-0005-0000-0000-0000722B0000}"/>
    <cellStyle name="Обычный 8 4 2 2 3 2 3" xfId="5067" xr:uid="{00000000-0005-0000-0000-0000732B0000}"/>
    <cellStyle name="Обычный 8 4 2 2 3 2 3 2" xfId="8051" xr:uid="{00000000-0005-0000-0000-0000742B0000}"/>
    <cellStyle name="Обычный 8 4 2 2 3 2 4" xfId="7078" xr:uid="{00000000-0005-0000-0000-0000752B0000}"/>
    <cellStyle name="Обычный 8 4 2 2 3 3" xfId="4294" xr:uid="{00000000-0005-0000-0000-0000762B0000}"/>
    <cellStyle name="Обычный 8 4 2 2 3 3 2" xfId="5310" xr:uid="{00000000-0005-0000-0000-0000772B0000}"/>
    <cellStyle name="Обычный 8 4 2 2 3 3 2 2" xfId="8294" xr:uid="{00000000-0005-0000-0000-0000782B0000}"/>
    <cellStyle name="Обычный 8 4 2 2 3 3 3" xfId="7321" xr:uid="{00000000-0005-0000-0000-0000792B0000}"/>
    <cellStyle name="Обычный 8 4 2 2 3 4" xfId="4824" xr:uid="{00000000-0005-0000-0000-00007A2B0000}"/>
    <cellStyle name="Обычный 8 4 2 2 3 4 2" xfId="7808" xr:uid="{00000000-0005-0000-0000-00007B2B0000}"/>
    <cellStyle name="Обычный 8 4 2 2 3 5" xfId="6835" xr:uid="{00000000-0005-0000-0000-00007C2B0000}"/>
    <cellStyle name="Обычный 8 4 2 2 4" xfId="3887" xr:uid="{00000000-0005-0000-0000-00007D2B0000}"/>
    <cellStyle name="Обычный 8 4 2 2 4 2" xfId="4429" xr:uid="{00000000-0005-0000-0000-00007E2B0000}"/>
    <cellStyle name="Обычный 8 4 2 2 4 2 2" xfId="5445" xr:uid="{00000000-0005-0000-0000-00007F2B0000}"/>
    <cellStyle name="Обычный 8 4 2 2 4 2 2 2" xfId="8429" xr:uid="{00000000-0005-0000-0000-0000802B0000}"/>
    <cellStyle name="Обычный 8 4 2 2 4 2 3" xfId="7456" xr:uid="{00000000-0005-0000-0000-0000812B0000}"/>
    <cellStyle name="Обычный 8 4 2 2 4 3" xfId="4959" xr:uid="{00000000-0005-0000-0000-0000822B0000}"/>
    <cellStyle name="Обычный 8 4 2 2 4 3 2" xfId="7943" xr:uid="{00000000-0005-0000-0000-0000832B0000}"/>
    <cellStyle name="Обычный 8 4 2 2 4 4" xfId="6970" xr:uid="{00000000-0005-0000-0000-0000842B0000}"/>
    <cellStyle name="Обычный 8 4 2 2 5" xfId="4186" xr:uid="{00000000-0005-0000-0000-0000852B0000}"/>
    <cellStyle name="Обычный 8 4 2 2 5 2" xfId="5202" xr:uid="{00000000-0005-0000-0000-0000862B0000}"/>
    <cellStyle name="Обычный 8 4 2 2 5 2 2" xfId="8186" xr:uid="{00000000-0005-0000-0000-0000872B0000}"/>
    <cellStyle name="Обычный 8 4 2 2 5 3" xfId="7213" xr:uid="{00000000-0005-0000-0000-0000882B0000}"/>
    <cellStyle name="Обычный 8 4 2 2 6" xfId="4716" xr:uid="{00000000-0005-0000-0000-0000892B0000}"/>
    <cellStyle name="Обычный 8 4 2 2 6 2" xfId="7700" xr:uid="{00000000-0005-0000-0000-00008A2B0000}"/>
    <cellStyle name="Обычный 8 4 2 2 7" xfId="6727" xr:uid="{00000000-0005-0000-0000-00008B2B0000}"/>
    <cellStyle name="Обычный 8 4 2 3" xfId="3444" xr:uid="{00000000-0005-0000-0000-00008C2B0000}"/>
    <cellStyle name="Обычный 8 4 2 3 2" xfId="3717" xr:uid="{00000000-0005-0000-0000-00008D2B0000}"/>
    <cellStyle name="Обычный 8 4 2 3 2 2" xfId="4014" xr:uid="{00000000-0005-0000-0000-00008E2B0000}"/>
    <cellStyle name="Обычный 8 4 2 3 2 2 2" xfId="4556" xr:uid="{00000000-0005-0000-0000-00008F2B0000}"/>
    <cellStyle name="Обычный 8 4 2 3 2 2 2 2" xfId="5572" xr:uid="{00000000-0005-0000-0000-0000902B0000}"/>
    <cellStyle name="Обычный 8 4 2 3 2 2 2 2 2" xfId="8556" xr:uid="{00000000-0005-0000-0000-0000912B0000}"/>
    <cellStyle name="Обычный 8 4 2 3 2 2 2 3" xfId="7583" xr:uid="{00000000-0005-0000-0000-0000922B0000}"/>
    <cellStyle name="Обычный 8 4 2 3 2 2 3" xfId="5086" xr:uid="{00000000-0005-0000-0000-0000932B0000}"/>
    <cellStyle name="Обычный 8 4 2 3 2 2 3 2" xfId="8070" xr:uid="{00000000-0005-0000-0000-0000942B0000}"/>
    <cellStyle name="Обычный 8 4 2 3 2 2 4" xfId="7097" xr:uid="{00000000-0005-0000-0000-0000952B0000}"/>
    <cellStyle name="Обычный 8 4 2 3 2 3" xfId="4313" xr:uid="{00000000-0005-0000-0000-0000962B0000}"/>
    <cellStyle name="Обычный 8 4 2 3 2 3 2" xfId="5329" xr:uid="{00000000-0005-0000-0000-0000972B0000}"/>
    <cellStyle name="Обычный 8 4 2 3 2 3 2 2" xfId="8313" xr:uid="{00000000-0005-0000-0000-0000982B0000}"/>
    <cellStyle name="Обычный 8 4 2 3 2 3 3" xfId="7340" xr:uid="{00000000-0005-0000-0000-0000992B0000}"/>
    <cellStyle name="Обычный 8 4 2 3 2 4" xfId="4843" xr:uid="{00000000-0005-0000-0000-00009A2B0000}"/>
    <cellStyle name="Обычный 8 4 2 3 2 4 2" xfId="7827" xr:uid="{00000000-0005-0000-0000-00009B2B0000}"/>
    <cellStyle name="Обычный 8 4 2 3 2 5" xfId="6854" xr:uid="{00000000-0005-0000-0000-00009C2B0000}"/>
    <cellStyle name="Обычный 8 4 2 3 3" xfId="3906" xr:uid="{00000000-0005-0000-0000-00009D2B0000}"/>
    <cellStyle name="Обычный 8 4 2 3 3 2" xfId="4448" xr:uid="{00000000-0005-0000-0000-00009E2B0000}"/>
    <cellStyle name="Обычный 8 4 2 3 3 2 2" xfId="5464" xr:uid="{00000000-0005-0000-0000-00009F2B0000}"/>
    <cellStyle name="Обычный 8 4 2 3 3 2 2 2" xfId="8448" xr:uid="{00000000-0005-0000-0000-0000A02B0000}"/>
    <cellStyle name="Обычный 8 4 2 3 3 2 3" xfId="7475" xr:uid="{00000000-0005-0000-0000-0000A12B0000}"/>
    <cellStyle name="Обычный 8 4 2 3 3 3" xfId="4978" xr:uid="{00000000-0005-0000-0000-0000A22B0000}"/>
    <cellStyle name="Обычный 8 4 2 3 3 3 2" xfId="7962" xr:uid="{00000000-0005-0000-0000-0000A32B0000}"/>
    <cellStyle name="Обычный 8 4 2 3 3 4" xfId="6989" xr:uid="{00000000-0005-0000-0000-0000A42B0000}"/>
    <cellStyle name="Обычный 8 4 2 3 4" xfId="4205" xr:uid="{00000000-0005-0000-0000-0000A52B0000}"/>
    <cellStyle name="Обычный 8 4 2 3 4 2" xfId="5221" xr:uid="{00000000-0005-0000-0000-0000A62B0000}"/>
    <cellStyle name="Обычный 8 4 2 3 4 2 2" xfId="8205" xr:uid="{00000000-0005-0000-0000-0000A72B0000}"/>
    <cellStyle name="Обычный 8 4 2 3 4 3" xfId="7232" xr:uid="{00000000-0005-0000-0000-0000A82B0000}"/>
    <cellStyle name="Обычный 8 4 2 3 5" xfId="4735" xr:uid="{00000000-0005-0000-0000-0000A92B0000}"/>
    <cellStyle name="Обычный 8 4 2 3 5 2" xfId="7719" xr:uid="{00000000-0005-0000-0000-0000AA2B0000}"/>
    <cellStyle name="Обычный 8 4 2 3 6" xfId="6746" xr:uid="{00000000-0005-0000-0000-0000AB2B0000}"/>
    <cellStyle name="Обычный 8 4 2 4" xfId="3663" xr:uid="{00000000-0005-0000-0000-0000AC2B0000}"/>
    <cellStyle name="Обычный 8 4 2 4 2" xfId="3960" xr:uid="{00000000-0005-0000-0000-0000AD2B0000}"/>
    <cellStyle name="Обычный 8 4 2 4 2 2" xfId="4502" xr:uid="{00000000-0005-0000-0000-0000AE2B0000}"/>
    <cellStyle name="Обычный 8 4 2 4 2 2 2" xfId="5518" xr:uid="{00000000-0005-0000-0000-0000AF2B0000}"/>
    <cellStyle name="Обычный 8 4 2 4 2 2 2 2" xfId="8502" xr:uid="{00000000-0005-0000-0000-0000B02B0000}"/>
    <cellStyle name="Обычный 8 4 2 4 2 2 3" xfId="7529" xr:uid="{00000000-0005-0000-0000-0000B12B0000}"/>
    <cellStyle name="Обычный 8 4 2 4 2 3" xfId="5032" xr:uid="{00000000-0005-0000-0000-0000B22B0000}"/>
    <cellStyle name="Обычный 8 4 2 4 2 3 2" xfId="8016" xr:uid="{00000000-0005-0000-0000-0000B32B0000}"/>
    <cellStyle name="Обычный 8 4 2 4 2 4" xfId="7043" xr:uid="{00000000-0005-0000-0000-0000B42B0000}"/>
    <cellStyle name="Обычный 8 4 2 4 3" xfId="4259" xr:uid="{00000000-0005-0000-0000-0000B52B0000}"/>
    <cellStyle name="Обычный 8 4 2 4 3 2" xfId="5275" xr:uid="{00000000-0005-0000-0000-0000B62B0000}"/>
    <cellStyle name="Обычный 8 4 2 4 3 2 2" xfId="8259" xr:uid="{00000000-0005-0000-0000-0000B72B0000}"/>
    <cellStyle name="Обычный 8 4 2 4 3 3" xfId="7286" xr:uid="{00000000-0005-0000-0000-0000B82B0000}"/>
    <cellStyle name="Обычный 8 4 2 4 4" xfId="4789" xr:uid="{00000000-0005-0000-0000-0000B92B0000}"/>
    <cellStyle name="Обычный 8 4 2 4 4 2" xfId="7773" xr:uid="{00000000-0005-0000-0000-0000BA2B0000}"/>
    <cellStyle name="Обычный 8 4 2 4 5" xfId="6800" xr:uid="{00000000-0005-0000-0000-0000BB2B0000}"/>
    <cellStyle name="Обычный 8 4 2 5" xfId="3797" xr:uid="{00000000-0005-0000-0000-0000BC2B0000}"/>
    <cellStyle name="Обычный 8 4 2 5 2" xfId="4076" xr:uid="{00000000-0005-0000-0000-0000BD2B0000}"/>
    <cellStyle name="Обычный 8 4 2 5 2 2" xfId="4618" xr:uid="{00000000-0005-0000-0000-0000BE2B0000}"/>
    <cellStyle name="Обычный 8 4 2 5 2 2 2" xfId="5634" xr:uid="{00000000-0005-0000-0000-0000BF2B0000}"/>
    <cellStyle name="Обычный 8 4 2 5 2 2 2 2" xfId="8618" xr:uid="{00000000-0005-0000-0000-0000C02B0000}"/>
    <cellStyle name="Обычный 8 4 2 5 2 2 3" xfId="7645" xr:uid="{00000000-0005-0000-0000-0000C12B0000}"/>
    <cellStyle name="Обычный 8 4 2 5 2 3" xfId="5148" xr:uid="{00000000-0005-0000-0000-0000C22B0000}"/>
    <cellStyle name="Обычный 8 4 2 5 2 3 2" xfId="8132" xr:uid="{00000000-0005-0000-0000-0000C32B0000}"/>
    <cellStyle name="Обычный 8 4 2 5 2 4" xfId="7159" xr:uid="{00000000-0005-0000-0000-0000C42B0000}"/>
    <cellStyle name="Обычный 8 4 2 5 3" xfId="4375" xr:uid="{00000000-0005-0000-0000-0000C52B0000}"/>
    <cellStyle name="Обычный 8 4 2 5 3 2" xfId="5391" xr:uid="{00000000-0005-0000-0000-0000C62B0000}"/>
    <cellStyle name="Обычный 8 4 2 5 3 2 2" xfId="8375" xr:uid="{00000000-0005-0000-0000-0000C72B0000}"/>
    <cellStyle name="Обычный 8 4 2 5 3 3" xfId="7402" xr:uid="{00000000-0005-0000-0000-0000C82B0000}"/>
    <cellStyle name="Обычный 8 4 2 5 4" xfId="4905" xr:uid="{00000000-0005-0000-0000-0000C92B0000}"/>
    <cellStyle name="Обычный 8 4 2 5 4 2" xfId="7889" xr:uid="{00000000-0005-0000-0000-0000CA2B0000}"/>
    <cellStyle name="Обычный 8 4 2 5 5" xfId="6916" xr:uid="{00000000-0005-0000-0000-0000CB2B0000}"/>
    <cellStyle name="Обычный 8 4 2 6" xfId="3852" xr:uid="{00000000-0005-0000-0000-0000CC2B0000}"/>
    <cellStyle name="Обычный 8 4 2 6 2" xfId="4394" xr:uid="{00000000-0005-0000-0000-0000CD2B0000}"/>
    <cellStyle name="Обычный 8 4 2 6 2 2" xfId="5410" xr:uid="{00000000-0005-0000-0000-0000CE2B0000}"/>
    <cellStyle name="Обычный 8 4 2 6 2 2 2" xfId="8394" xr:uid="{00000000-0005-0000-0000-0000CF2B0000}"/>
    <cellStyle name="Обычный 8 4 2 6 2 3" xfId="7421" xr:uid="{00000000-0005-0000-0000-0000D02B0000}"/>
    <cellStyle name="Обычный 8 4 2 6 3" xfId="4924" xr:uid="{00000000-0005-0000-0000-0000D12B0000}"/>
    <cellStyle name="Обычный 8 4 2 6 3 2" xfId="7908" xr:uid="{00000000-0005-0000-0000-0000D22B0000}"/>
    <cellStyle name="Обычный 8 4 2 6 4" xfId="6935" xr:uid="{00000000-0005-0000-0000-0000D32B0000}"/>
    <cellStyle name="Обычный 8 4 2 7" xfId="4151" xr:uid="{00000000-0005-0000-0000-0000D42B0000}"/>
    <cellStyle name="Обычный 8 4 2 7 2" xfId="5167" xr:uid="{00000000-0005-0000-0000-0000D52B0000}"/>
    <cellStyle name="Обычный 8 4 2 7 2 2" xfId="8151" xr:uid="{00000000-0005-0000-0000-0000D62B0000}"/>
    <cellStyle name="Обычный 8 4 2 7 3" xfId="7178" xr:uid="{00000000-0005-0000-0000-0000D72B0000}"/>
    <cellStyle name="Обычный 8 4 2 8" xfId="4681" xr:uid="{00000000-0005-0000-0000-0000D82B0000}"/>
    <cellStyle name="Обычный 8 4 2 8 2" xfId="7665" xr:uid="{00000000-0005-0000-0000-0000D92B0000}"/>
    <cellStyle name="Обычный 8 4 2 9" xfId="2914" xr:uid="{00000000-0005-0000-0000-0000DA2B0000}"/>
    <cellStyle name="Обычный 8 4 2 9 2" xfId="6692" xr:uid="{00000000-0005-0000-0000-0000DB2B0000}"/>
    <cellStyle name="Обычный 8 4 3" xfId="2950" xr:uid="{00000000-0005-0000-0000-0000DC2B0000}"/>
    <cellStyle name="Обычный 8 4 3 2" xfId="3298" xr:uid="{00000000-0005-0000-0000-0000DD2B0000}"/>
    <cellStyle name="Обычный 8 4 3 2 2" xfId="3487" xr:uid="{00000000-0005-0000-0000-0000DE2B0000}"/>
    <cellStyle name="Обычный 8 4 3 2 2 2" xfId="3753" xr:uid="{00000000-0005-0000-0000-0000DF2B0000}"/>
    <cellStyle name="Обычный 8 4 3 2 2 2 2" xfId="4050" xr:uid="{00000000-0005-0000-0000-0000E02B0000}"/>
    <cellStyle name="Обычный 8 4 3 2 2 2 2 2" xfId="4592" xr:uid="{00000000-0005-0000-0000-0000E12B0000}"/>
    <cellStyle name="Обычный 8 4 3 2 2 2 2 2 2" xfId="5608" xr:uid="{00000000-0005-0000-0000-0000E22B0000}"/>
    <cellStyle name="Обычный 8 4 3 2 2 2 2 2 2 2" xfId="8592" xr:uid="{00000000-0005-0000-0000-0000E32B0000}"/>
    <cellStyle name="Обычный 8 4 3 2 2 2 2 2 3" xfId="7619" xr:uid="{00000000-0005-0000-0000-0000E42B0000}"/>
    <cellStyle name="Обычный 8 4 3 2 2 2 2 3" xfId="5122" xr:uid="{00000000-0005-0000-0000-0000E52B0000}"/>
    <cellStyle name="Обычный 8 4 3 2 2 2 2 3 2" xfId="8106" xr:uid="{00000000-0005-0000-0000-0000E62B0000}"/>
    <cellStyle name="Обычный 8 4 3 2 2 2 2 4" xfId="7133" xr:uid="{00000000-0005-0000-0000-0000E72B0000}"/>
    <cellStyle name="Обычный 8 4 3 2 2 2 3" xfId="4349" xr:uid="{00000000-0005-0000-0000-0000E82B0000}"/>
    <cellStyle name="Обычный 8 4 3 2 2 2 3 2" xfId="5365" xr:uid="{00000000-0005-0000-0000-0000E92B0000}"/>
    <cellStyle name="Обычный 8 4 3 2 2 2 3 2 2" xfId="8349" xr:uid="{00000000-0005-0000-0000-0000EA2B0000}"/>
    <cellStyle name="Обычный 8 4 3 2 2 2 3 3" xfId="7376" xr:uid="{00000000-0005-0000-0000-0000EB2B0000}"/>
    <cellStyle name="Обычный 8 4 3 2 2 2 4" xfId="4879" xr:uid="{00000000-0005-0000-0000-0000EC2B0000}"/>
    <cellStyle name="Обычный 8 4 3 2 2 2 4 2" xfId="7863" xr:uid="{00000000-0005-0000-0000-0000ED2B0000}"/>
    <cellStyle name="Обычный 8 4 3 2 2 2 5" xfId="6890" xr:uid="{00000000-0005-0000-0000-0000EE2B0000}"/>
    <cellStyle name="Обычный 8 4 3 2 2 3" xfId="3942" xr:uid="{00000000-0005-0000-0000-0000EF2B0000}"/>
    <cellStyle name="Обычный 8 4 3 2 2 3 2" xfId="4484" xr:uid="{00000000-0005-0000-0000-0000F02B0000}"/>
    <cellStyle name="Обычный 8 4 3 2 2 3 2 2" xfId="5500" xr:uid="{00000000-0005-0000-0000-0000F12B0000}"/>
    <cellStyle name="Обычный 8 4 3 2 2 3 2 2 2" xfId="8484" xr:uid="{00000000-0005-0000-0000-0000F22B0000}"/>
    <cellStyle name="Обычный 8 4 3 2 2 3 2 3" xfId="7511" xr:uid="{00000000-0005-0000-0000-0000F32B0000}"/>
    <cellStyle name="Обычный 8 4 3 2 2 3 3" xfId="5014" xr:uid="{00000000-0005-0000-0000-0000F42B0000}"/>
    <cellStyle name="Обычный 8 4 3 2 2 3 3 2" xfId="7998" xr:uid="{00000000-0005-0000-0000-0000F52B0000}"/>
    <cellStyle name="Обычный 8 4 3 2 2 3 4" xfId="7025" xr:uid="{00000000-0005-0000-0000-0000F62B0000}"/>
    <cellStyle name="Обычный 8 4 3 2 2 4" xfId="4241" xr:uid="{00000000-0005-0000-0000-0000F72B0000}"/>
    <cellStyle name="Обычный 8 4 3 2 2 4 2" xfId="5257" xr:uid="{00000000-0005-0000-0000-0000F82B0000}"/>
    <cellStyle name="Обычный 8 4 3 2 2 4 2 2" xfId="8241" xr:uid="{00000000-0005-0000-0000-0000F92B0000}"/>
    <cellStyle name="Обычный 8 4 3 2 2 4 3" xfId="7268" xr:uid="{00000000-0005-0000-0000-0000FA2B0000}"/>
    <cellStyle name="Обычный 8 4 3 2 2 5" xfId="4771" xr:uid="{00000000-0005-0000-0000-0000FB2B0000}"/>
    <cellStyle name="Обычный 8 4 3 2 2 5 2" xfId="7755" xr:uid="{00000000-0005-0000-0000-0000FC2B0000}"/>
    <cellStyle name="Обычный 8 4 3 2 2 6" xfId="6782" xr:uid="{00000000-0005-0000-0000-0000FD2B0000}"/>
    <cellStyle name="Обычный 8 4 3 2 3" xfId="3699" xr:uid="{00000000-0005-0000-0000-0000FE2B0000}"/>
    <cellStyle name="Обычный 8 4 3 2 3 2" xfId="3996" xr:uid="{00000000-0005-0000-0000-0000FF2B0000}"/>
    <cellStyle name="Обычный 8 4 3 2 3 2 2" xfId="4538" xr:uid="{00000000-0005-0000-0000-0000002C0000}"/>
    <cellStyle name="Обычный 8 4 3 2 3 2 2 2" xfId="5554" xr:uid="{00000000-0005-0000-0000-0000012C0000}"/>
    <cellStyle name="Обычный 8 4 3 2 3 2 2 2 2" xfId="8538" xr:uid="{00000000-0005-0000-0000-0000022C0000}"/>
    <cellStyle name="Обычный 8 4 3 2 3 2 2 3" xfId="7565" xr:uid="{00000000-0005-0000-0000-0000032C0000}"/>
    <cellStyle name="Обычный 8 4 3 2 3 2 3" xfId="5068" xr:uid="{00000000-0005-0000-0000-0000042C0000}"/>
    <cellStyle name="Обычный 8 4 3 2 3 2 3 2" xfId="8052" xr:uid="{00000000-0005-0000-0000-0000052C0000}"/>
    <cellStyle name="Обычный 8 4 3 2 3 2 4" xfId="7079" xr:uid="{00000000-0005-0000-0000-0000062C0000}"/>
    <cellStyle name="Обычный 8 4 3 2 3 3" xfId="4295" xr:uid="{00000000-0005-0000-0000-0000072C0000}"/>
    <cellStyle name="Обычный 8 4 3 2 3 3 2" xfId="5311" xr:uid="{00000000-0005-0000-0000-0000082C0000}"/>
    <cellStyle name="Обычный 8 4 3 2 3 3 2 2" xfId="8295" xr:uid="{00000000-0005-0000-0000-0000092C0000}"/>
    <cellStyle name="Обычный 8 4 3 2 3 3 3" xfId="7322" xr:uid="{00000000-0005-0000-0000-00000A2C0000}"/>
    <cellStyle name="Обычный 8 4 3 2 3 4" xfId="4825" xr:uid="{00000000-0005-0000-0000-00000B2C0000}"/>
    <cellStyle name="Обычный 8 4 3 2 3 4 2" xfId="7809" xr:uid="{00000000-0005-0000-0000-00000C2C0000}"/>
    <cellStyle name="Обычный 8 4 3 2 3 5" xfId="6836" xr:uid="{00000000-0005-0000-0000-00000D2C0000}"/>
    <cellStyle name="Обычный 8 4 3 2 4" xfId="3888" xr:uid="{00000000-0005-0000-0000-00000E2C0000}"/>
    <cellStyle name="Обычный 8 4 3 2 4 2" xfId="4430" xr:uid="{00000000-0005-0000-0000-00000F2C0000}"/>
    <cellStyle name="Обычный 8 4 3 2 4 2 2" xfId="5446" xr:uid="{00000000-0005-0000-0000-0000102C0000}"/>
    <cellStyle name="Обычный 8 4 3 2 4 2 2 2" xfId="8430" xr:uid="{00000000-0005-0000-0000-0000112C0000}"/>
    <cellStyle name="Обычный 8 4 3 2 4 2 3" xfId="7457" xr:uid="{00000000-0005-0000-0000-0000122C0000}"/>
    <cellStyle name="Обычный 8 4 3 2 4 3" xfId="4960" xr:uid="{00000000-0005-0000-0000-0000132C0000}"/>
    <cellStyle name="Обычный 8 4 3 2 4 3 2" xfId="7944" xr:uid="{00000000-0005-0000-0000-0000142C0000}"/>
    <cellStyle name="Обычный 8 4 3 2 4 4" xfId="6971" xr:uid="{00000000-0005-0000-0000-0000152C0000}"/>
    <cellStyle name="Обычный 8 4 3 2 5" xfId="4187" xr:uid="{00000000-0005-0000-0000-0000162C0000}"/>
    <cellStyle name="Обычный 8 4 3 2 5 2" xfId="5203" xr:uid="{00000000-0005-0000-0000-0000172C0000}"/>
    <cellStyle name="Обычный 8 4 3 2 5 2 2" xfId="8187" xr:uid="{00000000-0005-0000-0000-0000182C0000}"/>
    <cellStyle name="Обычный 8 4 3 2 5 3" xfId="7214" xr:uid="{00000000-0005-0000-0000-0000192C0000}"/>
    <cellStyle name="Обычный 8 4 3 2 6" xfId="4717" xr:uid="{00000000-0005-0000-0000-00001A2C0000}"/>
    <cellStyle name="Обычный 8 4 3 2 6 2" xfId="7701" xr:uid="{00000000-0005-0000-0000-00001B2C0000}"/>
    <cellStyle name="Обычный 8 4 3 2 7" xfId="6728" xr:uid="{00000000-0005-0000-0000-00001C2C0000}"/>
    <cellStyle name="Обычный 8 4 3 3" xfId="3453" xr:uid="{00000000-0005-0000-0000-00001D2C0000}"/>
    <cellStyle name="Обычный 8 4 3 3 2" xfId="3726" xr:uid="{00000000-0005-0000-0000-00001E2C0000}"/>
    <cellStyle name="Обычный 8 4 3 3 2 2" xfId="4023" xr:uid="{00000000-0005-0000-0000-00001F2C0000}"/>
    <cellStyle name="Обычный 8 4 3 3 2 2 2" xfId="4565" xr:uid="{00000000-0005-0000-0000-0000202C0000}"/>
    <cellStyle name="Обычный 8 4 3 3 2 2 2 2" xfId="5581" xr:uid="{00000000-0005-0000-0000-0000212C0000}"/>
    <cellStyle name="Обычный 8 4 3 3 2 2 2 2 2" xfId="8565" xr:uid="{00000000-0005-0000-0000-0000222C0000}"/>
    <cellStyle name="Обычный 8 4 3 3 2 2 2 3" xfId="7592" xr:uid="{00000000-0005-0000-0000-0000232C0000}"/>
    <cellStyle name="Обычный 8 4 3 3 2 2 3" xfId="5095" xr:uid="{00000000-0005-0000-0000-0000242C0000}"/>
    <cellStyle name="Обычный 8 4 3 3 2 2 3 2" xfId="8079" xr:uid="{00000000-0005-0000-0000-0000252C0000}"/>
    <cellStyle name="Обычный 8 4 3 3 2 2 4" xfId="7106" xr:uid="{00000000-0005-0000-0000-0000262C0000}"/>
    <cellStyle name="Обычный 8 4 3 3 2 3" xfId="4322" xr:uid="{00000000-0005-0000-0000-0000272C0000}"/>
    <cellStyle name="Обычный 8 4 3 3 2 3 2" xfId="5338" xr:uid="{00000000-0005-0000-0000-0000282C0000}"/>
    <cellStyle name="Обычный 8 4 3 3 2 3 2 2" xfId="8322" xr:uid="{00000000-0005-0000-0000-0000292C0000}"/>
    <cellStyle name="Обычный 8 4 3 3 2 3 3" xfId="7349" xr:uid="{00000000-0005-0000-0000-00002A2C0000}"/>
    <cellStyle name="Обычный 8 4 3 3 2 4" xfId="4852" xr:uid="{00000000-0005-0000-0000-00002B2C0000}"/>
    <cellStyle name="Обычный 8 4 3 3 2 4 2" xfId="7836" xr:uid="{00000000-0005-0000-0000-00002C2C0000}"/>
    <cellStyle name="Обычный 8 4 3 3 2 5" xfId="6863" xr:uid="{00000000-0005-0000-0000-00002D2C0000}"/>
    <cellStyle name="Обычный 8 4 3 3 3" xfId="3915" xr:uid="{00000000-0005-0000-0000-00002E2C0000}"/>
    <cellStyle name="Обычный 8 4 3 3 3 2" xfId="4457" xr:uid="{00000000-0005-0000-0000-00002F2C0000}"/>
    <cellStyle name="Обычный 8 4 3 3 3 2 2" xfId="5473" xr:uid="{00000000-0005-0000-0000-0000302C0000}"/>
    <cellStyle name="Обычный 8 4 3 3 3 2 2 2" xfId="8457" xr:uid="{00000000-0005-0000-0000-0000312C0000}"/>
    <cellStyle name="Обычный 8 4 3 3 3 2 3" xfId="7484" xr:uid="{00000000-0005-0000-0000-0000322C0000}"/>
    <cellStyle name="Обычный 8 4 3 3 3 3" xfId="4987" xr:uid="{00000000-0005-0000-0000-0000332C0000}"/>
    <cellStyle name="Обычный 8 4 3 3 3 3 2" xfId="7971" xr:uid="{00000000-0005-0000-0000-0000342C0000}"/>
    <cellStyle name="Обычный 8 4 3 3 3 4" xfId="6998" xr:uid="{00000000-0005-0000-0000-0000352C0000}"/>
    <cellStyle name="Обычный 8 4 3 3 4" xfId="4214" xr:uid="{00000000-0005-0000-0000-0000362C0000}"/>
    <cellStyle name="Обычный 8 4 3 3 4 2" xfId="5230" xr:uid="{00000000-0005-0000-0000-0000372C0000}"/>
    <cellStyle name="Обычный 8 4 3 3 4 2 2" xfId="8214" xr:uid="{00000000-0005-0000-0000-0000382C0000}"/>
    <cellStyle name="Обычный 8 4 3 3 4 3" xfId="7241" xr:uid="{00000000-0005-0000-0000-0000392C0000}"/>
    <cellStyle name="Обычный 8 4 3 3 5" xfId="4744" xr:uid="{00000000-0005-0000-0000-00003A2C0000}"/>
    <cellStyle name="Обычный 8 4 3 3 5 2" xfId="7728" xr:uid="{00000000-0005-0000-0000-00003B2C0000}"/>
    <cellStyle name="Обычный 8 4 3 3 6" xfId="6755" xr:uid="{00000000-0005-0000-0000-00003C2C0000}"/>
    <cellStyle name="Обычный 8 4 3 4" xfId="3672" xr:uid="{00000000-0005-0000-0000-00003D2C0000}"/>
    <cellStyle name="Обычный 8 4 3 4 2" xfId="3969" xr:uid="{00000000-0005-0000-0000-00003E2C0000}"/>
    <cellStyle name="Обычный 8 4 3 4 2 2" xfId="4511" xr:uid="{00000000-0005-0000-0000-00003F2C0000}"/>
    <cellStyle name="Обычный 8 4 3 4 2 2 2" xfId="5527" xr:uid="{00000000-0005-0000-0000-0000402C0000}"/>
    <cellStyle name="Обычный 8 4 3 4 2 2 2 2" xfId="8511" xr:uid="{00000000-0005-0000-0000-0000412C0000}"/>
    <cellStyle name="Обычный 8 4 3 4 2 2 3" xfId="7538" xr:uid="{00000000-0005-0000-0000-0000422C0000}"/>
    <cellStyle name="Обычный 8 4 3 4 2 3" xfId="5041" xr:uid="{00000000-0005-0000-0000-0000432C0000}"/>
    <cellStyle name="Обычный 8 4 3 4 2 3 2" xfId="8025" xr:uid="{00000000-0005-0000-0000-0000442C0000}"/>
    <cellStyle name="Обычный 8 4 3 4 2 4" xfId="7052" xr:uid="{00000000-0005-0000-0000-0000452C0000}"/>
    <cellStyle name="Обычный 8 4 3 4 3" xfId="4268" xr:uid="{00000000-0005-0000-0000-0000462C0000}"/>
    <cellStyle name="Обычный 8 4 3 4 3 2" xfId="5284" xr:uid="{00000000-0005-0000-0000-0000472C0000}"/>
    <cellStyle name="Обычный 8 4 3 4 3 2 2" xfId="8268" xr:uid="{00000000-0005-0000-0000-0000482C0000}"/>
    <cellStyle name="Обычный 8 4 3 4 3 3" xfId="7295" xr:uid="{00000000-0005-0000-0000-0000492C0000}"/>
    <cellStyle name="Обычный 8 4 3 4 4" xfId="4798" xr:uid="{00000000-0005-0000-0000-00004A2C0000}"/>
    <cellStyle name="Обычный 8 4 3 4 4 2" xfId="7782" xr:uid="{00000000-0005-0000-0000-00004B2C0000}"/>
    <cellStyle name="Обычный 8 4 3 4 5" xfId="6809" xr:uid="{00000000-0005-0000-0000-00004C2C0000}"/>
    <cellStyle name="Обычный 8 4 3 5" xfId="3798" xr:uid="{00000000-0005-0000-0000-00004D2C0000}"/>
    <cellStyle name="Обычный 8 4 3 5 2" xfId="4077" xr:uid="{00000000-0005-0000-0000-00004E2C0000}"/>
    <cellStyle name="Обычный 8 4 3 5 2 2" xfId="4619" xr:uid="{00000000-0005-0000-0000-00004F2C0000}"/>
    <cellStyle name="Обычный 8 4 3 5 2 2 2" xfId="5635" xr:uid="{00000000-0005-0000-0000-0000502C0000}"/>
    <cellStyle name="Обычный 8 4 3 5 2 2 2 2" xfId="8619" xr:uid="{00000000-0005-0000-0000-0000512C0000}"/>
    <cellStyle name="Обычный 8 4 3 5 2 2 3" xfId="7646" xr:uid="{00000000-0005-0000-0000-0000522C0000}"/>
    <cellStyle name="Обычный 8 4 3 5 2 3" xfId="5149" xr:uid="{00000000-0005-0000-0000-0000532C0000}"/>
    <cellStyle name="Обычный 8 4 3 5 2 3 2" xfId="8133" xr:uid="{00000000-0005-0000-0000-0000542C0000}"/>
    <cellStyle name="Обычный 8 4 3 5 2 4" xfId="7160" xr:uid="{00000000-0005-0000-0000-0000552C0000}"/>
    <cellStyle name="Обычный 8 4 3 5 3" xfId="4376" xr:uid="{00000000-0005-0000-0000-0000562C0000}"/>
    <cellStyle name="Обычный 8 4 3 5 3 2" xfId="5392" xr:uid="{00000000-0005-0000-0000-0000572C0000}"/>
    <cellStyle name="Обычный 8 4 3 5 3 2 2" xfId="8376" xr:uid="{00000000-0005-0000-0000-0000582C0000}"/>
    <cellStyle name="Обычный 8 4 3 5 3 3" xfId="7403" xr:uid="{00000000-0005-0000-0000-0000592C0000}"/>
    <cellStyle name="Обычный 8 4 3 5 4" xfId="4906" xr:uid="{00000000-0005-0000-0000-00005A2C0000}"/>
    <cellStyle name="Обычный 8 4 3 5 4 2" xfId="7890" xr:uid="{00000000-0005-0000-0000-00005B2C0000}"/>
    <cellStyle name="Обычный 8 4 3 5 5" xfId="6917" xr:uid="{00000000-0005-0000-0000-00005C2C0000}"/>
    <cellStyle name="Обычный 8 4 3 6" xfId="3861" xr:uid="{00000000-0005-0000-0000-00005D2C0000}"/>
    <cellStyle name="Обычный 8 4 3 6 2" xfId="4403" xr:uid="{00000000-0005-0000-0000-00005E2C0000}"/>
    <cellStyle name="Обычный 8 4 3 6 2 2" xfId="5419" xr:uid="{00000000-0005-0000-0000-00005F2C0000}"/>
    <cellStyle name="Обычный 8 4 3 6 2 2 2" xfId="8403" xr:uid="{00000000-0005-0000-0000-0000602C0000}"/>
    <cellStyle name="Обычный 8 4 3 6 2 3" xfId="7430" xr:uid="{00000000-0005-0000-0000-0000612C0000}"/>
    <cellStyle name="Обычный 8 4 3 6 3" xfId="4933" xr:uid="{00000000-0005-0000-0000-0000622C0000}"/>
    <cellStyle name="Обычный 8 4 3 6 3 2" xfId="7917" xr:uid="{00000000-0005-0000-0000-0000632C0000}"/>
    <cellStyle name="Обычный 8 4 3 6 4" xfId="6944" xr:uid="{00000000-0005-0000-0000-0000642C0000}"/>
    <cellStyle name="Обычный 8 4 3 7" xfId="4160" xr:uid="{00000000-0005-0000-0000-0000652C0000}"/>
    <cellStyle name="Обычный 8 4 3 7 2" xfId="5176" xr:uid="{00000000-0005-0000-0000-0000662C0000}"/>
    <cellStyle name="Обычный 8 4 3 7 2 2" xfId="8160" xr:uid="{00000000-0005-0000-0000-0000672C0000}"/>
    <cellStyle name="Обычный 8 4 3 7 3" xfId="7187" xr:uid="{00000000-0005-0000-0000-0000682C0000}"/>
    <cellStyle name="Обычный 8 4 3 8" xfId="4690" xr:uid="{00000000-0005-0000-0000-0000692C0000}"/>
    <cellStyle name="Обычный 8 4 3 8 2" xfId="7674" xr:uid="{00000000-0005-0000-0000-00006A2C0000}"/>
    <cellStyle name="Обычный 8 4 3 9" xfId="6701" xr:uid="{00000000-0005-0000-0000-00006B2C0000}"/>
    <cellStyle name="Обычный 8 4 4" xfId="3299" xr:uid="{00000000-0005-0000-0000-00006C2C0000}"/>
    <cellStyle name="Обычный 8 4 5" xfId="3296" xr:uid="{00000000-0005-0000-0000-00006D2C0000}"/>
    <cellStyle name="Обычный 8 4 5 2" xfId="3485" xr:uid="{00000000-0005-0000-0000-00006E2C0000}"/>
    <cellStyle name="Обычный 8 4 5 2 2" xfId="3751" xr:uid="{00000000-0005-0000-0000-00006F2C0000}"/>
    <cellStyle name="Обычный 8 4 5 2 2 2" xfId="4048" xr:uid="{00000000-0005-0000-0000-0000702C0000}"/>
    <cellStyle name="Обычный 8 4 5 2 2 2 2" xfId="4590" xr:uid="{00000000-0005-0000-0000-0000712C0000}"/>
    <cellStyle name="Обычный 8 4 5 2 2 2 2 2" xfId="5606" xr:uid="{00000000-0005-0000-0000-0000722C0000}"/>
    <cellStyle name="Обычный 8 4 5 2 2 2 2 2 2" xfId="8590" xr:uid="{00000000-0005-0000-0000-0000732C0000}"/>
    <cellStyle name="Обычный 8 4 5 2 2 2 2 3" xfId="7617" xr:uid="{00000000-0005-0000-0000-0000742C0000}"/>
    <cellStyle name="Обычный 8 4 5 2 2 2 3" xfId="5120" xr:uid="{00000000-0005-0000-0000-0000752C0000}"/>
    <cellStyle name="Обычный 8 4 5 2 2 2 3 2" xfId="8104" xr:uid="{00000000-0005-0000-0000-0000762C0000}"/>
    <cellStyle name="Обычный 8 4 5 2 2 2 4" xfId="7131" xr:uid="{00000000-0005-0000-0000-0000772C0000}"/>
    <cellStyle name="Обычный 8 4 5 2 2 3" xfId="4347" xr:uid="{00000000-0005-0000-0000-0000782C0000}"/>
    <cellStyle name="Обычный 8 4 5 2 2 3 2" xfId="5363" xr:uid="{00000000-0005-0000-0000-0000792C0000}"/>
    <cellStyle name="Обычный 8 4 5 2 2 3 2 2" xfId="8347" xr:uid="{00000000-0005-0000-0000-00007A2C0000}"/>
    <cellStyle name="Обычный 8 4 5 2 2 3 3" xfId="7374" xr:uid="{00000000-0005-0000-0000-00007B2C0000}"/>
    <cellStyle name="Обычный 8 4 5 2 2 4" xfId="4877" xr:uid="{00000000-0005-0000-0000-00007C2C0000}"/>
    <cellStyle name="Обычный 8 4 5 2 2 4 2" xfId="7861" xr:uid="{00000000-0005-0000-0000-00007D2C0000}"/>
    <cellStyle name="Обычный 8 4 5 2 2 5" xfId="6888" xr:uid="{00000000-0005-0000-0000-00007E2C0000}"/>
    <cellStyle name="Обычный 8 4 5 2 3" xfId="3940" xr:uid="{00000000-0005-0000-0000-00007F2C0000}"/>
    <cellStyle name="Обычный 8 4 5 2 3 2" xfId="4482" xr:uid="{00000000-0005-0000-0000-0000802C0000}"/>
    <cellStyle name="Обычный 8 4 5 2 3 2 2" xfId="5498" xr:uid="{00000000-0005-0000-0000-0000812C0000}"/>
    <cellStyle name="Обычный 8 4 5 2 3 2 2 2" xfId="8482" xr:uid="{00000000-0005-0000-0000-0000822C0000}"/>
    <cellStyle name="Обычный 8 4 5 2 3 2 3" xfId="7509" xr:uid="{00000000-0005-0000-0000-0000832C0000}"/>
    <cellStyle name="Обычный 8 4 5 2 3 3" xfId="5012" xr:uid="{00000000-0005-0000-0000-0000842C0000}"/>
    <cellStyle name="Обычный 8 4 5 2 3 3 2" xfId="7996" xr:uid="{00000000-0005-0000-0000-0000852C0000}"/>
    <cellStyle name="Обычный 8 4 5 2 3 4" xfId="7023" xr:uid="{00000000-0005-0000-0000-0000862C0000}"/>
    <cellStyle name="Обычный 8 4 5 2 4" xfId="4239" xr:uid="{00000000-0005-0000-0000-0000872C0000}"/>
    <cellStyle name="Обычный 8 4 5 2 4 2" xfId="5255" xr:uid="{00000000-0005-0000-0000-0000882C0000}"/>
    <cellStyle name="Обычный 8 4 5 2 4 2 2" xfId="8239" xr:uid="{00000000-0005-0000-0000-0000892C0000}"/>
    <cellStyle name="Обычный 8 4 5 2 4 3" xfId="7266" xr:uid="{00000000-0005-0000-0000-00008A2C0000}"/>
    <cellStyle name="Обычный 8 4 5 2 5" xfId="4769" xr:uid="{00000000-0005-0000-0000-00008B2C0000}"/>
    <cellStyle name="Обычный 8 4 5 2 5 2" xfId="7753" xr:uid="{00000000-0005-0000-0000-00008C2C0000}"/>
    <cellStyle name="Обычный 8 4 5 2 6" xfId="6780" xr:uid="{00000000-0005-0000-0000-00008D2C0000}"/>
    <cellStyle name="Обычный 8 4 5 3" xfId="3697" xr:uid="{00000000-0005-0000-0000-00008E2C0000}"/>
    <cellStyle name="Обычный 8 4 5 3 2" xfId="3994" xr:uid="{00000000-0005-0000-0000-00008F2C0000}"/>
    <cellStyle name="Обычный 8 4 5 3 2 2" xfId="4536" xr:uid="{00000000-0005-0000-0000-0000902C0000}"/>
    <cellStyle name="Обычный 8 4 5 3 2 2 2" xfId="5552" xr:uid="{00000000-0005-0000-0000-0000912C0000}"/>
    <cellStyle name="Обычный 8 4 5 3 2 2 2 2" xfId="8536" xr:uid="{00000000-0005-0000-0000-0000922C0000}"/>
    <cellStyle name="Обычный 8 4 5 3 2 2 3" xfId="7563" xr:uid="{00000000-0005-0000-0000-0000932C0000}"/>
    <cellStyle name="Обычный 8 4 5 3 2 3" xfId="5066" xr:uid="{00000000-0005-0000-0000-0000942C0000}"/>
    <cellStyle name="Обычный 8 4 5 3 2 3 2" xfId="8050" xr:uid="{00000000-0005-0000-0000-0000952C0000}"/>
    <cellStyle name="Обычный 8 4 5 3 2 4" xfId="7077" xr:uid="{00000000-0005-0000-0000-0000962C0000}"/>
    <cellStyle name="Обычный 8 4 5 3 3" xfId="4293" xr:uid="{00000000-0005-0000-0000-0000972C0000}"/>
    <cellStyle name="Обычный 8 4 5 3 3 2" xfId="5309" xr:uid="{00000000-0005-0000-0000-0000982C0000}"/>
    <cellStyle name="Обычный 8 4 5 3 3 2 2" xfId="8293" xr:uid="{00000000-0005-0000-0000-0000992C0000}"/>
    <cellStyle name="Обычный 8 4 5 3 3 3" xfId="7320" xr:uid="{00000000-0005-0000-0000-00009A2C0000}"/>
    <cellStyle name="Обычный 8 4 5 3 4" xfId="4823" xr:uid="{00000000-0005-0000-0000-00009B2C0000}"/>
    <cellStyle name="Обычный 8 4 5 3 4 2" xfId="7807" xr:uid="{00000000-0005-0000-0000-00009C2C0000}"/>
    <cellStyle name="Обычный 8 4 5 3 5" xfId="6834" xr:uid="{00000000-0005-0000-0000-00009D2C0000}"/>
    <cellStyle name="Обычный 8 4 5 4" xfId="3886" xr:uid="{00000000-0005-0000-0000-00009E2C0000}"/>
    <cellStyle name="Обычный 8 4 5 4 2" xfId="4428" xr:uid="{00000000-0005-0000-0000-00009F2C0000}"/>
    <cellStyle name="Обычный 8 4 5 4 2 2" xfId="5444" xr:uid="{00000000-0005-0000-0000-0000A02C0000}"/>
    <cellStyle name="Обычный 8 4 5 4 2 2 2" xfId="8428" xr:uid="{00000000-0005-0000-0000-0000A12C0000}"/>
    <cellStyle name="Обычный 8 4 5 4 2 3" xfId="7455" xr:uid="{00000000-0005-0000-0000-0000A22C0000}"/>
    <cellStyle name="Обычный 8 4 5 4 3" xfId="4958" xr:uid="{00000000-0005-0000-0000-0000A32C0000}"/>
    <cellStyle name="Обычный 8 4 5 4 3 2" xfId="7942" xr:uid="{00000000-0005-0000-0000-0000A42C0000}"/>
    <cellStyle name="Обычный 8 4 5 4 4" xfId="6969" xr:uid="{00000000-0005-0000-0000-0000A52C0000}"/>
    <cellStyle name="Обычный 8 4 5 5" xfId="4185" xr:uid="{00000000-0005-0000-0000-0000A62C0000}"/>
    <cellStyle name="Обычный 8 4 5 5 2" xfId="5201" xr:uid="{00000000-0005-0000-0000-0000A72C0000}"/>
    <cellStyle name="Обычный 8 4 5 5 2 2" xfId="8185" xr:uid="{00000000-0005-0000-0000-0000A82C0000}"/>
    <cellStyle name="Обычный 8 4 5 5 3" xfId="7212" xr:uid="{00000000-0005-0000-0000-0000A92C0000}"/>
    <cellStyle name="Обычный 8 4 5 6" xfId="4715" xr:uid="{00000000-0005-0000-0000-0000AA2C0000}"/>
    <cellStyle name="Обычный 8 4 5 6 2" xfId="7699" xr:uid="{00000000-0005-0000-0000-0000AB2C0000}"/>
    <cellStyle name="Обычный 8 4 5 7" xfId="6726" xr:uid="{00000000-0005-0000-0000-0000AC2C0000}"/>
    <cellStyle name="Обычный 8 4 6" xfId="3796" xr:uid="{00000000-0005-0000-0000-0000AD2C0000}"/>
    <cellStyle name="Обычный 8 4 6 2" xfId="4075" xr:uid="{00000000-0005-0000-0000-0000AE2C0000}"/>
    <cellStyle name="Обычный 8 4 6 2 2" xfId="4617" xr:uid="{00000000-0005-0000-0000-0000AF2C0000}"/>
    <cellStyle name="Обычный 8 4 6 2 2 2" xfId="5633" xr:uid="{00000000-0005-0000-0000-0000B02C0000}"/>
    <cellStyle name="Обычный 8 4 6 2 2 2 2" xfId="8617" xr:uid="{00000000-0005-0000-0000-0000B12C0000}"/>
    <cellStyle name="Обычный 8 4 6 2 2 3" xfId="7644" xr:uid="{00000000-0005-0000-0000-0000B22C0000}"/>
    <cellStyle name="Обычный 8 4 6 2 3" xfId="5147" xr:uid="{00000000-0005-0000-0000-0000B32C0000}"/>
    <cellStyle name="Обычный 8 4 6 2 3 2" xfId="8131" xr:uid="{00000000-0005-0000-0000-0000B42C0000}"/>
    <cellStyle name="Обычный 8 4 6 2 4" xfId="7158" xr:uid="{00000000-0005-0000-0000-0000B52C0000}"/>
    <cellStyle name="Обычный 8 4 6 3" xfId="4374" xr:uid="{00000000-0005-0000-0000-0000B62C0000}"/>
    <cellStyle name="Обычный 8 4 6 3 2" xfId="5390" xr:uid="{00000000-0005-0000-0000-0000B72C0000}"/>
    <cellStyle name="Обычный 8 4 6 3 2 2" xfId="8374" xr:uid="{00000000-0005-0000-0000-0000B82C0000}"/>
    <cellStyle name="Обычный 8 4 6 3 3" xfId="7401" xr:uid="{00000000-0005-0000-0000-0000B92C0000}"/>
    <cellStyle name="Обычный 8 4 6 4" xfId="4904" xr:uid="{00000000-0005-0000-0000-0000BA2C0000}"/>
    <cellStyle name="Обычный 8 4 6 4 2" xfId="7888" xr:uid="{00000000-0005-0000-0000-0000BB2C0000}"/>
    <cellStyle name="Обычный 8 4 6 5" xfId="6915" xr:uid="{00000000-0005-0000-0000-0000BC2C0000}"/>
    <cellStyle name="Обычный 8 4 7" xfId="2664" xr:uid="{00000000-0005-0000-0000-0000BD2C0000}"/>
    <cellStyle name="Обычный 8 4 8" xfId="6655" xr:uid="{00000000-0005-0000-0000-0000BE2C0000}"/>
    <cellStyle name="Обычный 8 5" xfId="1930" xr:uid="{00000000-0005-0000-0000-0000BF2C0000}"/>
    <cellStyle name="Обычный 8 5 2" xfId="3701" xr:uid="{00000000-0005-0000-0000-0000C02C0000}"/>
    <cellStyle name="Обычный 8 5 2 2" xfId="3998" xr:uid="{00000000-0005-0000-0000-0000C12C0000}"/>
    <cellStyle name="Обычный 8 5 2 2 2" xfId="4540" xr:uid="{00000000-0005-0000-0000-0000C22C0000}"/>
    <cellStyle name="Обычный 8 5 2 2 2 2" xfId="5556" xr:uid="{00000000-0005-0000-0000-0000C32C0000}"/>
    <cellStyle name="Обычный 8 5 2 2 2 2 2" xfId="8540" xr:uid="{00000000-0005-0000-0000-0000C42C0000}"/>
    <cellStyle name="Обычный 8 5 2 2 2 3" xfId="7567" xr:uid="{00000000-0005-0000-0000-0000C52C0000}"/>
    <cellStyle name="Обычный 8 5 2 2 3" xfId="5070" xr:uid="{00000000-0005-0000-0000-0000C62C0000}"/>
    <cellStyle name="Обычный 8 5 2 2 3 2" xfId="8054" xr:uid="{00000000-0005-0000-0000-0000C72C0000}"/>
    <cellStyle name="Обычный 8 5 2 2 4" xfId="7081" xr:uid="{00000000-0005-0000-0000-0000C82C0000}"/>
    <cellStyle name="Обычный 8 5 2 3" xfId="4297" xr:uid="{00000000-0005-0000-0000-0000C92C0000}"/>
    <cellStyle name="Обычный 8 5 2 3 2" xfId="5313" xr:uid="{00000000-0005-0000-0000-0000CA2C0000}"/>
    <cellStyle name="Обычный 8 5 2 3 2 2" xfId="8297" xr:uid="{00000000-0005-0000-0000-0000CB2C0000}"/>
    <cellStyle name="Обычный 8 5 2 3 3" xfId="7324" xr:uid="{00000000-0005-0000-0000-0000CC2C0000}"/>
    <cellStyle name="Обычный 8 5 2 4" xfId="4827" xr:uid="{00000000-0005-0000-0000-0000CD2C0000}"/>
    <cellStyle name="Обычный 8 5 2 4 2" xfId="7811" xr:uid="{00000000-0005-0000-0000-0000CE2C0000}"/>
    <cellStyle name="Обычный 8 5 2 5" xfId="6838" xr:uid="{00000000-0005-0000-0000-0000CF2C0000}"/>
    <cellStyle name="Обычный 8 5 3" xfId="3890" xr:uid="{00000000-0005-0000-0000-0000D02C0000}"/>
    <cellStyle name="Обычный 8 5 3 2" xfId="4432" xr:uid="{00000000-0005-0000-0000-0000D12C0000}"/>
    <cellStyle name="Обычный 8 5 3 2 2" xfId="5448" xr:uid="{00000000-0005-0000-0000-0000D22C0000}"/>
    <cellStyle name="Обычный 8 5 3 2 2 2" xfId="8432" xr:uid="{00000000-0005-0000-0000-0000D32C0000}"/>
    <cellStyle name="Обычный 8 5 3 2 3" xfId="7459" xr:uid="{00000000-0005-0000-0000-0000D42C0000}"/>
    <cellStyle name="Обычный 8 5 3 3" xfId="4962" xr:uid="{00000000-0005-0000-0000-0000D52C0000}"/>
    <cellStyle name="Обычный 8 5 3 3 2" xfId="7946" xr:uid="{00000000-0005-0000-0000-0000D62C0000}"/>
    <cellStyle name="Обычный 8 5 3 4" xfId="6973" xr:uid="{00000000-0005-0000-0000-0000D72C0000}"/>
    <cellStyle name="Обычный 8 5 4" xfId="4189" xr:uid="{00000000-0005-0000-0000-0000D82C0000}"/>
    <cellStyle name="Обычный 8 5 4 2" xfId="5205" xr:uid="{00000000-0005-0000-0000-0000D92C0000}"/>
    <cellStyle name="Обычный 8 5 4 2 2" xfId="8189" xr:uid="{00000000-0005-0000-0000-0000DA2C0000}"/>
    <cellStyle name="Обычный 8 5 4 3" xfId="7216" xr:uid="{00000000-0005-0000-0000-0000DB2C0000}"/>
    <cellStyle name="Обычный 8 5 5" xfId="4719" xr:uid="{00000000-0005-0000-0000-0000DC2C0000}"/>
    <cellStyle name="Обычный 8 5 5 2" xfId="7703" xr:uid="{00000000-0005-0000-0000-0000DD2C0000}"/>
    <cellStyle name="Обычный 8 5 6" xfId="3408" xr:uid="{00000000-0005-0000-0000-0000DE2C0000}"/>
    <cellStyle name="Обычный 8 5 6 2" xfId="6730" xr:uid="{00000000-0005-0000-0000-0000DF2C0000}"/>
    <cellStyle name="Обычный 8 5 7" xfId="6658" xr:uid="{00000000-0005-0000-0000-0000E02C0000}"/>
    <cellStyle name="Обычный 8 6" xfId="3646" xr:uid="{00000000-0005-0000-0000-0000E12C0000}"/>
    <cellStyle name="Обычный 8 6 2" xfId="3944" xr:uid="{00000000-0005-0000-0000-0000E22C0000}"/>
    <cellStyle name="Обычный 8 6 2 2" xfId="4486" xr:uid="{00000000-0005-0000-0000-0000E32C0000}"/>
    <cellStyle name="Обычный 8 6 2 2 2" xfId="5502" xr:uid="{00000000-0005-0000-0000-0000E42C0000}"/>
    <cellStyle name="Обычный 8 6 2 2 2 2" xfId="8486" xr:uid="{00000000-0005-0000-0000-0000E52C0000}"/>
    <cellStyle name="Обычный 8 6 2 2 3" xfId="7513" xr:uid="{00000000-0005-0000-0000-0000E62C0000}"/>
    <cellStyle name="Обычный 8 6 2 3" xfId="5016" xr:uid="{00000000-0005-0000-0000-0000E72C0000}"/>
    <cellStyle name="Обычный 8 6 2 3 2" xfId="8000" xr:uid="{00000000-0005-0000-0000-0000E82C0000}"/>
    <cellStyle name="Обычный 8 6 2 4" xfId="7027" xr:uid="{00000000-0005-0000-0000-0000E92C0000}"/>
    <cellStyle name="Обычный 8 6 3" xfId="4243" xr:uid="{00000000-0005-0000-0000-0000EA2C0000}"/>
    <cellStyle name="Обычный 8 6 3 2" xfId="5259" xr:uid="{00000000-0005-0000-0000-0000EB2C0000}"/>
    <cellStyle name="Обычный 8 6 3 2 2" xfId="8243" xr:uid="{00000000-0005-0000-0000-0000EC2C0000}"/>
    <cellStyle name="Обычный 8 6 3 3" xfId="7270" xr:uid="{00000000-0005-0000-0000-0000ED2C0000}"/>
    <cellStyle name="Обычный 8 6 4" xfId="4773" xr:uid="{00000000-0005-0000-0000-0000EE2C0000}"/>
    <cellStyle name="Обычный 8 6 4 2" xfId="7757" xr:uid="{00000000-0005-0000-0000-0000EF2C0000}"/>
    <cellStyle name="Обычный 8 6 5" xfId="6784" xr:uid="{00000000-0005-0000-0000-0000F02C0000}"/>
    <cellStyle name="Обычный 8 7" xfId="3835" xr:uid="{00000000-0005-0000-0000-0000F12C0000}"/>
    <cellStyle name="Обычный 8 7 2" xfId="4378" xr:uid="{00000000-0005-0000-0000-0000F22C0000}"/>
    <cellStyle name="Обычный 8 7 2 2" xfId="5394" xr:uid="{00000000-0005-0000-0000-0000F32C0000}"/>
    <cellStyle name="Обычный 8 7 2 2 2" xfId="8378" xr:uid="{00000000-0005-0000-0000-0000F42C0000}"/>
    <cellStyle name="Обычный 8 7 2 3" xfId="7405" xr:uid="{00000000-0005-0000-0000-0000F52C0000}"/>
    <cellStyle name="Обычный 8 7 3" xfId="4908" xr:uid="{00000000-0005-0000-0000-0000F62C0000}"/>
    <cellStyle name="Обычный 8 7 3 2" xfId="7892" xr:uid="{00000000-0005-0000-0000-0000F72C0000}"/>
    <cellStyle name="Обычный 8 7 4" xfId="6919" xr:uid="{00000000-0005-0000-0000-0000F82C0000}"/>
    <cellStyle name="Обычный 8 8" xfId="4134" xr:uid="{00000000-0005-0000-0000-0000F92C0000}"/>
    <cellStyle name="Обычный 8 8 2" xfId="5151" xr:uid="{00000000-0005-0000-0000-0000FA2C0000}"/>
    <cellStyle name="Обычный 8 8 2 2" xfId="8135" xr:uid="{00000000-0005-0000-0000-0000FB2C0000}"/>
    <cellStyle name="Обычный 8 8 3" xfId="7162" xr:uid="{00000000-0005-0000-0000-0000FC2C0000}"/>
    <cellStyle name="Обычный 8 9" xfId="4664" xr:uid="{00000000-0005-0000-0000-0000FD2C0000}"/>
    <cellStyle name="Обычный 8 9 2" xfId="7649" xr:uid="{00000000-0005-0000-0000-0000FE2C0000}"/>
    <cellStyle name="Обычный 80" xfId="10287" xr:uid="{00000000-0005-0000-0000-0000FF2C0000}"/>
    <cellStyle name="Обычный 81" xfId="10415" xr:uid="{00000000-0005-0000-0000-0000002D0000}"/>
    <cellStyle name="Обычный 81 2" xfId="11786" xr:uid="{00000000-0005-0000-0000-0000012D0000}"/>
    <cellStyle name="Обычный 82" xfId="10416" xr:uid="{00000000-0005-0000-0000-0000022D0000}"/>
    <cellStyle name="Обычный 82 2" xfId="11787" xr:uid="{00000000-0005-0000-0000-0000032D0000}"/>
    <cellStyle name="Обычный 83" xfId="10418" xr:uid="{00000000-0005-0000-0000-0000042D0000}"/>
    <cellStyle name="Обычный 84" xfId="10442" xr:uid="{00000000-0005-0000-0000-0000052D0000}"/>
    <cellStyle name="Обычный 84 2" xfId="11798" xr:uid="{00000000-0005-0000-0000-0000062D0000}"/>
    <cellStyle name="Обычный 84 3" xfId="11876" xr:uid="{00000000-0005-0000-0000-0000072D0000}"/>
    <cellStyle name="Обычный 84 4" xfId="11950" xr:uid="{00000000-0005-0000-0000-0000082D0000}"/>
    <cellStyle name="Обычный 85" xfId="10443" xr:uid="{00000000-0005-0000-0000-0000092D0000}"/>
    <cellStyle name="Обычный 85 2" xfId="11799" xr:uid="{00000000-0005-0000-0000-00000A2D0000}"/>
    <cellStyle name="Обычный 85 3" xfId="11877" xr:uid="{00000000-0005-0000-0000-00000B2D0000}"/>
    <cellStyle name="Обычный 85 4" xfId="11951" xr:uid="{00000000-0005-0000-0000-00000C2D0000}"/>
    <cellStyle name="Обычный 86" xfId="10444" xr:uid="{00000000-0005-0000-0000-00000D2D0000}"/>
    <cellStyle name="Обычный 86 2" xfId="11800" xr:uid="{00000000-0005-0000-0000-00000E2D0000}"/>
    <cellStyle name="Обычный 86 3" xfId="11878" xr:uid="{00000000-0005-0000-0000-00000F2D0000}"/>
    <cellStyle name="Обычный 86 4" xfId="11952" xr:uid="{00000000-0005-0000-0000-0000102D0000}"/>
    <cellStyle name="Обычный 87" xfId="10432" xr:uid="{00000000-0005-0000-0000-0000112D0000}"/>
    <cellStyle name="Обычный 87 2" xfId="10435" xr:uid="{00000000-0005-0000-0000-0000122D0000}"/>
    <cellStyle name="Обычный 87 2 2" xfId="10439" xr:uid="{00000000-0005-0000-0000-0000132D0000}"/>
    <cellStyle name="Обычный 87 2 2 2" xfId="11795" xr:uid="{00000000-0005-0000-0000-0000142D0000}"/>
    <cellStyle name="Обычный 87 2 2 3" xfId="11874" xr:uid="{00000000-0005-0000-0000-0000152D0000}"/>
    <cellStyle name="Обычный 87 2 2 4" xfId="11947" xr:uid="{00000000-0005-0000-0000-0000162D0000}"/>
    <cellStyle name="Обычный 87 2 2 5" xfId="11962" xr:uid="{00000000-0005-0000-0000-0000172D0000}"/>
    <cellStyle name="Обычный 87 2 3" xfId="11791" xr:uid="{00000000-0005-0000-0000-0000182D0000}"/>
    <cellStyle name="Обычный 87 2 4" xfId="11870" xr:uid="{00000000-0005-0000-0000-0000192D0000}"/>
    <cellStyle name="Обычный 87 2 5" xfId="11943" xr:uid="{00000000-0005-0000-0000-00001A2D0000}"/>
    <cellStyle name="Обычный 87 3" xfId="10437" xr:uid="{00000000-0005-0000-0000-00001B2D0000}"/>
    <cellStyle name="Обычный 87 3 2" xfId="11793" xr:uid="{00000000-0005-0000-0000-00001C2D0000}"/>
    <cellStyle name="Обычный 87 3 3" xfId="11872" xr:uid="{00000000-0005-0000-0000-00001D2D0000}"/>
    <cellStyle name="Обычный 87 3 4" xfId="11945" xr:uid="{00000000-0005-0000-0000-00001E2D0000}"/>
    <cellStyle name="Обычный 87 4" xfId="10440" xr:uid="{00000000-0005-0000-0000-00001F2D0000}"/>
    <cellStyle name="Обычный 87 4 2" xfId="11796" xr:uid="{00000000-0005-0000-0000-0000202D0000}"/>
    <cellStyle name="Обычный 87 4 3" xfId="11875" xr:uid="{00000000-0005-0000-0000-0000212D0000}"/>
    <cellStyle name="Обычный 87 4 4" xfId="11948" xr:uid="{00000000-0005-0000-0000-0000222D0000}"/>
    <cellStyle name="Обычный 87 4 5" xfId="11961" xr:uid="{00000000-0005-0000-0000-0000232D0000}"/>
    <cellStyle name="Обычный 87 5" xfId="11789" xr:uid="{00000000-0005-0000-0000-0000242D0000}"/>
    <cellStyle name="Обычный 87 6" xfId="11868" xr:uid="{00000000-0005-0000-0000-0000252D0000}"/>
    <cellStyle name="Обычный 87 7" xfId="11941" xr:uid="{00000000-0005-0000-0000-0000262D0000}"/>
    <cellStyle name="Обычный 9" xfId="641" xr:uid="{00000000-0005-0000-0000-0000272D0000}"/>
    <cellStyle name="Обычный 9 2" xfId="698" xr:uid="{00000000-0005-0000-0000-0000282D0000}"/>
    <cellStyle name="Обычный 9 2 2" xfId="9661" xr:uid="{00000000-0005-0000-0000-0000292D0000}"/>
    <cellStyle name="Обычный 9 2 3" xfId="9640" xr:uid="{00000000-0005-0000-0000-00002A2D0000}"/>
    <cellStyle name="Обычный 9 2 4" xfId="10289" xr:uid="{00000000-0005-0000-0000-00002B2D0000}"/>
    <cellStyle name="Обычный 9 3" xfId="2296" xr:uid="{00000000-0005-0000-0000-00002C2D0000}"/>
    <cellStyle name="Обычный 9 3 2" xfId="9653" xr:uid="{00000000-0005-0000-0000-00002D2D0000}"/>
    <cellStyle name="Обычный 9 4" xfId="9308" xr:uid="{00000000-0005-0000-0000-00002E2D0000}"/>
    <cellStyle name="Обычный 9 5" xfId="9639" xr:uid="{00000000-0005-0000-0000-00002F2D0000}"/>
    <cellStyle name="Обычный 9 6" xfId="10288" xr:uid="{00000000-0005-0000-0000-0000302D0000}"/>
    <cellStyle name="Обычный_int1002" xfId="9675" xr:uid="{00000000-0005-0000-0000-0000312D0000}"/>
    <cellStyle name="Плохой 10" xfId="3301" xr:uid="{00000000-0005-0000-0000-0000322D0000}"/>
    <cellStyle name="Плохой 11" xfId="3302" xr:uid="{00000000-0005-0000-0000-0000332D0000}"/>
    <cellStyle name="Плохой 12" xfId="3303" xr:uid="{00000000-0005-0000-0000-0000342D0000}"/>
    <cellStyle name="Плохой 13" xfId="3300" xr:uid="{00000000-0005-0000-0000-0000352D0000}"/>
    <cellStyle name="Плохой 14" xfId="3370" xr:uid="{00000000-0005-0000-0000-0000362D0000}"/>
    <cellStyle name="Плохой 15" xfId="3611" xr:uid="{00000000-0005-0000-0000-0000372D0000}"/>
    <cellStyle name="Плохой 16" xfId="3807" xr:uid="{00000000-0005-0000-0000-0000382D0000}"/>
    <cellStyle name="Плохой 17" xfId="4099" xr:uid="{00000000-0005-0000-0000-0000392D0000}"/>
    <cellStyle name="Плохой 18" xfId="4629" xr:uid="{00000000-0005-0000-0000-00003A2D0000}"/>
    <cellStyle name="Плохой 19" xfId="2366" xr:uid="{00000000-0005-0000-0000-00003B2D0000}"/>
    <cellStyle name="Плохой 2" xfId="209" xr:uid="{00000000-0005-0000-0000-00003C2D0000}"/>
    <cellStyle name="Плохой 2 2" xfId="768" xr:uid="{00000000-0005-0000-0000-00003D2D0000}"/>
    <cellStyle name="Плохой 2 2 2" xfId="2916" xr:uid="{00000000-0005-0000-0000-00003E2D0000}"/>
    <cellStyle name="Плохой 2 2 2 2" xfId="10291" xr:uid="{00000000-0005-0000-0000-00003F2D0000}"/>
    <cellStyle name="Плохой 2 2 3" xfId="3304" xr:uid="{00000000-0005-0000-0000-0000402D0000}"/>
    <cellStyle name="Плохой 2 2 4" xfId="2716" xr:uid="{00000000-0005-0000-0000-0000412D0000}"/>
    <cellStyle name="Плохой 2 2 5" xfId="1751" xr:uid="{00000000-0005-0000-0000-0000422D0000}"/>
    <cellStyle name="Плохой 2 3" xfId="2433" xr:uid="{00000000-0005-0000-0000-0000432D0000}"/>
    <cellStyle name="Плохой 2 3 2" xfId="10293" xr:uid="{00000000-0005-0000-0000-0000442D0000}"/>
    <cellStyle name="Плохой 2 4" xfId="9750" xr:uid="{00000000-0005-0000-0000-0000452D0000}"/>
    <cellStyle name="Плохой 2 5" xfId="739" xr:uid="{00000000-0005-0000-0000-0000462D0000}"/>
    <cellStyle name="Плохой 20" xfId="2139" xr:uid="{00000000-0005-0000-0000-0000472D0000}"/>
    <cellStyle name="Плохой 3" xfId="2279" xr:uid="{00000000-0005-0000-0000-0000482D0000}"/>
    <cellStyle name="Плохой 3 2" xfId="10294" xr:uid="{00000000-0005-0000-0000-0000492D0000}"/>
    <cellStyle name="Плохой 4" xfId="2318" xr:uid="{00000000-0005-0000-0000-00004A2D0000}"/>
    <cellStyle name="Плохой 4 2" xfId="2530" xr:uid="{00000000-0005-0000-0000-00004B2D0000}"/>
    <cellStyle name="Плохой 5" xfId="2278" xr:uid="{00000000-0005-0000-0000-00004C2D0000}"/>
    <cellStyle name="Плохой 5 2" xfId="2589" xr:uid="{00000000-0005-0000-0000-00004D2D0000}"/>
    <cellStyle name="Плохой 6" xfId="2628" xr:uid="{00000000-0005-0000-0000-00004E2D0000}"/>
    <cellStyle name="Плохой 7" xfId="2917" xr:uid="{00000000-0005-0000-0000-00004F2D0000}"/>
    <cellStyle name="Плохой 8" xfId="2915" xr:uid="{00000000-0005-0000-0000-0000502D0000}"/>
    <cellStyle name="Плохой 9" xfId="3305" xr:uid="{00000000-0005-0000-0000-0000512D0000}"/>
    <cellStyle name="Показатель процентный" xfId="10295" xr:uid="{00000000-0005-0000-0000-0000522D0000}"/>
    <cellStyle name="Показатель процентный 2" xfId="10296" xr:uid="{00000000-0005-0000-0000-0000532D0000}"/>
    <cellStyle name="Показатель процентный с сортировкой" xfId="10297" xr:uid="{00000000-0005-0000-0000-0000542D0000}"/>
    <cellStyle name="Показатель процентный с сортировкой 2" xfId="10298" xr:uid="{00000000-0005-0000-0000-0000552D0000}"/>
    <cellStyle name="Показатель цифровой" xfId="10299" xr:uid="{00000000-0005-0000-0000-0000562D0000}"/>
    <cellStyle name="Показатель цифровой 2" xfId="10300" xr:uid="{00000000-0005-0000-0000-0000572D0000}"/>
    <cellStyle name="Показатель цифровой с сортировкой" xfId="10301" xr:uid="{00000000-0005-0000-0000-0000582D0000}"/>
    <cellStyle name="Показатель цифровой с сортировкой 2" xfId="10302" xr:uid="{00000000-0005-0000-0000-0000592D0000}"/>
    <cellStyle name="Пояснение 10" xfId="3307" xr:uid="{00000000-0005-0000-0000-00005A2D0000}"/>
    <cellStyle name="Пояснение 11" xfId="3308" xr:uid="{00000000-0005-0000-0000-00005B2D0000}"/>
    <cellStyle name="Пояснение 12" xfId="3309" xr:uid="{00000000-0005-0000-0000-00005C2D0000}"/>
    <cellStyle name="Пояснение 13" xfId="3306" xr:uid="{00000000-0005-0000-0000-00005D2D0000}"/>
    <cellStyle name="Пояснение 14" xfId="3379" xr:uid="{00000000-0005-0000-0000-00005E2D0000}"/>
    <cellStyle name="Пояснение 15" xfId="3620" xr:uid="{00000000-0005-0000-0000-00005F2D0000}"/>
    <cellStyle name="Пояснение 16" xfId="3816" xr:uid="{00000000-0005-0000-0000-0000602D0000}"/>
    <cellStyle name="Пояснение 17" xfId="4108" xr:uid="{00000000-0005-0000-0000-0000612D0000}"/>
    <cellStyle name="Пояснение 18" xfId="4638" xr:uid="{00000000-0005-0000-0000-0000622D0000}"/>
    <cellStyle name="Пояснение 19" xfId="2375" xr:uid="{00000000-0005-0000-0000-0000632D0000}"/>
    <cellStyle name="Пояснение 2" xfId="210" xr:uid="{00000000-0005-0000-0000-0000642D0000}"/>
    <cellStyle name="Пояснение 2 2" xfId="777" xr:uid="{00000000-0005-0000-0000-0000652D0000}"/>
    <cellStyle name="Пояснение 2 2 2" xfId="2919" xr:uid="{00000000-0005-0000-0000-0000662D0000}"/>
    <cellStyle name="Пояснение 2 2 3" xfId="3310" xr:uid="{00000000-0005-0000-0000-0000672D0000}"/>
    <cellStyle name="Пояснение 2 2 4" xfId="2717" xr:uid="{00000000-0005-0000-0000-0000682D0000}"/>
    <cellStyle name="Пояснение 2 2 5" xfId="1752" xr:uid="{00000000-0005-0000-0000-0000692D0000}"/>
    <cellStyle name="Пояснение 2 3" xfId="2422" xr:uid="{00000000-0005-0000-0000-00006A2D0000}"/>
    <cellStyle name="Пояснение 2 3 2" xfId="10303" xr:uid="{00000000-0005-0000-0000-00006B2D0000}"/>
    <cellStyle name="Пояснение 2 4" xfId="9752" xr:uid="{00000000-0005-0000-0000-00006C2D0000}"/>
    <cellStyle name="Пояснение 2 5" xfId="740" xr:uid="{00000000-0005-0000-0000-00006D2D0000}"/>
    <cellStyle name="Пояснение 20" xfId="2147" xr:uid="{00000000-0005-0000-0000-00006E2D0000}"/>
    <cellStyle name="Пояснение 3" xfId="2281" xr:uid="{00000000-0005-0000-0000-00006F2D0000}"/>
    <cellStyle name="Пояснение 3 2" xfId="10304" xr:uid="{00000000-0005-0000-0000-0000702D0000}"/>
    <cellStyle name="Пояснение 4" xfId="2319" xr:uid="{00000000-0005-0000-0000-0000712D0000}"/>
    <cellStyle name="Пояснение 4 2" xfId="2539" xr:uid="{00000000-0005-0000-0000-0000722D0000}"/>
    <cellStyle name="Пояснение 5" xfId="2280" xr:uid="{00000000-0005-0000-0000-0000732D0000}"/>
    <cellStyle name="Пояснение 5 2" xfId="2598" xr:uid="{00000000-0005-0000-0000-0000742D0000}"/>
    <cellStyle name="Пояснение 6" xfId="2637" xr:uid="{00000000-0005-0000-0000-0000752D0000}"/>
    <cellStyle name="Пояснение 7" xfId="2920" xr:uid="{00000000-0005-0000-0000-0000762D0000}"/>
    <cellStyle name="Пояснение 8" xfId="2918" xr:uid="{00000000-0005-0000-0000-0000772D0000}"/>
    <cellStyle name="Пояснение 9" xfId="3311" xr:uid="{00000000-0005-0000-0000-0000782D0000}"/>
    <cellStyle name="Примечание 10" xfId="882" xr:uid="{00000000-0005-0000-0000-0000792D0000}"/>
    <cellStyle name="Примечание 10 2" xfId="1683" xr:uid="{00000000-0005-0000-0000-00007A2D0000}"/>
    <cellStyle name="Примечание 10 2 2" xfId="9310" xr:uid="{00000000-0005-0000-0000-00007B2D0000}"/>
    <cellStyle name="Примечание 10 2 3" xfId="6365" xr:uid="{00000000-0005-0000-0000-00007C2D0000}"/>
    <cellStyle name="Примечание 10 3" xfId="9309" xr:uid="{00000000-0005-0000-0000-00007D2D0000}"/>
    <cellStyle name="Примечание 10 4" xfId="3313" xr:uid="{00000000-0005-0000-0000-00007E2D0000}"/>
    <cellStyle name="Примечание 10 5" xfId="10305" xr:uid="{00000000-0005-0000-0000-00007F2D0000}"/>
    <cellStyle name="Примечание 11" xfId="973" xr:uid="{00000000-0005-0000-0000-0000802D0000}"/>
    <cellStyle name="Примечание 11 2" xfId="1325" xr:uid="{00000000-0005-0000-0000-0000812D0000}"/>
    <cellStyle name="Примечание 11 2 2" xfId="9312" xr:uid="{00000000-0005-0000-0000-0000822D0000}"/>
    <cellStyle name="Примечание 11 2 3" xfId="6366" xr:uid="{00000000-0005-0000-0000-0000832D0000}"/>
    <cellStyle name="Примечание 11 3" xfId="9311" xr:uid="{00000000-0005-0000-0000-0000842D0000}"/>
    <cellStyle name="Примечание 11 4" xfId="3314" xr:uid="{00000000-0005-0000-0000-0000852D0000}"/>
    <cellStyle name="Примечание 11 5" xfId="10306" xr:uid="{00000000-0005-0000-0000-0000862D0000}"/>
    <cellStyle name="Примечание 12" xfId="986" xr:uid="{00000000-0005-0000-0000-0000872D0000}"/>
    <cellStyle name="Примечание 12 2" xfId="1338" xr:uid="{00000000-0005-0000-0000-0000882D0000}"/>
    <cellStyle name="Примечание 12 2 2" xfId="9314" xr:uid="{00000000-0005-0000-0000-0000892D0000}"/>
    <cellStyle name="Примечание 12 2 3" xfId="6367" xr:uid="{00000000-0005-0000-0000-00008A2D0000}"/>
    <cellStyle name="Примечание 12 2 4" xfId="11788" xr:uid="{00000000-0005-0000-0000-00008B2D0000}"/>
    <cellStyle name="Примечание 12 3" xfId="9313" xr:uid="{00000000-0005-0000-0000-00008C2D0000}"/>
    <cellStyle name="Примечание 12 4" xfId="3315" xr:uid="{00000000-0005-0000-0000-00008D2D0000}"/>
    <cellStyle name="Примечание 12 5" xfId="10417" xr:uid="{00000000-0005-0000-0000-00008E2D0000}"/>
    <cellStyle name="Примечание 13" xfId="999" xr:uid="{00000000-0005-0000-0000-00008F2D0000}"/>
    <cellStyle name="Примечание 13 2" xfId="1351" xr:uid="{00000000-0005-0000-0000-0000902D0000}"/>
    <cellStyle name="Примечание 13 2 2" xfId="9316" xr:uid="{00000000-0005-0000-0000-0000912D0000}"/>
    <cellStyle name="Примечание 13 2 3" xfId="6364" xr:uid="{00000000-0005-0000-0000-0000922D0000}"/>
    <cellStyle name="Примечание 13 3" xfId="9315" xr:uid="{00000000-0005-0000-0000-0000932D0000}"/>
    <cellStyle name="Примечание 13 4" xfId="3312" xr:uid="{00000000-0005-0000-0000-0000942D0000}"/>
    <cellStyle name="Примечание 13 5" xfId="10419" xr:uid="{00000000-0005-0000-0000-0000952D0000}"/>
    <cellStyle name="Примечание 14" xfId="1012" xr:uid="{00000000-0005-0000-0000-0000962D0000}"/>
    <cellStyle name="Примечание 14 2" xfId="1364" xr:uid="{00000000-0005-0000-0000-0000972D0000}"/>
    <cellStyle name="Примечание 14 2 2" xfId="9317" xr:uid="{00000000-0005-0000-0000-0000982D0000}"/>
    <cellStyle name="Примечание 14 3" xfId="3378" xr:uid="{00000000-0005-0000-0000-0000992D0000}"/>
    <cellStyle name="Примечание 15" xfId="1025" xr:uid="{00000000-0005-0000-0000-00009A2D0000}"/>
    <cellStyle name="Примечание 15 2" xfId="1377" xr:uid="{00000000-0005-0000-0000-00009B2D0000}"/>
    <cellStyle name="Примечание 15 2 2" xfId="9318" xr:uid="{00000000-0005-0000-0000-00009C2D0000}"/>
    <cellStyle name="Примечание 15 3" xfId="3619" xr:uid="{00000000-0005-0000-0000-00009D2D0000}"/>
    <cellStyle name="Примечание 16" xfId="1038" xr:uid="{00000000-0005-0000-0000-00009E2D0000}"/>
    <cellStyle name="Примечание 16 2" xfId="1390" xr:uid="{00000000-0005-0000-0000-00009F2D0000}"/>
    <cellStyle name="Примечание 16 2 2" xfId="9319" xr:uid="{00000000-0005-0000-0000-0000A02D0000}"/>
    <cellStyle name="Примечание 16 3" xfId="3815" xr:uid="{00000000-0005-0000-0000-0000A12D0000}"/>
    <cellStyle name="Примечание 17" xfId="1051" xr:uid="{00000000-0005-0000-0000-0000A22D0000}"/>
    <cellStyle name="Примечание 17 2" xfId="1403" xr:uid="{00000000-0005-0000-0000-0000A32D0000}"/>
    <cellStyle name="Примечание 17 2 2" xfId="9320" xr:uid="{00000000-0005-0000-0000-0000A42D0000}"/>
    <cellStyle name="Примечание 17 3" xfId="4107" xr:uid="{00000000-0005-0000-0000-0000A52D0000}"/>
    <cellStyle name="Примечание 18" xfId="1064" xr:uid="{00000000-0005-0000-0000-0000A62D0000}"/>
    <cellStyle name="Примечание 18 2" xfId="1416" xr:uid="{00000000-0005-0000-0000-0000A72D0000}"/>
    <cellStyle name="Примечание 18 2 2" xfId="9321" xr:uid="{00000000-0005-0000-0000-0000A82D0000}"/>
    <cellStyle name="Примечание 18 3" xfId="4637" xr:uid="{00000000-0005-0000-0000-0000A92D0000}"/>
    <cellStyle name="Примечание 19" xfId="1077" xr:uid="{00000000-0005-0000-0000-0000AA2D0000}"/>
    <cellStyle name="Примечание 19 2" xfId="1429" xr:uid="{00000000-0005-0000-0000-0000AB2D0000}"/>
    <cellStyle name="Примечание 19 3" xfId="2374" xr:uid="{00000000-0005-0000-0000-0000AC2D0000}"/>
    <cellStyle name="Примечание 2" xfId="211" xr:uid="{00000000-0005-0000-0000-0000AD2D0000}"/>
    <cellStyle name="Примечание 2 10" xfId="1952" xr:uid="{00000000-0005-0000-0000-0000AE2D0000}"/>
    <cellStyle name="Примечание 2 10 2" xfId="6149" xr:uid="{00000000-0005-0000-0000-0000AF2D0000}"/>
    <cellStyle name="Примечание 2 11" xfId="2283" xr:uid="{00000000-0005-0000-0000-0000B02D0000}"/>
    <cellStyle name="Примечание 2 11 2" xfId="6301" xr:uid="{00000000-0005-0000-0000-0000B12D0000}"/>
    <cellStyle name="Примечание 2 12" xfId="9754" xr:uid="{00000000-0005-0000-0000-0000B22D0000}"/>
    <cellStyle name="Примечание 2 13" xfId="741" xr:uid="{00000000-0005-0000-0000-0000B32D0000}"/>
    <cellStyle name="Примечание 2 2" xfId="757" xr:uid="{00000000-0005-0000-0000-0000B42D0000}"/>
    <cellStyle name="Примечание 2 2 10" xfId="1753" xr:uid="{00000000-0005-0000-0000-0000B52D0000}"/>
    <cellStyle name="Примечание 2 2 2" xfId="1678" xr:uid="{00000000-0005-0000-0000-0000B62D0000}"/>
    <cellStyle name="Примечание 2 2 2 2" xfId="2078" xr:uid="{00000000-0005-0000-0000-0000B72D0000}"/>
    <cellStyle name="Примечание 2 2 2 2 2" xfId="3316" xr:uid="{00000000-0005-0000-0000-0000B82D0000}"/>
    <cellStyle name="Примечание 2 2 2 2 2 2" xfId="6368" xr:uid="{00000000-0005-0000-0000-0000B92D0000}"/>
    <cellStyle name="Примечание 2 2 2 2 3" xfId="5947" xr:uid="{00000000-0005-0000-0000-0000BA2D0000}"/>
    <cellStyle name="Примечание 2 2 2 2 3 2" xfId="6609" xr:uid="{00000000-0005-0000-0000-0000BB2D0000}"/>
    <cellStyle name="Примечание 2 2 2 2 4" xfId="6257" xr:uid="{00000000-0005-0000-0000-0000BC2D0000}"/>
    <cellStyle name="Примечание 2 2 2 3" xfId="2751" xr:uid="{00000000-0005-0000-0000-0000BD2D0000}"/>
    <cellStyle name="Примечание 2 2 2 3 2" xfId="6324" xr:uid="{00000000-0005-0000-0000-0000BE2D0000}"/>
    <cellStyle name="Примечание 2 2 2 4" xfId="2321" xr:uid="{00000000-0005-0000-0000-0000BF2D0000}"/>
    <cellStyle name="Примечание 2 2 2 4 2" xfId="6309" xr:uid="{00000000-0005-0000-0000-0000C02D0000}"/>
    <cellStyle name="Примечание 2 2 2 5" xfId="6097" xr:uid="{00000000-0005-0000-0000-0000C12D0000}"/>
    <cellStyle name="Примечание 2 2 2 6" xfId="1886" xr:uid="{00000000-0005-0000-0000-0000C22D0000}"/>
    <cellStyle name="Примечание 2 2 2 7" xfId="10309" xr:uid="{00000000-0005-0000-0000-0000C32D0000}"/>
    <cellStyle name="Примечание 2 2 3" xfId="1898" xr:uid="{00000000-0005-0000-0000-0000C42D0000}"/>
    <cellStyle name="Примечание 2 2 3 2" xfId="2090" xr:uid="{00000000-0005-0000-0000-0000C52D0000}"/>
    <cellStyle name="Примечание 2 2 3 2 2" xfId="5959" xr:uid="{00000000-0005-0000-0000-0000C62D0000}"/>
    <cellStyle name="Примечание 2 2 3 2 2 2" xfId="6619" xr:uid="{00000000-0005-0000-0000-0000C72D0000}"/>
    <cellStyle name="Примечание 2 2 3 2 3" xfId="6267" xr:uid="{00000000-0005-0000-0000-0000C82D0000}"/>
    <cellStyle name="Примечание 2 2 3 2 4" xfId="11781" xr:uid="{00000000-0005-0000-0000-0000C92D0000}"/>
    <cellStyle name="Примечание 2 2 3 3" xfId="2922" xr:uid="{00000000-0005-0000-0000-0000CA2D0000}"/>
    <cellStyle name="Примечание 2 2 3 4" xfId="5803" xr:uid="{00000000-0005-0000-0000-0000CB2D0000}"/>
    <cellStyle name="Примечание 2 2 3 4 2" xfId="6482" xr:uid="{00000000-0005-0000-0000-0000CC2D0000}"/>
    <cellStyle name="Примечание 2 2 3 4 3" xfId="11940" xr:uid="{00000000-0005-0000-0000-0000CD2D0000}"/>
    <cellStyle name="Примечание 2 2 3 5" xfId="6107" xr:uid="{00000000-0005-0000-0000-0000CE2D0000}"/>
    <cellStyle name="Примечание 2 2 4" xfId="1906" xr:uid="{00000000-0005-0000-0000-0000CF2D0000}"/>
    <cellStyle name="Примечание 2 2 4 2" xfId="2098" xr:uid="{00000000-0005-0000-0000-0000D02D0000}"/>
    <cellStyle name="Примечание 2 2 4 2 2" xfId="5967" xr:uid="{00000000-0005-0000-0000-0000D12D0000}"/>
    <cellStyle name="Примечание 2 2 4 2 2 2" xfId="6626" xr:uid="{00000000-0005-0000-0000-0000D22D0000}"/>
    <cellStyle name="Примечание 2 2 4 2 3" xfId="6274" xr:uid="{00000000-0005-0000-0000-0000D32D0000}"/>
    <cellStyle name="Примечание 2 2 4 3" xfId="3317" xr:uid="{00000000-0005-0000-0000-0000D42D0000}"/>
    <cellStyle name="Примечание 2 2 4 3 2" xfId="6369" xr:uid="{00000000-0005-0000-0000-0000D52D0000}"/>
    <cellStyle name="Примечание 2 2 4 4" xfId="5810" xr:uid="{00000000-0005-0000-0000-0000D62D0000}"/>
    <cellStyle name="Примечание 2 2 4 4 2" xfId="6489" xr:uid="{00000000-0005-0000-0000-0000D72D0000}"/>
    <cellStyle name="Примечание 2 2 4 5" xfId="6114" xr:uid="{00000000-0005-0000-0000-0000D82D0000}"/>
    <cellStyle name="Примечание 2 2 4 6" xfId="11724" xr:uid="{00000000-0005-0000-0000-0000D92D0000}"/>
    <cellStyle name="Примечание 2 2 5" xfId="1915" xr:uid="{00000000-0005-0000-0000-0000DA2D0000}"/>
    <cellStyle name="Примечание 2 2 5 2" xfId="2107" xr:uid="{00000000-0005-0000-0000-0000DB2D0000}"/>
    <cellStyle name="Примечание 2 2 5 2 2" xfId="5976" xr:uid="{00000000-0005-0000-0000-0000DC2D0000}"/>
    <cellStyle name="Примечание 2 2 5 2 2 2" xfId="6634" xr:uid="{00000000-0005-0000-0000-0000DD2D0000}"/>
    <cellStyle name="Примечание 2 2 5 2 3" xfId="6282" xr:uid="{00000000-0005-0000-0000-0000DE2D0000}"/>
    <cellStyle name="Примечание 2 2 5 3" xfId="3318" xr:uid="{00000000-0005-0000-0000-0000DF2D0000}"/>
    <cellStyle name="Примечание 2 2 5 3 2" xfId="6370" xr:uid="{00000000-0005-0000-0000-0000E02D0000}"/>
    <cellStyle name="Примечание 2 2 5 4" xfId="5818" xr:uid="{00000000-0005-0000-0000-0000E12D0000}"/>
    <cellStyle name="Примечание 2 2 5 4 2" xfId="6497" xr:uid="{00000000-0005-0000-0000-0000E22D0000}"/>
    <cellStyle name="Примечание 2 2 5 5" xfId="6122" xr:uid="{00000000-0005-0000-0000-0000E32D0000}"/>
    <cellStyle name="Примечание 2 2 5 6" xfId="11814" xr:uid="{00000000-0005-0000-0000-0000E42D0000}"/>
    <cellStyle name="Примечание 2 2 6" xfId="1836" xr:uid="{00000000-0005-0000-0000-0000E52D0000}"/>
    <cellStyle name="Примечание 2 2 6 2" xfId="2028" xr:uid="{00000000-0005-0000-0000-0000E62D0000}"/>
    <cellStyle name="Примечание 2 2 6 2 2" xfId="5898" xr:uid="{00000000-0005-0000-0000-0000E72D0000}"/>
    <cellStyle name="Примечание 2 2 6 2 2 2" xfId="6565" xr:uid="{00000000-0005-0000-0000-0000E82D0000}"/>
    <cellStyle name="Примечание 2 2 6 2 3" xfId="6212" xr:uid="{00000000-0005-0000-0000-0000E92D0000}"/>
    <cellStyle name="Примечание 2 2 6 3" xfId="2719" xr:uid="{00000000-0005-0000-0000-0000EA2D0000}"/>
    <cellStyle name="Примечание 2 2 6 3 2" xfId="6321" xr:uid="{00000000-0005-0000-0000-0000EB2D0000}"/>
    <cellStyle name="Примечание 2 2 6 4" xfId="5752" xr:uid="{00000000-0005-0000-0000-0000EC2D0000}"/>
    <cellStyle name="Примечание 2 2 6 4 2" xfId="6431" xr:uid="{00000000-0005-0000-0000-0000ED2D0000}"/>
    <cellStyle name="Примечание 2 2 6 5" xfId="6052" xr:uid="{00000000-0005-0000-0000-0000EE2D0000}"/>
    <cellStyle name="Примечание 2 2 6 6" xfId="11889" xr:uid="{00000000-0005-0000-0000-0000EF2D0000}"/>
    <cellStyle name="Примечание 2 2 7" xfId="1925" xr:uid="{00000000-0005-0000-0000-0000F02D0000}"/>
    <cellStyle name="Примечание 2 2 7 2" xfId="2117" xr:uid="{00000000-0005-0000-0000-0000F12D0000}"/>
    <cellStyle name="Примечание 2 2 7 2 2" xfId="5986" xr:uid="{00000000-0005-0000-0000-0000F22D0000}"/>
    <cellStyle name="Примечание 2 2 7 2 2 2" xfId="6643" xr:uid="{00000000-0005-0000-0000-0000F32D0000}"/>
    <cellStyle name="Примечание 2 2 7 2 3" xfId="6291" xr:uid="{00000000-0005-0000-0000-0000F42D0000}"/>
    <cellStyle name="Примечание 2 2 7 3" xfId="5827" xr:uid="{00000000-0005-0000-0000-0000F52D0000}"/>
    <cellStyle name="Примечание 2 2 7 3 2" xfId="6506" xr:uid="{00000000-0005-0000-0000-0000F62D0000}"/>
    <cellStyle name="Примечание 2 2 7 4" xfId="6131" xr:uid="{00000000-0005-0000-0000-0000F72D0000}"/>
    <cellStyle name="Примечание 2 2 8" xfId="1789" xr:uid="{00000000-0005-0000-0000-0000F82D0000}"/>
    <cellStyle name="Примечание 2 2 8 2" xfId="1980" xr:uid="{00000000-0005-0000-0000-0000F92D0000}"/>
    <cellStyle name="Примечание 2 2 8 2 2" xfId="5853" xr:uid="{00000000-0005-0000-0000-0000FA2D0000}"/>
    <cellStyle name="Примечание 2 2 8 2 2 2" xfId="6526" xr:uid="{00000000-0005-0000-0000-0000FB2D0000}"/>
    <cellStyle name="Примечание 2 2 8 2 3" xfId="6171" xr:uid="{00000000-0005-0000-0000-0000FC2D0000}"/>
    <cellStyle name="Примечание 2 2 8 3" xfId="5715" xr:uid="{00000000-0005-0000-0000-0000FD2D0000}"/>
    <cellStyle name="Примечание 2 2 8 3 2" xfId="6395" xr:uid="{00000000-0005-0000-0000-0000FE2D0000}"/>
    <cellStyle name="Примечание 2 2 8 4" xfId="6011" xr:uid="{00000000-0005-0000-0000-0000FF2D0000}"/>
    <cellStyle name="Примечание 2 2 9" xfId="1940" xr:uid="{00000000-0005-0000-0000-0000002E0000}"/>
    <cellStyle name="Примечание 2 2 9 2" xfId="6139" xr:uid="{00000000-0005-0000-0000-0000012E0000}"/>
    <cellStyle name="Примечание 2 3" xfId="1658" xr:uid="{00000000-0005-0000-0000-0000022E0000}"/>
    <cellStyle name="Примечание 2 3 2" xfId="2016" xr:uid="{00000000-0005-0000-0000-0000032E0000}"/>
    <cellStyle name="Примечание 2 3 2 2" xfId="2438" xr:uid="{00000000-0005-0000-0000-0000042E0000}"/>
    <cellStyle name="Примечание 2 3 2 3" xfId="5888" xr:uid="{00000000-0005-0000-0000-0000052E0000}"/>
    <cellStyle name="Примечание 2 3 2 3 2" xfId="6556" xr:uid="{00000000-0005-0000-0000-0000062E0000}"/>
    <cellStyle name="Примечание 2 3 2 4" xfId="6201" xr:uid="{00000000-0005-0000-0000-0000072E0000}"/>
    <cellStyle name="Примечание 2 3 2 5" xfId="10311" xr:uid="{00000000-0005-0000-0000-0000082E0000}"/>
    <cellStyle name="Примечание 2 3 3" xfId="2329" xr:uid="{00000000-0005-0000-0000-0000092E0000}"/>
    <cellStyle name="Примечание 2 3 3 2" xfId="5991" xr:uid="{00000000-0005-0000-0000-00000A2E0000}"/>
    <cellStyle name="Примечание 2 3 3 2 2" xfId="6645" xr:uid="{00000000-0005-0000-0000-00000B2E0000}"/>
    <cellStyle name="Примечание 2 3 3 3" xfId="6311" xr:uid="{00000000-0005-0000-0000-00000C2E0000}"/>
    <cellStyle name="Примечание 2 3 4" xfId="5744" xr:uid="{00000000-0005-0000-0000-00000D2E0000}"/>
    <cellStyle name="Примечание 2 3 4 2" xfId="6423" xr:uid="{00000000-0005-0000-0000-00000E2E0000}"/>
    <cellStyle name="Примечание 2 3 5" xfId="6041" xr:uid="{00000000-0005-0000-0000-00000F2E0000}"/>
    <cellStyle name="Примечание 2 3 6" xfId="10310" xr:uid="{00000000-0005-0000-0000-0000102E0000}"/>
    <cellStyle name="Примечание 2 4" xfId="1874" xr:uid="{00000000-0005-0000-0000-0000112E0000}"/>
    <cellStyle name="Примечание 2 4 2" xfId="2066" xr:uid="{00000000-0005-0000-0000-0000122E0000}"/>
    <cellStyle name="Примечание 2 4 2 2" xfId="5935" xr:uid="{00000000-0005-0000-0000-0000132E0000}"/>
    <cellStyle name="Примечание 2 4 2 2 2" xfId="6600" xr:uid="{00000000-0005-0000-0000-0000142E0000}"/>
    <cellStyle name="Примечание 2 4 2 3" xfId="6248" xr:uid="{00000000-0005-0000-0000-0000152E0000}"/>
    <cellStyle name="Примечание 2 4 3" xfId="2354" xr:uid="{00000000-0005-0000-0000-0000162E0000}"/>
    <cellStyle name="Примечание 2 4 3 2" xfId="6314" xr:uid="{00000000-0005-0000-0000-0000172E0000}"/>
    <cellStyle name="Примечание 2 4 4" xfId="5785" xr:uid="{00000000-0005-0000-0000-0000182E0000}"/>
    <cellStyle name="Примечание 2 4 4 2" xfId="6464" xr:uid="{00000000-0005-0000-0000-0000192E0000}"/>
    <cellStyle name="Примечание 2 4 5" xfId="6088" xr:uid="{00000000-0005-0000-0000-00001A2E0000}"/>
    <cellStyle name="Примечание 2 5" xfId="1837" xr:uid="{00000000-0005-0000-0000-00001B2E0000}"/>
    <cellStyle name="Примечание 2 5 2" xfId="2029" xr:uid="{00000000-0005-0000-0000-00001C2E0000}"/>
    <cellStyle name="Примечание 2 5 2 2" xfId="5899" xr:uid="{00000000-0005-0000-0000-00001D2E0000}"/>
    <cellStyle name="Примечание 2 5 2 2 2" xfId="6566" xr:uid="{00000000-0005-0000-0000-00001E2E0000}"/>
    <cellStyle name="Примечание 2 5 2 3" xfId="6213" xr:uid="{00000000-0005-0000-0000-00001F2E0000}"/>
    <cellStyle name="Примечание 2 5 3" xfId="5753" xr:uid="{00000000-0005-0000-0000-0000202E0000}"/>
    <cellStyle name="Примечание 2 5 3 2" xfId="6432" xr:uid="{00000000-0005-0000-0000-0000212E0000}"/>
    <cellStyle name="Примечание 2 5 4" xfId="6053" xr:uid="{00000000-0005-0000-0000-0000222E0000}"/>
    <cellStyle name="Примечание 2 5 5" xfId="10313" xr:uid="{00000000-0005-0000-0000-0000232E0000}"/>
    <cellStyle name="Примечание 2 6" xfId="1857" xr:uid="{00000000-0005-0000-0000-0000242E0000}"/>
    <cellStyle name="Примечание 2 6 2" xfId="2049" xr:uid="{00000000-0005-0000-0000-0000252E0000}"/>
    <cellStyle name="Примечание 2 6 2 2" xfId="5919" xr:uid="{00000000-0005-0000-0000-0000262E0000}"/>
    <cellStyle name="Примечание 2 6 2 2 2" xfId="6585" xr:uid="{00000000-0005-0000-0000-0000272E0000}"/>
    <cellStyle name="Примечание 2 6 2 3" xfId="6232" xr:uid="{00000000-0005-0000-0000-0000282E0000}"/>
    <cellStyle name="Примечание 2 6 3" xfId="5772" xr:uid="{00000000-0005-0000-0000-0000292E0000}"/>
    <cellStyle name="Примечание 2 6 3 2" xfId="6451" xr:uid="{00000000-0005-0000-0000-00002A2E0000}"/>
    <cellStyle name="Примечание 2 6 4" xfId="6072" xr:uid="{00000000-0005-0000-0000-00002B2E0000}"/>
    <cellStyle name="Примечание 2 6 5" xfId="10314" xr:uid="{00000000-0005-0000-0000-00002C2E0000}"/>
    <cellStyle name="Примечание 2 7" xfId="1912" xr:uid="{00000000-0005-0000-0000-00002D2E0000}"/>
    <cellStyle name="Примечание 2 7 2" xfId="2104" xr:uid="{00000000-0005-0000-0000-00002E2E0000}"/>
    <cellStyle name="Примечание 2 7 2 2" xfId="5973" xr:uid="{00000000-0005-0000-0000-00002F2E0000}"/>
    <cellStyle name="Примечание 2 7 2 2 2" xfId="6631" xr:uid="{00000000-0005-0000-0000-0000302E0000}"/>
    <cellStyle name="Примечание 2 7 2 3" xfId="6279" xr:uid="{00000000-0005-0000-0000-0000312E0000}"/>
    <cellStyle name="Примечание 2 7 3" xfId="5815" xr:uid="{00000000-0005-0000-0000-0000322E0000}"/>
    <cellStyle name="Примечание 2 7 3 2" xfId="6494" xr:uid="{00000000-0005-0000-0000-0000332E0000}"/>
    <cellStyle name="Примечание 2 7 4" xfId="6119" xr:uid="{00000000-0005-0000-0000-0000342E0000}"/>
    <cellStyle name="Примечание 2 7 5" xfId="10315" xr:uid="{00000000-0005-0000-0000-0000352E0000}"/>
    <cellStyle name="Примечание 2 8" xfId="1820" xr:uid="{00000000-0005-0000-0000-0000362E0000}"/>
    <cellStyle name="Примечание 2 8 2" xfId="2011" xr:uid="{00000000-0005-0000-0000-0000372E0000}"/>
    <cellStyle name="Примечание 2 8 2 2" xfId="5883" xr:uid="{00000000-0005-0000-0000-0000382E0000}"/>
    <cellStyle name="Примечание 2 8 2 2 2" xfId="6551" xr:uid="{00000000-0005-0000-0000-0000392E0000}"/>
    <cellStyle name="Примечание 2 8 2 3" xfId="6196" xr:uid="{00000000-0005-0000-0000-00003A2E0000}"/>
    <cellStyle name="Примечание 2 8 2 4" xfId="11780" xr:uid="{00000000-0005-0000-0000-00003B2E0000}"/>
    <cellStyle name="Примечание 2 8 3" xfId="5739" xr:uid="{00000000-0005-0000-0000-00003C2E0000}"/>
    <cellStyle name="Примечание 2 8 3 2" xfId="6418" xr:uid="{00000000-0005-0000-0000-00003D2E0000}"/>
    <cellStyle name="Примечание 2 8 3 3" xfId="11867" xr:uid="{00000000-0005-0000-0000-00003E2E0000}"/>
    <cellStyle name="Примечание 2 8 4" xfId="6036" xr:uid="{00000000-0005-0000-0000-00003F2E0000}"/>
    <cellStyle name="Примечание 2 8 4 2" xfId="11939" xr:uid="{00000000-0005-0000-0000-0000402E0000}"/>
    <cellStyle name="Примечание 2 8 5" xfId="10307" xr:uid="{00000000-0005-0000-0000-0000412E0000}"/>
    <cellStyle name="Примечание 2 9" xfId="1774" xr:uid="{00000000-0005-0000-0000-0000422E0000}"/>
    <cellStyle name="Примечание 2 9 2" xfId="1965" xr:uid="{00000000-0005-0000-0000-0000432E0000}"/>
    <cellStyle name="Примечание 2 9 2 2" xfId="5838" xr:uid="{00000000-0005-0000-0000-0000442E0000}"/>
    <cellStyle name="Примечание 2 9 2 2 2" xfId="6511" xr:uid="{00000000-0005-0000-0000-0000452E0000}"/>
    <cellStyle name="Примечание 2 9 2 3" xfId="6156" xr:uid="{00000000-0005-0000-0000-0000462E0000}"/>
    <cellStyle name="Примечание 2 9 3" xfId="5700" xr:uid="{00000000-0005-0000-0000-0000472E0000}"/>
    <cellStyle name="Примечание 2 9 3 2" xfId="6380" xr:uid="{00000000-0005-0000-0000-0000482E0000}"/>
    <cellStyle name="Примечание 2 9 4" xfId="5996" xr:uid="{00000000-0005-0000-0000-0000492E0000}"/>
    <cellStyle name="Примечание 20" xfId="1090" xr:uid="{00000000-0005-0000-0000-00004A2E0000}"/>
    <cellStyle name="Примечание 20 2" xfId="1442" xr:uid="{00000000-0005-0000-0000-00004B2E0000}"/>
    <cellStyle name="Примечание 20 2 2" xfId="6671" xr:uid="{00000000-0005-0000-0000-00004C2E0000}"/>
    <cellStyle name="Примечание 20 3" xfId="9322" xr:uid="{00000000-0005-0000-0000-00004D2E0000}"/>
    <cellStyle name="Примечание 20 4" xfId="2156" xr:uid="{00000000-0005-0000-0000-00004E2E0000}"/>
    <cellStyle name="Примечание 21" xfId="1103" xr:uid="{00000000-0005-0000-0000-00004F2E0000}"/>
    <cellStyle name="Примечание 21 2" xfId="1455" xr:uid="{00000000-0005-0000-0000-0000502E0000}"/>
    <cellStyle name="Примечание 21 3" xfId="9323" xr:uid="{00000000-0005-0000-0000-0000512E0000}"/>
    <cellStyle name="Примечание 22" xfId="1116" xr:uid="{00000000-0005-0000-0000-0000522E0000}"/>
    <cellStyle name="Примечание 22 2" xfId="1468" xr:uid="{00000000-0005-0000-0000-0000532E0000}"/>
    <cellStyle name="Примечание 22 3" xfId="9324" xr:uid="{00000000-0005-0000-0000-0000542E0000}"/>
    <cellStyle name="Примечание 23" xfId="1129" xr:uid="{00000000-0005-0000-0000-0000552E0000}"/>
    <cellStyle name="Примечание 23 2" xfId="9325" xr:uid="{00000000-0005-0000-0000-0000562E0000}"/>
    <cellStyle name="Примечание 24" xfId="1143" xr:uid="{00000000-0005-0000-0000-0000572E0000}"/>
    <cellStyle name="Примечание 24 2" xfId="1696" xr:uid="{00000000-0005-0000-0000-0000582E0000}"/>
    <cellStyle name="Примечание 25" xfId="1481" xr:uid="{00000000-0005-0000-0000-0000592E0000}"/>
    <cellStyle name="Примечание 25 2" xfId="9326" xr:uid="{00000000-0005-0000-0000-00005A2E0000}"/>
    <cellStyle name="Примечание 26" xfId="1494" xr:uid="{00000000-0005-0000-0000-00005B2E0000}"/>
    <cellStyle name="Примечание 26 2" xfId="9327" xr:uid="{00000000-0005-0000-0000-00005C2E0000}"/>
    <cellStyle name="Примечание 27" xfId="1507" xr:uid="{00000000-0005-0000-0000-00005D2E0000}"/>
    <cellStyle name="Примечание 27 2" xfId="9328" xr:uid="{00000000-0005-0000-0000-00005E2E0000}"/>
    <cellStyle name="Примечание 28" xfId="1520" xr:uid="{00000000-0005-0000-0000-00005F2E0000}"/>
    <cellStyle name="Примечание 28 2" xfId="9329" xr:uid="{00000000-0005-0000-0000-0000602E0000}"/>
    <cellStyle name="Примечание 29" xfId="1533" xr:uid="{00000000-0005-0000-0000-0000612E0000}"/>
    <cellStyle name="Примечание 29 2" xfId="9330" xr:uid="{00000000-0005-0000-0000-0000622E0000}"/>
    <cellStyle name="Примечание 3" xfId="776" xr:uid="{00000000-0005-0000-0000-0000632E0000}"/>
    <cellStyle name="Примечание 3 10" xfId="2284" xr:uid="{00000000-0005-0000-0000-0000642E0000}"/>
    <cellStyle name="Примечание 3 10 2" xfId="6302" xr:uid="{00000000-0005-0000-0000-0000652E0000}"/>
    <cellStyle name="Примечание 3 11" xfId="9331" xr:uid="{00000000-0005-0000-0000-0000662E0000}"/>
    <cellStyle name="Примечание 3 12" xfId="1716" xr:uid="{00000000-0005-0000-0000-0000672E0000}"/>
    <cellStyle name="Примечание 3 13" xfId="10316" xr:uid="{00000000-0005-0000-0000-0000682E0000}"/>
    <cellStyle name="Примечание 3 2" xfId="895" xr:uid="{00000000-0005-0000-0000-0000692E0000}"/>
    <cellStyle name="Примечание 3 2 10" xfId="10317" xr:uid="{00000000-0005-0000-0000-00006A2E0000}"/>
    <cellStyle name="Примечание 3 2 2" xfId="1247" xr:uid="{00000000-0005-0000-0000-00006B2E0000}"/>
    <cellStyle name="Примечание 3 2 2 2" xfId="3319" xr:uid="{00000000-0005-0000-0000-00006C2E0000}"/>
    <cellStyle name="Примечание 3 2 2 2 2" xfId="6371" xr:uid="{00000000-0005-0000-0000-00006D2E0000}"/>
    <cellStyle name="Примечание 3 2 2 3" xfId="2923" xr:uid="{00000000-0005-0000-0000-00006E2E0000}"/>
    <cellStyle name="Примечание 3 2 2 3 2" xfId="6331" xr:uid="{00000000-0005-0000-0000-00006F2E0000}"/>
    <cellStyle name="Примечание 3 2 2 4" xfId="5893" xr:uid="{00000000-0005-0000-0000-0000702E0000}"/>
    <cellStyle name="Примечание 3 2 2 4 2" xfId="6561" xr:uid="{00000000-0005-0000-0000-0000712E0000}"/>
    <cellStyle name="Примечание 3 2 2 5" xfId="6208" xr:uid="{00000000-0005-0000-0000-0000722E0000}"/>
    <cellStyle name="Примечание 3 2 2 6" xfId="2023" xr:uid="{00000000-0005-0000-0000-0000732E0000}"/>
    <cellStyle name="Примечание 3 2 3" xfId="3320" xr:uid="{00000000-0005-0000-0000-0000742E0000}"/>
    <cellStyle name="Примечание 3 2 3 2" xfId="6372" xr:uid="{00000000-0005-0000-0000-0000752E0000}"/>
    <cellStyle name="Примечание 3 2 4" xfId="3321" xr:uid="{00000000-0005-0000-0000-0000762E0000}"/>
    <cellStyle name="Примечание 3 2 4 2" xfId="6373" xr:uid="{00000000-0005-0000-0000-0000772E0000}"/>
    <cellStyle name="Примечание 3 2 5" xfId="2718" xr:uid="{00000000-0005-0000-0000-0000782E0000}"/>
    <cellStyle name="Примечание 3 2 5 2" xfId="6320" xr:uid="{00000000-0005-0000-0000-0000792E0000}"/>
    <cellStyle name="Примечание 3 2 6" xfId="5748" xr:uid="{00000000-0005-0000-0000-00007A2E0000}"/>
    <cellStyle name="Примечание 3 2 6 2" xfId="6427" xr:uid="{00000000-0005-0000-0000-00007B2E0000}"/>
    <cellStyle name="Примечание 3 2 7" xfId="6048" xr:uid="{00000000-0005-0000-0000-00007C2E0000}"/>
    <cellStyle name="Примечание 3 2 8" xfId="9332" xr:uid="{00000000-0005-0000-0000-00007D2E0000}"/>
    <cellStyle name="Примечание 3 2 9" xfId="1831" xr:uid="{00000000-0005-0000-0000-00007E2E0000}"/>
    <cellStyle name="Примечание 3 3" xfId="1156" xr:uid="{00000000-0005-0000-0000-00007F2E0000}"/>
    <cellStyle name="Примечание 3 3 2" xfId="2056" xr:uid="{00000000-0005-0000-0000-0000802E0000}"/>
    <cellStyle name="Примечание 3 3 2 2" xfId="5926" xr:uid="{00000000-0005-0000-0000-0000812E0000}"/>
    <cellStyle name="Примечание 3 3 2 2 2" xfId="6591" xr:uid="{00000000-0005-0000-0000-0000822E0000}"/>
    <cellStyle name="Примечание 3 3 2 3" xfId="6238" xr:uid="{00000000-0005-0000-0000-0000832E0000}"/>
    <cellStyle name="Примечание 3 3 3" xfId="3322" xr:uid="{00000000-0005-0000-0000-0000842E0000}"/>
    <cellStyle name="Примечание 3 3 3 2" xfId="6374" xr:uid="{00000000-0005-0000-0000-0000852E0000}"/>
    <cellStyle name="Примечание 3 3 4" xfId="5778" xr:uid="{00000000-0005-0000-0000-0000862E0000}"/>
    <cellStyle name="Примечание 3 3 4 2" xfId="6457" xr:uid="{00000000-0005-0000-0000-0000872E0000}"/>
    <cellStyle name="Примечание 3 3 5" xfId="6078" xr:uid="{00000000-0005-0000-0000-0000882E0000}"/>
    <cellStyle name="Примечание 3 3 6" xfId="1864" xr:uid="{00000000-0005-0000-0000-0000892E0000}"/>
    <cellStyle name="Примечание 3 4" xfId="1842" xr:uid="{00000000-0005-0000-0000-00008A2E0000}"/>
    <cellStyle name="Примечание 3 4 2" xfId="2034" xr:uid="{00000000-0005-0000-0000-00008B2E0000}"/>
    <cellStyle name="Примечание 3 4 2 2" xfId="5904" xr:uid="{00000000-0005-0000-0000-00008C2E0000}"/>
    <cellStyle name="Примечание 3 4 2 2 2" xfId="6571" xr:uid="{00000000-0005-0000-0000-00008D2E0000}"/>
    <cellStyle name="Примечание 3 4 2 3" xfId="6218" xr:uid="{00000000-0005-0000-0000-00008E2E0000}"/>
    <cellStyle name="Примечание 3 4 3" xfId="5758" xr:uid="{00000000-0005-0000-0000-00008F2E0000}"/>
    <cellStyle name="Примечание 3 4 3 2" xfId="6437" xr:uid="{00000000-0005-0000-0000-0000902E0000}"/>
    <cellStyle name="Примечание 3 4 4" xfId="6058" xr:uid="{00000000-0005-0000-0000-0000912E0000}"/>
    <cellStyle name="Примечание 3 5" xfId="1852" xr:uid="{00000000-0005-0000-0000-0000922E0000}"/>
    <cellStyle name="Примечание 3 5 2" xfId="2044" xr:uid="{00000000-0005-0000-0000-0000932E0000}"/>
    <cellStyle name="Примечание 3 5 2 2" xfId="5914" xr:uid="{00000000-0005-0000-0000-0000942E0000}"/>
    <cellStyle name="Примечание 3 5 2 2 2" xfId="6580" xr:uid="{00000000-0005-0000-0000-0000952E0000}"/>
    <cellStyle name="Примечание 3 5 2 3" xfId="6227" xr:uid="{00000000-0005-0000-0000-0000962E0000}"/>
    <cellStyle name="Примечание 3 5 3" xfId="5767" xr:uid="{00000000-0005-0000-0000-0000972E0000}"/>
    <cellStyle name="Примечание 3 5 3 2" xfId="6446" xr:uid="{00000000-0005-0000-0000-0000982E0000}"/>
    <cellStyle name="Примечание 3 5 4" xfId="6067" xr:uid="{00000000-0005-0000-0000-0000992E0000}"/>
    <cellStyle name="Примечание 3 6" xfId="1861" xr:uid="{00000000-0005-0000-0000-00009A2E0000}"/>
    <cellStyle name="Примечание 3 6 2" xfId="2053" xr:uid="{00000000-0005-0000-0000-00009B2E0000}"/>
    <cellStyle name="Примечание 3 6 2 2" xfId="5923" xr:uid="{00000000-0005-0000-0000-00009C2E0000}"/>
    <cellStyle name="Примечание 3 6 2 2 2" xfId="6589" xr:uid="{00000000-0005-0000-0000-00009D2E0000}"/>
    <cellStyle name="Примечание 3 6 2 3" xfId="6236" xr:uid="{00000000-0005-0000-0000-00009E2E0000}"/>
    <cellStyle name="Примечание 3 6 3" xfId="5776" xr:uid="{00000000-0005-0000-0000-00009F2E0000}"/>
    <cellStyle name="Примечание 3 6 3 2" xfId="6455" xr:uid="{00000000-0005-0000-0000-0000A02E0000}"/>
    <cellStyle name="Примечание 3 6 4" xfId="6076" xr:uid="{00000000-0005-0000-0000-0000A12E0000}"/>
    <cellStyle name="Примечание 3 7" xfId="1890" xr:uid="{00000000-0005-0000-0000-0000A22E0000}"/>
    <cellStyle name="Примечание 3 7 2" xfId="2082" xr:uid="{00000000-0005-0000-0000-0000A32E0000}"/>
    <cellStyle name="Примечание 3 7 2 2" xfId="5951" xr:uid="{00000000-0005-0000-0000-0000A42E0000}"/>
    <cellStyle name="Примечание 3 7 2 2 2" xfId="6613" xr:uid="{00000000-0005-0000-0000-0000A52E0000}"/>
    <cellStyle name="Примечание 3 7 2 3" xfId="6261" xr:uid="{00000000-0005-0000-0000-0000A62E0000}"/>
    <cellStyle name="Примечание 3 7 3" xfId="5797" xr:uid="{00000000-0005-0000-0000-0000A72E0000}"/>
    <cellStyle name="Примечание 3 7 3 2" xfId="6476" xr:uid="{00000000-0005-0000-0000-0000A82E0000}"/>
    <cellStyle name="Примечание 3 7 4" xfId="6101" xr:uid="{00000000-0005-0000-0000-0000A92E0000}"/>
    <cellStyle name="Примечание 3 8" xfId="1779" xr:uid="{00000000-0005-0000-0000-0000AA2E0000}"/>
    <cellStyle name="Примечание 3 8 2" xfId="1970" xr:uid="{00000000-0005-0000-0000-0000AB2E0000}"/>
    <cellStyle name="Примечание 3 8 2 2" xfId="5843" xr:uid="{00000000-0005-0000-0000-0000AC2E0000}"/>
    <cellStyle name="Примечание 3 8 2 2 2" xfId="6516" xr:uid="{00000000-0005-0000-0000-0000AD2E0000}"/>
    <cellStyle name="Примечание 3 8 2 3" xfId="6161" xr:uid="{00000000-0005-0000-0000-0000AE2E0000}"/>
    <cellStyle name="Примечание 3 8 3" xfId="5705" xr:uid="{00000000-0005-0000-0000-0000AF2E0000}"/>
    <cellStyle name="Примечание 3 8 3 2" xfId="6385" xr:uid="{00000000-0005-0000-0000-0000B02E0000}"/>
    <cellStyle name="Примечание 3 8 4" xfId="6001" xr:uid="{00000000-0005-0000-0000-0000B12E0000}"/>
    <cellStyle name="Примечание 3 9" xfId="1950" xr:uid="{00000000-0005-0000-0000-0000B22E0000}"/>
    <cellStyle name="Примечание 3 9 2" xfId="6147" xr:uid="{00000000-0005-0000-0000-0000B32E0000}"/>
    <cellStyle name="Примечание 30" xfId="1546" xr:uid="{00000000-0005-0000-0000-0000B42E0000}"/>
    <cellStyle name="Примечание 30 2" xfId="9333" xr:uid="{00000000-0005-0000-0000-0000B52E0000}"/>
    <cellStyle name="Примечание 31" xfId="1559" xr:uid="{00000000-0005-0000-0000-0000B62E0000}"/>
    <cellStyle name="Примечание 31 2" xfId="9334" xr:uid="{00000000-0005-0000-0000-0000B72E0000}"/>
    <cellStyle name="Примечание 32" xfId="1572" xr:uid="{00000000-0005-0000-0000-0000B82E0000}"/>
    <cellStyle name="Примечание 32 2" xfId="9335" xr:uid="{00000000-0005-0000-0000-0000B92E0000}"/>
    <cellStyle name="Примечание 33" xfId="1585" xr:uid="{00000000-0005-0000-0000-0000BA2E0000}"/>
    <cellStyle name="Примечание 33 2" xfId="9336" xr:uid="{00000000-0005-0000-0000-0000BB2E0000}"/>
    <cellStyle name="Примечание 34" xfId="1598" xr:uid="{00000000-0005-0000-0000-0000BC2E0000}"/>
    <cellStyle name="Примечание 34 2" xfId="9337" xr:uid="{00000000-0005-0000-0000-0000BD2E0000}"/>
    <cellStyle name="Примечание 35" xfId="1611" xr:uid="{00000000-0005-0000-0000-0000BE2E0000}"/>
    <cellStyle name="Примечание 35 2" xfId="9338" xr:uid="{00000000-0005-0000-0000-0000BF2E0000}"/>
    <cellStyle name="Примечание 36" xfId="1624" xr:uid="{00000000-0005-0000-0000-0000C02E0000}"/>
    <cellStyle name="Примечание 36 2" xfId="9339" xr:uid="{00000000-0005-0000-0000-0000C12E0000}"/>
    <cellStyle name="Примечание 37" xfId="759" xr:uid="{00000000-0005-0000-0000-0000C22E0000}"/>
    <cellStyle name="Примечание 37 2" xfId="1680" xr:uid="{00000000-0005-0000-0000-0000C32E0000}"/>
    <cellStyle name="Примечание 38" xfId="9340" xr:uid="{00000000-0005-0000-0000-0000C42E0000}"/>
    <cellStyle name="Примечание 39" xfId="9341" xr:uid="{00000000-0005-0000-0000-0000C52E0000}"/>
    <cellStyle name="Примечание 4" xfId="803" xr:uid="{00000000-0005-0000-0000-0000C62E0000}"/>
    <cellStyle name="Примечание 4 2" xfId="908" xr:uid="{00000000-0005-0000-0000-0000C72E0000}"/>
    <cellStyle name="Примечание 4 2 2" xfId="1260" xr:uid="{00000000-0005-0000-0000-0000C82E0000}"/>
    <cellStyle name="Примечание 4 2 2 2" xfId="10322" xr:uid="{00000000-0005-0000-0000-0000C92E0000}"/>
    <cellStyle name="Примечание 4 2 3" xfId="2538" xr:uid="{00000000-0005-0000-0000-0000CA2E0000}"/>
    <cellStyle name="Примечание 4 2 4" xfId="10321" xr:uid="{00000000-0005-0000-0000-0000CB2E0000}"/>
    <cellStyle name="Примечание 4 3" xfId="1169" xr:uid="{00000000-0005-0000-0000-0000CC2E0000}"/>
    <cellStyle name="Примечание 4 3 2" xfId="6303" xr:uid="{00000000-0005-0000-0000-0000CD2E0000}"/>
    <cellStyle name="Примечание 4 3 3" xfId="10323" xr:uid="{00000000-0005-0000-0000-0000CE2E0000}"/>
    <cellStyle name="Примечание 4 4" xfId="2285" xr:uid="{00000000-0005-0000-0000-0000CF2E0000}"/>
    <cellStyle name="Примечание 4 5" xfId="10320" xr:uid="{00000000-0005-0000-0000-0000D02E0000}"/>
    <cellStyle name="Примечание 40" xfId="9342" xr:uid="{00000000-0005-0000-0000-0000D12E0000}"/>
    <cellStyle name="Примечание 41" xfId="9343" xr:uid="{00000000-0005-0000-0000-0000D22E0000}"/>
    <cellStyle name="Примечание 42" xfId="9344" xr:uid="{00000000-0005-0000-0000-0000D32E0000}"/>
    <cellStyle name="Примечание 43" xfId="9345" xr:uid="{00000000-0005-0000-0000-0000D42E0000}"/>
    <cellStyle name="Примечание 44" xfId="9346" xr:uid="{00000000-0005-0000-0000-0000D52E0000}"/>
    <cellStyle name="Примечание 45" xfId="9347" xr:uid="{00000000-0005-0000-0000-0000D62E0000}"/>
    <cellStyle name="Примечание 46" xfId="9348" xr:uid="{00000000-0005-0000-0000-0000D72E0000}"/>
    <cellStyle name="Примечание 47" xfId="9349" xr:uid="{00000000-0005-0000-0000-0000D82E0000}"/>
    <cellStyle name="Примечание 48" xfId="9350" xr:uid="{00000000-0005-0000-0000-0000D92E0000}"/>
    <cellStyle name="Примечание 49" xfId="9351" xr:uid="{00000000-0005-0000-0000-0000DA2E0000}"/>
    <cellStyle name="Примечание 5" xfId="816" xr:uid="{00000000-0005-0000-0000-0000DB2E0000}"/>
    <cellStyle name="Примечание 5 2" xfId="921" xr:uid="{00000000-0005-0000-0000-0000DC2E0000}"/>
    <cellStyle name="Примечание 5 2 2" xfId="1273" xr:uid="{00000000-0005-0000-0000-0000DD2E0000}"/>
    <cellStyle name="Примечание 5 2 2 2" xfId="10326" xr:uid="{00000000-0005-0000-0000-0000DE2E0000}"/>
    <cellStyle name="Примечание 5 2 3" xfId="2597" xr:uid="{00000000-0005-0000-0000-0000DF2E0000}"/>
    <cellStyle name="Примечание 5 2 4" xfId="10325" xr:uid="{00000000-0005-0000-0000-0000E02E0000}"/>
    <cellStyle name="Примечание 5 3" xfId="1182" xr:uid="{00000000-0005-0000-0000-0000E12E0000}"/>
    <cellStyle name="Примечание 5 3 2" xfId="6308" xr:uid="{00000000-0005-0000-0000-0000E22E0000}"/>
    <cellStyle name="Примечание 5 3 3" xfId="10327" xr:uid="{00000000-0005-0000-0000-0000E32E0000}"/>
    <cellStyle name="Примечание 5 4" xfId="2320" xr:uid="{00000000-0005-0000-0000-0000E42E0000}"/>
    <cellStyle name="Примечание 5 5" xfId="10324" xr:uid="{00000000-0005-0000-0000-0000E52E0000}"/>
    <cellStyle name="Примечание 50" xfId="9352" xr:uid="{00000000-0005-0000-0000-0000E62E0000}"/>
    <cellStyle name="Примечание 51" xfId="9353" xr:uid="{00000000-0005-0000-0000-0000E72E0000}"/>
    <cellStyle name="Примечание 52" xfId="9354" xr:uid="{00000000-0005-0000-0000-0000E82E0000}"/>
    <cellStyle name="Примечание 53" xfId="9355" xr:uid="{00000000-0005-0000-0000-0000E92E0000}"/>
    <cellStyle name="Примечание 54" xfId="9356" xr:uid="{00000000-0005-0000-0000-0000EA2E0000}"/>
    <cellStyle name="Примечание 55" xfId="9357" xr:uid="{00000000-0005-0000-0000-0000EB2E0000}"/>
    <cellStyle name="Примечание 56" xfId="9358" xr:uid="{00000000-0005-0000-0000-0000EC2E0000}"/>
    <cellStyle name="Примечание 57" xfId="9359" xr:uid="{00000000-0005-0000-0000-0000ED2E0000}"/>
    <cellStyle name="Примечание 58" xfId="9360" xr:uid="{00000000-0005-0000-0000-0000EE2E0000}"/>
    <cellStyle name="Примечание 59" xfId="9361" xr:uid="{00000000-0005-0000-0000-0000EF2E0000}"/>
    <cellStyle name="Примечание 6" xfId="829" xr:uid="{00000000-0005-0000-0000-0000F02E0000}"/>
    <cellStyle name="Примечание 6 2" xfId="934" xr:uid="{00000000-0005-0000-0000-0000F12E0000}"/>
    <cellStyle name="Примечание 6 2 2" xfId="1286" xr:uid="{00000000-0005-0000-0000-0000F22E0000}"/>
    <cellStyle name="Примечание 6 2 2 2" xfId="10330" xr:uid="{00000000-0005-0000-0000-0000F32E0000}"/>
    <cellStyle name="Примечание 6 2 3" xfId="2636" xr:uid="{00000000-0005-0000-0000-0000F42E0000}"/>
    <cellStyle name="Примечание 6 2 4" xfId="10329" xr:uid="{00000000-0005-0000-0000-0000F52E0000}"/>
    <cellStyle name="Примечание 6 3" xfId="1195" xr:uid="{00000000-0005-0000-0000-0000F62E0000}"/>
    <cellStyle name="Примечание 6 3 2" xfId="6300" xr:uid="{00000000-0005-0000-0000-0000F72E0000}"/>
    <cellStyle name="Примечание 6 3 3" xfId="10331" xr:uid="{00000000-0005-0000-0000-0000F82E0000}"/>
    <cellStyle name="Примечание 6 4" xfId="2282" xr:uid="{00000000-0005-0000-0000-0000F92E0000}"/>
    <cellStyle name="Примечание 6 5" xfId="10328" xr:uid="{00000000-0005-0000-0000-0000FA2E0000}"/>
    <cellStyle name="Примечание 60" xfId="9362" xr:uid="{00000000-0005-0000-0000-0000FB2E0000}"/>
    <cellStyle name="Примечание 61" xfId="9363" xr:uid="{00000000-0005-0000-0000-0000FC2E0000}"/>
    <cellStyle name="Примечание 62" xfId="9364" xr:uid="{00000000-0005-0000-0000-0000FD2E0000}"/>
    <cellStyle name="Примечание 63" xfId="9365" xr:uid="{00000000-0005-0000-0000-0000FE2E0000}"/>
    <cellStyle name="Примечание 64" xfId="9366" xr:uid="{00000000-0005-0000-0000-0000FF2E0000}"/>
    <cellStyle name="Примечание 65" xfId="9367" xr:uid="{00000000-0005-0000-0000-0000002F0000}"/>
    <cellStyle name="Примечание 66" xfId="9368" xr:uid="{00000000-0005-0000-0000-0000012F0000}"/>
    <cellStyle name="Примечание 67" xfId="9369" xr:uid="{00000000-0005-0000-0000-0000022F0000}"/>
    <cellStyle name="Примечание 68" xfId="9370" xr:uid="{00000000-0005-0000-0000-0000032F0000}"/>
    <cellStyle name="Примечание 7" xfId="842" xr:uid="{00000000-0005-0000-0000-0000042F0000}"/>
    <cellStyle name="Примечание 7 2" xfId="947" xr:uid="{00000000-0005-0000-0000-0000052F0000}"/>
    <cellStyle name="Примечание 7 2 2" xfId="1299" xr:uid="{00000000-0005-0000-0000-0000062F0000}"/>
    <cellStyle name="Примечание 7 2 2 2" xfId="10334" xr:uid="{00000000-0005-0000-0000-0000072F0000}"/>
    <cellStyle name="Примечание 7 2 3" xfId="9371" xr:uid="{00000000-0005-0000-0000-0000082F0000}"/>
    <cellStyle name="Примечание 7 2 4" xfId="10333" xr:uid="{00000000-0005-0000-0000-0000092F0000}"/>
    <cellStyle name="Примечание 7 3" xfId="1208" xr:uid="{00000000-0005-0000-0000-00000A2F0000}"/>
    <cellStyle name="Примечание 7 3 2" xfId="10335" xr:uid="{00000000-0005-0000-0000-00000B2F0000}"/>
    <cellStyle name="Примечание 7 4" xfId="2924" xr:uid="{00000000-0005-0000-0000-00000C2F0000}"/>
    <cellStyle name="Примечание 7 5" xfId="10332" xr:uid="{00000000-0005-0000-0000-00000D2F0000}"/>
    <cellStyle name="Примечание 8" xfId="855" xr:uid="{00000000-0005-0000-0000-00000E2F0000}"/>
    <cellStyle name="Примечание 8 2" xfId="960" xr:uid="{00000000-0005-0000-0000-00000F2F0000}"/>
    <cellStyle name="Примечание 8 2 2" xfId="1312" xr:uid="{00000000-0005-0000-0000-0000102F0000}"/>
    <cellStyle name="Примечание 8 2 2 2" xfId="6375" xr:uid="{00000000-0005-0000-0000-0000112F0000}"/>
    <cellStyle name="Примечание 8 2 2 3" xfId="10338" xr:uid="{00000000-0005-0000-0000-0000122F0000}"/>
    <cellStyle name="Примечание 8 2 3" xfId="9373" xr:uid="{00000000-0005-0000-0000-0000132F0000}"/>
    <cellStyle name="Примечание 8 2 4" xfId="3323" xr:uid="{00000000-0005-0000-0000-0000142F0000}"/>
    <cellStyle name="Примечание 8 2 5" xfId="10337" xr:uid="{00000000-0005-0000-0000-0000152F0000}"/>
    <cellStyle name="Примечание 8 3" xfId="1221" xr:uid="{00000000-0005-0000-0000-0000162F0000}"/>
    <cellStyle name="Примечание 8 3 2" xfId="6330" xr:uid="{00000000-0005-0000-0000-0000172F0000}"/>
    <cellStyle name="Примечание 8 3 3" xfId="10339" xr:uid="{00000000-0005-0000-0000-0000182F0000}"/>
    <cellStyle name="Примечание 8 4" xfId="9372" xr:uid="{00000000-0005-0000-0000-0000192F0000}"/>
    <cellStyle name="Примечание 8 5" xfId="2921" xr:uid="{00000000-0005-0000-0000-00001A2F0000}"/>
    <cellStyle name="Примечание 8 6" xfId="10336" xr:uid="{00000000-0005-0000-0000-00001B2F0000}"/>
    <cellStyle name="Примечание 9" xfId="868" xr:uid="{00000000-0005-0000-0000-00001C2F0000}"/>
    <cellStyle name="Примечание 9 2" xfId="1234" xr:uid="{00000000-0005-0000-0000-00001D2F0000}"/>
    <cellStyle name="Примечание 9 2 2" xfId="9374" xr:uid="{00000000-0005-0000-0000-00001E2F0000}"/>
    <cellStyle name="Примечание 9 2 2 2" xfId="10342" xr:uid="{00000000-0005-0000-0000-00001F2F0000}"/>
    <cellStyle name="Примечание 9 2 3" xfId="10341" xr:uid="{00000000-0005-0000-0000-0000202F0000}"/>
    <cellStyle name="Примечание 9 3" xfId="3324" xr:uid="{00000000-0005-0000-0000-0000212F0000}"/>
    <cellStyle name="Примечание 9 3 2" xfId="10343" xr:uid="{00000000-0005-0000-0000-0000222F0000}"/>
    <cellStyle name="Примечание 9 4" xfId="10340" xr:uid="{00000000-0005-0000-0000-0000232F0000}"/>
    <cellStyle name="Процентный 10" xfId="3801" xr:uid="{00000000-0005-0000-0000-0000242F0000}"/>
    <cellStyle name="Процентный 11" xfId="4093" xr:uid="{00000000-0005-0000-0000-0000252F0000}"/>
    <cellStyle name="Процентный 12" xfId="4623" xr:uid="{00000000-0005-0000-0000-0000262F0000}"/>
    <cellStyle name="Процентный 13" xfId="2360" xr:uid="{00000000-0005-0000-0000-0000272F0000}"/>
    <cellStyle name="Процентный 14" xfId="6646" xr:uid="{00000000-0005-0000-0000-0000282F0000}"/>
    <cellStyle name="Процентный 2" xfId="650" xr:uid="{00000000-0005-0000-0000-0000292F0000}"/>
    <cellStyle name="Процентный 2 10" xfId="8676" xr:uid="{00000000-0005-0000-0000-00002A2F0000}"/>
    <cellStyle name="Процентный 2 11" xfId="9641" xr:uid="{00000000-0005-0000-0000-00002B2F0000}"/>
    <cellStyle name="Процентный 2 12" xfId="10344" xr:uid="{00000000-0005-0000-0000-00002C2F0000}"/>
    <cellStyle name="Процентный 2 2" xfId="2721" xr:uid="{00000000-0005-0000-0000-00002D2F0000}"/>
    <cellStyle name="Процентный 2 2 2" xfId="2722" xr:uid="{00000000-0005-0000-0000-00002E2F0000}"/>
    <cellStyle name="Процентный 2 2 3" xfId="9375" xr:uid="{00000000-0005-0000-0000-00002F2F0000}"/>
    <cellStyle name="Процентный 2 2 4" xfId="9642" xr:uid="{00000000-0005-0000-0000-0000302F0000}"/>
    <cellStyle name="Процентный 2 2 5" xfId="10345" xr:uid="{00000000-0005-0000-0000-0000312F0000}"/>
    <cellStyle name="Процентный 2 3" xfId="2723" xr:uid="{00000000-0005-0000-0000-0000322F0000}"/>
    <cellStyle name="Процентный 2 3 2" xfId="9376" xr:uid="{00000000-0005-0000-0000-0000332F0000}"/>
    <cellStyle name="Процентный 2 3 3" xfId="10346" xr:uid="{00000000-0005-0000-0000-0000342F0000}"/>
    <cellStyle name="Процентный 2 4" xfId="2720" xr:uid="{00000000-0005-0000-0000-0000352F0000}"/>
    <cellStyle name="Процентный 2 4 2" xfId="2925" xr:uid="{00000000-0005-0000-0000-0000362F0000}"/>
    <cellStyle name="Процентный 2 4 3" xfId="3325" xr:uid="{00000000-0005-0000-0000-0000372F0000}"/>
    <cellStyle name="Процентный 2 4 4" xfId="10347" xr:uid="{00000000-0005-0000-0000-0000382F0000}"/>
    <cellStyle name="Процентный 2 5" xfId="5642" xr:uid="{00000000-0005-0000-0000-0000392F0000}"/>
    <cellStyle name="Процентный 2 6" xfId="2406" xr:uid="{00000000-0005-0000-0000-00003A2F0000}"/>
    <cellStyle name="Процентный 2 7" xfId="5646" xr:uid="{00000000-0005-0000-0000-00003B2F0000}"/>
    <cellStyle name="Процентный 2 8" xfId="2355" xr:uid="{00000000-0005-0000-0000-00003C2F0000}"/>
    <cellStyle name="Процентный 2 9" xfId="2286" xr:uid="{00000000-0005-0000-0000-00003D2F0000}"/>
    <cellStyle name="Процентный 3" xfId="1760" xr:uid="{00000000-0005-0000-0000-00003E2F0000}"/>
    <cellStyle name="Процентный 3 2" xfId="2725" xr:uid="{00000000-0005-0000-0000-00003F2F0000}"/>
    <cellStyle name="Процентный 3 2 2" xfId="9378" xr:uid="{00000000-0005-0000-0000-0000402F0000}"/>
    <cellStyle name="Процентный 3 2 3" xfId="10350" xr:uid="{00000000-0005-0000-0000-0000412F0000}"/>
    <cellStyle name="Процентный 3 3" xfId="2724" xr:uid="{00000000-0005-0000-0000-0000422F0000}"/>
    <cellStyle name="Процентный 3 3 2" xfId="2926" xr:uid="{00000000-0005-0000-0000-0000432F0000}"/>
    <cellStyle name="Процентный 3 3 3" xfId="3326" xr:uid="{00000000-0005-0000-0000-0000442F0000}"/>
    <cellStyle name="Процентный 3 3 4" xfId="9379" xr:uid="{00000000-0005-0000-0000-0000452F0000}"/>
    <cellStyle name="Процентный 3 3 5" xfId="10351" xr:uid="{00000000-0005-0000-0000-0000462F0000}"/>
    <cellStyle name="Процентный 3 4" xfId="2524" xr:uid="{00000000-0005-0000-0000-0000472F0000}"/>
    <cellStyle name="Процентный 3 5" xfId="2322" xr:uid="{00000000-0005-0000-0000-0000482F0000}"/>
    <cellStyle name="Процентный 3 6" xfId="9377" xr:uid="{00000000-0005-0000-0000-0000492F0000}"/>
    <cellStyle name="Процентный 3 7" xfId="10349" xr:uid="{00000000-0005-0000-0000-00004A2F0000}"/>
    <cellStyle name="Процентный 4" xfId="1766" xr:uid="{00000000-0005-0000-0000-00004B2F0000}"/>
    <cellStyle name="Процентный 4 2" xfId="2726" xr:uid="{00000000-0005-0000-0000-00004C2F0000}"/>
    <cellStyle name="Процентный 4 2 2" xfId="2927" xr:uid="{00000000-0005-0000-0000-00004D2F0000}"/>
    <cellStyle name="Процентный 4 2 3" xfId="3327" xr:uid="{00000000-0005-0000-0000-00004E2F0000}"/>
    <cellStyle name="Процентный 4 2 4" xfId="9381" xr:uid="{00000000-0005-0000-0000-00004F2F0000}"/>
    <cellStyle name="Процентный 4 3" xfId="9380" xr:uid="{00000000-0005-0000-0000-0000502F0000}"/>
    <cellStyle name="Процентный 4 4" xfId="10352" xr:uid="{00000000-0005-0000-0000-0000512F0000}"/>
    <cellStyle name="Процентный 5" xfId="2621" xr:uid="{00000000-0005-0000-0000-0000522F0000}"/>
    <cellStyle name="Процентный 5 2" xfId="2929" xr:uid="{00000000-0005-0000-0000-0000532F0000}"/>
    <cellStyle name="Процентный 5 2 2" xfId="9383" xr:uid="{00000000-0005-0000-0000-0000542F0000}"/>
    <cellStyle name="Процентный 5 3" xfId="2928" xr:uid="{00000000-0005-0000-0000-0000552F0000}"/>
    <cellStyle name="Процентный 5 4" xfId="9382" xr:uid="{00000000-0005-0000-0000-0000562F0000}"/>
    <cellStyle name="Процентный 6" xfId="2930" xr:uid="{00000000-0005-0000-0000-0000572F0000}"/>
    <cellStyle name="Процентный 6 2" xfId="10354" xr:uid="{00000000-0005-0000-0000-0000582F0000}"/>
    <cellStyle name="Процентный 7" xfId="3328" xr:uid="{00000000-0005-0000-0000-0000592F0000}"/>
    <cellStyle name="Процентный 8" xfId="3364" xr:uid="{00000000-0005-0000-0000-00005A2F0000}"/>
    <cellStyle name="Процентный 9" xfId="3605" xr:uid="{00000000-0005-0000-0000-00005B2F0000}"/>
    <cellStyle name="Рег. №" xfId="10355" xr:uid="{00000000-0005-0000-0000-00005C2F0000}"/>
    <cellStyle name="Рег. № 2" xfId="10356" xr:uid="{00000000-0005-0000-0000-00005D2F0000}"/>
    <cellStyle name="Связанная ячейка 10" xfId="3330" xr:uid="{00000000-0005-0000-0000-00005E2F0000}"/>
    <cellStyle name="Связанная ячейка 11" xfId="3331" xr:uid="{00000000-0005-0000-0000-00005F2F0000}"/>
    <cellStyle name="Связанная ячейка 12" xfId="3332" xr:uid="{00000000-0005-0000-0000-0000602F0000}"/>
    <cellStyle name="Связанная ячейка 13" xfId="3329" xr:uid="{00000000-0005-0000-0000-0000612F0000}"/>
    <cellStyle name="Связанная ячейка 14" xfId="3375" xr:uid="{00000000-0005-0000-0000-0000622F0000}"/>
    <cellStyle name="Связанная ячейка 15" xfId="3616" xr:uid="{00000000-0005-0000-0000-0000632F0000}"/>
    <cellStyle name="Связанная ячейка 16" xfId="3812" xr:uid="{00000000-0005-0000-0000-0000642F0000}"/>
    <cellStyle name="Связанная ячейка 17" xfId="4104" xr:uid="{00000000-0005-0000-0000-0000652F0000}"/>
    <cellStyle name="Связанная ячейка 18" xfId="4634" xr:uid="{00000000-0005-0000-0000-0000662F0000}"/>
    <cellStyle name="Связанная ячейка 19" xfId="2371" xr:uid="{00000000-0005-0000-0000-0000672F0000}"/>
    <cellStyle name="Связанная ячейка 2" xfId="212" xr:uid="{00000000-0005-0000-0000-0000682F0000}"/>
    <cellStyle name="Связанная ячейка 2 2" xfId="773" xr:uid="{00000000-0005-0000-0000-0000692F0000}"/>
    <cellStyle name="Связанная ячейка 2 2 2" xfId="2932" xr:uid="{00000000-0005-0000-0000-00006A2F0000}"/>
    <cellStyle name="Связанная ячейка 2 2 2 2" xfId="10357" xr:uid="{00000000-0005-0000-0000-00006B2F0000}"/>
    <cellStyle name="Связанная ячейка 2 2 3" xfId="3333" xr:uid="{00000000-0005-0000-0000-00006C2F0000}"/>
    <cellStyle name="Связанная ячейка 2 2 4" xfId="2727" xr:uid="{00000000-0005-0000-0000-00006D2F0000}"/>
    <cellStyle name="Связанная ячейка 2 2 5" xfId="1754" xr:uid="{00000000-0005-0000-0000-00006E2F0000}"/>
    <cellStyle name="Связанная ячейка 2 3" xfId="2407" xr:uid="{00000000-0005-0000-0000-00006F2F0000}"/>
    <cellStyle name="Связанная ячейка 2 3 2" xfId="10358" xr:uid="{00000000-0005-0000-0000-0000702F0000}"/>
    <cellStyle name="Связанная ячейка 2 4" xfId="9756" xr:uid="{00000000-0005-0000-0000-0000712F0000}"/>
    <cellStyle name="Связанная ячейка 2 5" xfId="742" xr:uid="{00000000-0005-0000-0000-0000722F0000}"/>
    <cellStyle name="Связанная ячейка 2_T47" xfId="10359" xr:uid="{00000000-0005-0000-0000-0000732F0000}"/>
    <cellStyle name="Связанная ячейка 20" xfId="2144" xr:uid="{00000000-0005-0000-0000-0000742F0000}"/>
    <cellStyle name="Связанная ячейка 3" xfId="2288" xr:uid="{00000000-0005-0000-0000-0000752F0000}"/>
    <cellStyle name="Связанная ячейка 3 2" xfId="10360" xr:uid="{00000000-0005-0000-0000-0000762F0000}"/>
    <cellStyle name="Связанная ячейка 4" xfId="2323" xr:uid="{00000000-0005-0000-0000-0000772F0000}"/>
    <cellStyle name="Связанная ячейка 4 2" xfId="2535" xr:uid="{00000000-0005-0000-0000-0000782F0000}"/>
    <cellStyle name="Связанная ячейка 5" xfId="2287" xr:uid="{00000000-0005-0000-0000-0000792F0000}"/>
    <cellStyle name="Связанная ячейка 5 2" xfId="2594" xr:uid="{00000000-0005-0000-0000-00007A2F0000}"/>
    <cellStyle name="Связанная ячейка 6" xfId="2633" xr:uid="{00000000-0005-0000-0000-00007B2F0000}"/>
    <cellStyle name="Связанная ячейка 7" xfId="2933" xr:uid="{00000000-0005-0000-0000-00007C2F0000}"/>
    <cellStyle name="Связанная ячейка 8" xfId="2931" xr:uid="{00000000-0005-0000-0000-00007D2F0000}"/>
    <cellStyle name="Связанная ячейка 9" xfId="3334" xr:uid="{00000000-0005-0000-0000-00007E2F0000}"/>
    <cellStyle name="Стиль 1" xfId="651" xr:uid="{00000000-0005-0000-0000-00007F2F0000}"/>
    <cellStyle name="Стиль 1 2" xfId="2728" xr:uid="{00000000-0005-0000-0000-0000802F0000}"/>
    <cellStyle name="Стиль 1 2 2" xfId="2729" xr:uid="{00000000-0005-0000-0000-0000812F0000}"/>
    <cellStyle name="Стиль 1 2 3" xfId="10362" xr:uid="{00000000-0005-0000-0000-0000822F0000}"/>
    <cellStyle name="Стиль 1 2_Лист2" xfId="2730" xr:uid="{00000000-0005-0000-0000-0000832F0000}"/>
    <cellStyle name="Стиль 1 3" xfId="2731" xr:uid="{00000000-0005-0000-0000-0000842F0000}"/>
    <cellStyle name="Стиль 1 3 2" xfId="10363" xr:uid="{00000000-0005-0000-0000-0000852F0000}"/>
    <cellStyle name="Стиль 1 4" xfId="8677" xr:uid="{00000000-0005-0000-0000-0000862F0000}"/>
    <cellStyle name="Стиль 1 5" xfId="9239" xr:uid="{00000000-0005-0000-0000-0000872F0000}"/>
    <cellStyle name="Стиль 1 6" xfId="9227" xr:uid="{00000000-0005-0000-0000-0000882F0000}"/>
    <cellStyle name="Стиль 1 7" xfId="10361" xr:uid="{00000000-0005-0000-0000-0000892F0000}"/>
    <cellStyle name="Стиль 1_Лист2" xfId="2732" xr:uid="{00000000-0005-0000-0000-00008A2F0000}"/>
    <cellStyle name="Стиль 10" xfId="8678" xr:uid="{00000000-0005-0000-0000-00008B2F0000}"/>
    <cellStyle name="Стиль 11" xfId="8679" xr:uid="{00000000-0005-0000-0000-00008C2F0000}"/>
    <cellStyle name="Стиль 12" xfId="8680" xr:uid="{00000000-0005-0000-0000-00008D2F0000}"/>
    <cellStyle name="Стиль 13" xfId="8681" xr:uid="{00000000-0005-0000-0000-00008E2F0000}"/>
    <cellStyle name="Стиль 14" xfId="8682" xr:uid="{00000000-0005-0000-0000-00008F2F0000}"/>
    <cellStyle name="Стиль 15" xfId="8683" xr:uid="{00000000-0005-0000-0000-0000902F0000}"/>
    <cellStyle name="Стиль 16" xfId="8684" xr:uid="{00000000-0005-0000-0000-0000912F0000}"/>
    <cellStyle name="Стиль 17" xfId="8685" xr:uid="{00000000-0005-0000-0000-0000922F0000}"/>
    <cellStyle name="Стиль 18" xfId="8686" xr:uid="{00000000-0005-0000-0000-0000932F0000}"/>
    <cellStyle name="Стиль 19" xfId="8687" xr:uid="{00000000-0005-0000-0000-0000942F0000}"/>
    <cellStyle name="Стиль 2" xfId="8688" xr:uid="{00000000-0005-0000-0000-0000952F0000}"/>
    <cellStyle name="Стиль 20" xfId="8689" xr:uid="{00000000-0005-0000-0000-0000962F0000}"/>
    <cellStyle name="Стиль 21" xfId="8690" xr:uid="{00000000-0005-0000-0000-0000972F0000}"/>
    <cellStyle name="Стиль 22" xfId="8691" xr:uid="{00000000-0005-0000-0000-0000982F0000}"/>
    <cellStyle name="Стиль 23" xfId="8692" xr:uid="{00000000-0005-0000-0000-0000992F0000}"/>
    <cellStyle name="Стиль 24" xfId="8693" xr:uid="{00000000-0005-0000-0000-00009A2F0000}"/>
    <cellStyle name="Стиль 25" xfId="8694" xr:uid="{00000000-0005-0000-0000-00009B2F0000}"/>
    <cellStyle name="Стиль 26" xfId="8695" xr:uid="{00000000-0005-0000-0000-00009C2F0000}"/>
    <cellStyle name="Стиль 27" xfId="8696" xr:uid="{00000000-0005-0000-0000-00009D2F0000}"/>
    <cellStyle name="Стиль 28" xfId="8697" xr:uid="{00000000-0005-0000-0000-00009E2F0000}"/>
    <cellStyle name="Стиль 29" xfId="8698" xr:uid="{00000000-0005-0000-0000-00009F2F0000}"/>
    <cellStyle name="Стиль 3" xfId="8699" xr:uid="{00000000-0005-0000-0000-0000A02F0000}"/>
    <cellStyle name="Стиль 30" xfId="8700" xr:uid="{00000000-0005-0000-0000-0000A12F0000}"/>
    <cellStyle name="Стиль 31" xfId="8701" xr:uid="{00000000-0005-0000-0000-0000A22F0000}"/>
    <cellStyle name="Стиль 32" xfId="8702" xr:uid="{00000000-0005-0000-0000-0000A32F0000}"/>
    <cellStyle name="Стиль 33" xfId="8703" xr:uid="{00000000-0005-0000-0000-0000A42F0000}"/>
    <cellStyle name="Стиль 34" xfId="8704" xr:uid="{00000000-0005-0000-0000-0000A52F0000}"/>
    <cellStyle name="Стиль 35" xfId="8705" xr:uid="{00000000-0005-0000-0000-0000A62F0000}"/>
    <cellStyle name="Стиль 36" xfId="8706" xr:uid="{00000000-0005-0000-0000-0000A72F0000}"/>
    <cellStyle name="Стиль 37" xfId="8707" xr:uid="{00000000-0005-0000-0000-0000A82F0000}"/>
    <cellStyle name="Стиль 38" xfId="8708" xr:uid="{00000000-0005-0000-0000-0000A92F0000}"/>
    <cellStyle name="Стиль 39" xfId="8709" xr:uid="{00000000-0005-0000-0000-0000AA2F0000}"/>
    <cellStyle name="Стиль 4" xfId="8710" xr:uid="{00000000-0005-0000-0000-0000AB2F0000}"/>
    <cellStyle name="Стиль 40" xfId="8711" xr:uid="{00000000-0005-0000-0000-0000AC2F0000}"/>
    <cellStyle name="Стиль 41" xfId="8712" xr:uid="{00000000-0005-0000-0000-0000AD2F0000}"/>
    <cellStyle name="Стиль 42" xfId="8713" xr:uid="{00000000-0005-0000-0000-0000AE2F0000}"/>
    <cellStyle name="Стиль 43" xfId="8714" xr:uid="{00000000-0005-0000-0000-0000AF2F0000}"/>
    <cellStyle name="Стиль 44" xfId="8715" xr:uid="{00000000-0005-0000-0000-0000B02F0000}"/>
    <cellStyle name="Стиль 45" xfId="8716" xr:uid="{00000000-0005-0000-0000-0000B12F0000}"/>
    <cellStyle name="Стиль 46" xfId="8717" xr:uid="{00000000-0005-0000-0000-0000B22F0000}"/>
    <cellStyle name="Стиль 47" xfId="8718" xr:uid="{00000000-0005-0000-0000-0000B32F0000}"/>
    <cellStyle name="Стиль 48" xfId="8719" xr:uid="{00000000-0005-0000-0000-0000B42F0000}"/>
    <cellStyle name="Стиль 49" xfId="8720" xr:uid="{00000000-0005-0000-0000-0000B52F0000}"/>
    <cellStyle name="Стиль 5" xfId="8721" xr:uid="{00000000-0005-0000-0000-0000B62F0000}"/>
    <cellStyle name="Стиль 50" xfId="8722" xr:uid="{00000000-0005-0000-0000-0000B72F0000}"/>
    <cellStyle name="Стиль 51" xfId="8723" xr:uid="{00000000-0005-0000-0000-0000B82F0000}"/>
    <cellStyle name="Стиль 52" xfId="8724" xr:uid="{00000000-0005-0000-0000-0000B92F0000}"/>
    <cellStyle name="Стиль 53" xfId="8725" xr:uid="{00000000-0005-0000-0000-0000BA2F0000}"/>
    <cellStyle name="Стиль 6" xfId="8726" xr:uid="{00000000-0005-0000-0000-0000BB2F0000}"/>
    <cellStyle name="Стиль 7" xfId="8727" xr:uid="{00000000-0005-0000-0000-0000BC2F0000}"/>
    <cellStyle name="Стиль 8" xfId="8728" xr:uid="{00000000-0005-0000-0000-0000BD2F0000}"/>
    <cellStyle name="Стиль 9" xfId="8729" xr:uid="{00000000-0005-0000-0000-0000BE2F0000}"/>
    <cellStyle name="Текст предупреждения 10" xfId="3336" xr:uid="{00000000-0005-0000-0000-0000BF2F0000}"/>
    <cellStyle name="Текст предупреждения 11" xfId="3337" xr:uid="{00000000-0005-0000-0000-0000C02F0000}"/>
    <cellStyle name="Текст предупреждения 12" xfId="3338" xr:uid="{00000000-0005-0000-0000-0000C12F0000}"/>
    <cellStyle name="Текст предупреждения 13" xfId="3335" xr:uid="{00000000-0005-0000-0000-0000C22F0000}"/>
    <cellStyle name="Текст предупреждения 14" xfId="3377" xr:uid="{00000000-0005-0000-0000-0000C32F0000}"/>
    <cellStyle name="Текст предупреждения 15" xfId="3618" xr:uid="{00000000-0005-0000-0000-0000C42F0000}"/>
    <cellStyle name="Текст предупреждения 16" xfId="3814" xr:uid="{00000000-0005-0000-0000-0000C52F0000}"/>
    <cellStyle name="Текст предупреждения 17" xfId="4106" xr:uid="{00000000-0005-0000-0000-0000C62F0000}"/>
    <cellStyle name="Текст предупреждения 18" xfId="4636" xr:uid="{00000000-0005-0000-0000-0000C72F0000}"/>
    <cellStyle name="Текст предупреждения 19" xfId="2373" xr:uid="{00000000-0005-0000-0000-0000C82F0000}"/>
    <cellStyle name="Текст предупреждения 2" xfId="213" xr:uid="{00000000-0005-0000-0000-0000C92F0000}"/>
    <cellStyle name="Текст предупреждения 2 2" xfId="775" xr:uid="{00000000-0005-0000-0000-0000CA2F0000}"/>
    <cellStyle name="Текст предупреждения 2 2 2" xfId="2752" xr:uid="{00000000-0005-0000-0000-0000CB2F0000}"/>
    <cellStyle name="Текст предупреждения 2 2 3" xfId="2935" xr:uid="{00000000-0005-0000-0000-0000CC2F0000}"/>
    <cellStyle name="Текст предупреждения 2 2 4" xfId="3339" xr:uid="{00000000-0005-0000-0000-0000CD2F0000}"/>
    <cellStyle name="Текст предупреждения 2 2 5" xfId="2734" xr:uid="{00000000-0005-0000-0000-0000CE2F0000}"/>
    <cellStyle name="Текст предупреждения 2 2 6" xfId="1755" xr:uid="{00000000-0005-0000-0000-0000CF2F0000}"/>
    <cellStyle name="Текст предупреждения 2 3" xfId="2420" xr:uid="{00000000-0005-0000-0000-0000D02F0000}"/>
    <cellStyle name="Текст предупреждения 2 3 2" xfId="10364" xr:uid="{00000000-0005-0000-0000-0000D12F0000}"/>
    <cellStyle name="Текст предупреждения 2 4" xfId="2356" xr:uid="{00000000-0005-0000-0000-0000D22F0000}"/>
    <cellStyle name="Текст предупреждения 2 5" xfId="2290" xr:uid="{00000000-0005-0000-0000-0000D32F0000}"/>
    <cellStyle name="Текст предупреждения 2 6" xfId="9758" xr:uid="{00000000-0005-0000-0000-0000D42F0000}"/>
    <cellStyle name="Текст предупреждения 2 7" xfId="743" xr:uid="{00000000-0005-0000-0000-0000D52F0000}"/>
    <cellStyle name="Текст предупреждения 20" xfId="2146" xr:uid="{00000000-0005-0000-0000-0000D62F0000}"/>
    <cellStyle name="Текст предупреждения 3" xfId="2291" xr:uid="{00000000-0005-0000-0000-0000D72F0000}"/>
    <cellStyle name="Текст предупреждения 3 2" xfId="2733" xr:uid="{00000000-0005-0000-0000-0000D82F0000}"/>
    <cellStyle name="Текст предупреждения 3 2 2" xfId="2936" xr:uid="{00000000-0005-0000-0000-0000D92F0000}"/>
    <cellStyle name="Текст предупреждения 3 2 3" xfId="3340" xr:uid="{00000000-0005-0000-0000-0000DA2F0000}"/>
    <cellStyle name="Текст предупреждения 3 3" xfId="10365" xr:uid="{00000000-0005-0000-0000-0000DB2F0000}"/>
    <cellStyle name="Текст предупреждения 4" xfId="2292" xr:uid="{00000000-0005-0000-0000-0000DC2F0000}"/>
    <cellStyle name="Текст предупреждения 4 2" xfId="2537" xr:uid="{00000000-0005-0000-0000-0000DD2F0000}"/>
    <cellStyle name="Текст предупреждения 5" xfId="2324" xr:uid="{00000000-0005-0000-0000-0000DE2F0000}"/>
    <cellStyle name="Текст предупреждения 5 2" xfId="2596" xr:uid="{00000000-0005-0000-0000-0000DF2F0000}"/>
    <cellStyle name="Текст предупреждения 6" xfId="2289" xr:uid="{00000000-0005-0000-0000-0000E02F0000}"/>
    <cellStyle name="Текст предупреждения 6 2" xfId="2635" xr:uid="{00000000-0005-0000-0000-0000E12F0000}"/>
    <cellStyle name="Текст предупреждения 7" xfId="2937" xr:uid="{00000000-0005-0000-0000-0000E22F0000}"/>
    <cellStyle name="Текст предупреждения 8" xfId="2934" xr:uid="{00000000-0005-0000-0000-0000E32F0000}"/>
    <cellStyle name="Текст предупреждения 9" xfId="3341" xr:uid="{00000000-0005-0000-0000-0000E42F0000}"/>
    <cellStyle name="Финансовый [0] 2" xfId="702" xr:uid="{00000000-0005-0000-0000-0000E52F0000}"/>
    <cellStyle name="Финансовый [0] 2 2" xfId="9644" xr:uid="{00000000-0005-0000-0000-0000E62F0000}"/>
    <cellStyle name="Финансовый [0] 2 3" xfId="9645" xr:uid="{00000000-0005-0000-0000-0000E72F0000}"/>
    <cellStyle name="Финансовый [0] 2 3 2" xfId="9646" xr:uid="{00000000-0005-0000-0000-0000E82F0000}"/>
    <cellStyle name="Финансовый [0] 2 4" xfId="9643" xr:uid="{00000000-0005-0000-0000-0000E92F0000}"/>
    <cellStyle name="Финансовый [0] 2 5" xfId="11957" xr:uid="{00000000-0005-0000-0000-0000EA2F0000}"/>
    <cellStyle name="Финансовый [0] 3" xfId="1656" xr:uid="{00000000-0005-0000-0000-0000EB2F0000}"/>
    <cellStyle name="Финансовый 10" xfId="1642" xr:uid="{00000000-0005-0000-0000-0000EC2F0000}"/>
    <cellStyle name="Финансовый 10 2" xfId="4667" xr:uid="{00000000-0005-0000-0000-0000ED2F0000}"/>
    <cellStyle name="Финансовый 11" xfId="1640" xr:uid="{00000000-0005-0000-0000-0000EE2F0000}"/>
    <cellStyle name="Финансовый 11 2" xfId="2618" xr:uid="{00000000-0005-0000-0000-0000EF2F0000}"/>
    <cellStyle name="Финансовый 12" xfId="1644" xr:uid="{00000000-0005-0000-0000-0000F02F0000}"/>
    <cellStyle name="Финансовый 12 2" xfId="6675" xr:uid="{00000000-0005-0000-0000-0000F12F0000}"/>
    <cellStyle name="Финансовый 12 3" xfId="2331" xr:uid="{00000000-0005-0000-0000-0000F22F0000}"/>
    <cellStyle name="Финансовый 13" xfId="1649" xr:uid="{00000000-0005-0000-0000-0000F32F0000}"/>
    <cellStyle name="Финансовый 14" xfId="1643" xr:uid="{00000000-0005-0000-0000-0000F42F0000}"/>
    <cellStyle name="Финансовый 15" xfId="1637" xr:uid="{00000000-0005-0000-0000-0000F52F0000}"/>
    <cellStyle name="Финансовый 16" xfId="1653" xr:uid="{00000000-0005-0000-0000-0000F62F0000}"/>
    <cellStyle name="Финансовый 17" xfId="1641" xr:uid="{00000000-0005-0000-0000-0000F72F0000}"/>
    <cellStyle name="Финансовый 18" xfId="1651" xr:uid="{00000000-0005-0000-0000-0000F82F0000}"/>
    <cellStyle name="Финансовый 19" xfId="1646" xr:uid="{00000000-0005-0000-0000-0000F92F0000}"/>
    <cellStyle name="Финансовый 19 2" xfId="1763" xr:uid="{00000000-0005-0000-0000-0000FA2F0000}"/>
    <cellStyle name="Финансовый 2" xfId="636" xr:uid="{00000000-0005-0000-0000-0000FB2F0000}"/>
    <cellStyle name="Финансовый 2 10" xfId="10366" xr:uid="{00000000-0005-0000-0000-0000FC2F0000}"/>
    <cellStyle name="Финансовый 2 2" xfId="653" xr:uid="{00000000-0005-0000-0000-0000FD2F0000}"/>
    <cellStyle name="Финансовый 2 2 2" xfId="1679" xr:uid="{00000000-0005-0000-0000-0000FE2F0000}"/>
    <cellStyle name="Финансовый 2 2 2 2" xfId="9385" xr:uid="{00000000-0005-0000-0000-0000FF2F0000}"/>
    <cellStyle name="Финансовый 2 2 3" xfId="9386" xr:uid="{00000000-0005-0000-0000-000000300000}"/>
    <cellStyle name="Финансовый 2 2 4" xfId="9384" xr:uid="{00000000-0005-0000-0000-000001300000}"/>
    <cellStyle name="Финансовый 2 2 5" xfId="10367" xr:uid="{00000000-0005-0000-0000-000002300000}"/>
    <cellStyle name="Финансовый 2 3" xfId="758" xr:uid="{00000000-0005-0000-0000-000003300000}"/>
    <cellStyle name="Финансовый 2 3 2" xfId="9387" xr:uid="{00000000-0005-0000-0000-000004300000}"/>
    <cellStyle name="Финансовый 2 4" xfId="2735" xr:uid="{00000000-0005-0000-0000-000005300000}"/>
    <cellStyle name="Финансовый 2 4 2" xfId="2938" xr:uid="{00000000-0005-0000-0000-000006300000}"/>
    <cellStyle name="Финансовый 2 4 3" xfId="3342" xr:uid="{00000000-0005-0000-0000-000007300000}"/>
    <cellStyle name="Финансовый 2 5" xfId="5643" xr:uid="{00000000-0005-0000-0000-000008300000}"/>
    <cellStyle name="Финансовый 2 5 2" xfId="9388" xr:uid="{00000000-0005-0000-0000-000009300000}"/>
    <cellStyle name="Финансовый 2 6" xfId="2661" xr:uid="{00000000-0005-0000-0000-00000A300000}"/>
    <cellStyle name="Финансовый 2 7" xfId="5647" xr:uid="{00000000-0005-0000-0000-00000B300000}"/>
    <cellStyle name="Финансовый 2 8" xfId="2357" xr:uid="{00000000-0005-0000-0000-00000C300000}"/>
    <cellStyle name="Финансовый 2 9" xfId="2330" xr:uid="{00000000-0005-0000-0000-00000D300000}"/>
    <cellStyle name="Финансовый 20" xfId="1645" xr:uid="{00000000-0005-0000-0000-00000E300000}"/>
    <cellStyle name="Финансовый 21" xfId="1647" xr:uid="{00000000-0005-0000-0000-00000F300000}"/>
    <cellStyle name="Финансовый 22" xfId="1657" xr:uid="{00000000-0005-0000-0000-000010300000}"/>
    <cellStyle name="Финансовый 23" xfId="1659" xr:uid="{00000000-0005-0000-0000-000011300000}"/>
    <cellStyle name="Финансовый 24" xfId="1710" xr:uid="{00000000-0005-0000-0000-000012300000}"/>
    <cellStyle name="Финансовый 3" xfId="652" xr:uid="{00000000-0005-0000-0000-000013300000}"/>
    <cellStyle name="Финансовый 3 2" xfId="2736" xr:uid="{00000000-0005-0000-0000-000014300000}"/>
    <cellStyle name="Финансовый 3 2 2" xfId="9390" xr:uid="{00000000-0005-0000-0000-000015300000}"/>
    <cellStyle name="Финансовый 3 3" xfId="9389" xr:uid="{00000000-0005-0000-0000-000016300000}"/>
    <cellStyle name="Финансовый 3 4" xfId="10368" xr:uid="{00000000-0005-0000-0000-000017300000}"/>
    <cellStyle name="Финансовый 4" xfId="745" xr:uid="{00000000-0005-0000-0000-000018300000}"/>
    <cellStyle name="Финансовый 4 2" xfId="9392" xr:uid="{00000000-0005-0000-0000-000019300000}"/>
    <cellStyle name="Финансовый 4 3" xfId="9391" xr:uid="{00000000-0005-0000-0000-00001A300000}"/>
    <cellStyle name="Финансовый 4 4" xfId="1762" xr:uid="{00000000-0005-0000-0000-00001B300000}"/>
    <cellStyle name="Финансовый 4 5" xfId="10369" xr:uid="{00000000-0005-0000-0000-00001C300000}"/>
    <cellStyle name="Финансовый 5" xfId="1638" xr:uid="{00000000-0005-0000-0000-00001D300000}"/>
    <cellStyle name="Финансовый 5 2" xfId="9393" xr:uid="{00000000-0005-0000-0000-00001E300000}"/>
    <cellStyle name="Финансовый 5 3" xfId="1768" xr:uid="{00000000-0005-0000-0000-00001F300000}"/>
    <cellStyle name="Финансовый 5 4" xfId="10370" xr:uid="{00000000-0005-0000-0000-000020300000}"/>
    <cellStyle name="Финансовый 6" xfId="1650" xr:uid="{00000000-0005-0000-0000-000021300000}"/>
    <cellStyle name="Финансовый 6 2" xfId="3413" xr:uid="{00000000-0005-0000-0000-000022300000}"/>
    <cellStyle name="Финансовый 6 2 2" xfId="10436" xr:uid="{00000000-0005-0000-0000-000023300000}"/>
    <cellStyle name="Финансовый 6 2 3" xfId="11871" xr:uid="{00000000-0005-0000-0000-000024300000}"/>
    <cellStyle name="Финансовый 6 2 4" xfId="11944" xr:uid="{00000000-0005-0000-0000-000025300000}"/>
    <cellStyle name="Финансовый 6 3" xfId="10434" xr:uid="{00000000-0005-0000-0000-000026300000}"/>
    <cellStyle name="Финансовый 6 4" xfId="11869" xr:uid="{00000000-0005-0000-0000-000027300000}"/>
    <cellStyle name="Финансовый 6 5" xfId="11942" xr:uid="{00000000-0005-0000-0000-000028300000}"/>
    <cellStyle name="Финансовый 7" xfId="1652" xr:uid="{00000000-0005-0000-0000-000029300000}"/>
    <cellStyle name="Финансовый 7 2" xfId="3649" xr:uid="{00000000-0005-0000-0000-00002A300000}"/>
    <cellStyle name="Финансовый 7 2 2" xfId="11797" xr:uid="{00000000-0005-0000-0000-00002B300000}"/>
    <cellStyle name="Финансовый 7 3" xfId="10441" xr:uid="{00000000-0005-0000-0000-00002C300000}"/>
    <cellStyle name="Финансовый 7 4" xfId="11949" xr:uid="{00000000-0005-0000-0000-00002D300000}"/>
    <cellStyle name="Финансовый 7 5" xfId="11963" xr:uid="{00000000-0005-0000-0000-00002E300000}"/>
    <cellStyle name="Финансовый 8" xfId="1639" xr:uid="{00000000-0005-0000-0000-00002F300000}"/>
    <cellStyle name="Финансовый 8 2" xfId="3838" xr:uid="{00000000-0005-0000-0000-000030300000}"/>
    <cellStyle name="Финансовый 9" xfId="1648" xr:uid="{00000000-0005-0000-0000-000031300000}"/>
    <cellStyle name="Финансовый 9 2" xfId="4137" xr:uid="{00000000-0005-0000-0000-000032300000}"/>
    <cellStyle name="Хороший 10" xfId="3344" xr:uid="{00000000-0005-0000-0000-000033300000}"/>
    <cellStyle name="Хороший 11" xfId="3345" xr:uid="{00000000-0005-0000-0000-000034300000}"/>
    <cellStyle name="Хороший 12" xfId="3346" xr:uid="{00000000-0005-0000-0000-000035300000}"/>
    <cellStyle name="Хороший 13" xfId="3343" xr:uid="{00000000-0005-0000-0000-000036300000}"/>
    <cellStyle name="Хороший 14" xfId="3369" xr:uid="{00000000-0005-0000-0000-000037300000}"/>
    <cellStyle name="Хороший 15" xfId="3610" xr:uid="{00000000-0005-0000-0000-000038300000}"/>
    <cellStyle name="Хороший 16" xfId="3806" xr:uid="{00000000-0005-0000-0000-000039300000}"/>
    <cellStyle name="Хороший 17" xfId="4098" xr:uid="{00000000-0005-0000-0000-00003A300000}"/>
    <cellStyle name="Хороший 18" xfId="4628" xr:uid="{00000000-0005-0000-0000-00003B300000}"/>
    <cellStyle name="Хороший 19" xfId="2365" xr:uid="{00000000-0005-0000-0000-00003C300000}"/>
    <cellStyle name="Хороший 2" xfId="214" xr:uid="{00000000-0005-0000-0000-00003D300000}"/>
    <cellStyle name="Хороший 2 2" xfId="767" xr:uid="{00000000-0005-0000-0000-00003E300000}"/>
    <cellStyle name="Хороший 2 2 2" xfId="2940" xr:uid="{00000000-0005-0000-0000-00003F300000}"/>
    <cellStyle name="Хороший 2 2 2 2" xfId="10371" xr:uid="{00000000-0005-0000-0000-000040300000}"/>
    <cellStyle name="Хороший 2 2 3" xfId="3347" xr:uid="{00000000-0005-0000-0000-000041300000}"/>
    <cellStyle name="Хороший 2 2 4" xfId="2737" xr:uid="{00000000-0005-0000-0000-000042300000}"/>
    <cellStyle name="Хороший 2 2 5" xfId="1756" xr:uid="{00000000-0005-0000-0000-000043300000}"/>
    <cellStyle name="Хороший 2 3" xfId="2413" xr:uid="{00000000-0005-0000-0000-000044300000}"/>
    <cellStyle name="Хороший 2 3 2" xfId="10373" xr:uid="{00000000-0005-0000-0000-000045300000}"/>
    <cellStyle name="Хороший 2 4" xfId="9760" xr:uid="{00000000-0005-0000-0000-000046300000}"/>
    <cellStyle name="Хороший 2 5" xfId="744" xr:uid="{00000000-0005-0000-0000-000047300000}"/>
    <cellStyle name="Хороший 20" xfId="2138" xr:uid="{00000000-0005-0000-0000-000048300000}"/>
    <cellStyle name="Хороший 3" xfId="2294" xr:uid="{00000000-0005-0000-0000-000049300000}"/>
    <cellStyle name="Хороший 3 2" xfId="10374" xr:uid="{00000000-0005-0000-0000-00004A300000}"/>
    <cellStyle name="Хороший 4" xfId="2325" xr:uid="{00000000-0005-0000-0000-00004B300000}"/>
    <cellStyle name="Хороший 4 2" xfId="2529" xr:uid="{00000000-0005-0000-0000-00004C300000}"/>
    <cellStyle name="Хороший 5" xfId="2293" xr:uid="{00000000-0005-0000-0000-00004D300000}"/>
    <cellStyle name="Хороший 5 2" xfId="2588" xr:uid="{00000000-0005-0000-0000-00004E300000}"/>
    <cellStyle name="Хороший 6" xfId="2627" xr:uid="{00000000-0005-0000-0000-00004F300000}"/>
    <cellStyle name="Хороший 7" xfId="2941" xr:uid="{00000000-0005-0000-0000-000050300000}"/>
    <cellStyle name="Хороший 8" xfId="2939" xr:uid="{00000000-0005-0000-0000-000051300000}"/>
    <cellStyle name="Хороший 9" xfId="3348" xr:uid="{00000000-0005-0000-0000-000052300000}"/>
    <cellStyle name="㼿㼿" xfId="11366" xr:uid="{00000000-0005-0000-0000-000053300000}"/>
    <cellStyle name="㼿㼿?" xfId="12208" xr:uid="{00000000-0005-0000-0000-000054300000}"/>
    <cellStyle name="㼿㼿㼿" xfId="12228" xr:uid="{00000000-0005-0000-0000-000055300000}"/>
    <cellStyle name="㼿㼿㼿?" xfId="12094" xr:uid="{00000000-0005-0000-0000-000056300000}"/>
    <cellStyle name="㼿㼿㼿㼿" xfId="11509" xr:uid="{00000000-0005-0000-0000-000057300000}"/>
    <cellStyle name="㼿㼿㼿㼿?" xfId="12227" xr:uid="{00000000-0005-0000-0000-000058300000}"/>
    <cellStyle name="㼿㼿㼿㼿㼿" xfId="11983" xr:uid="{00000000-0005-0000-0000-000059300000}"/>
    <cellStyle name="㼿㼿㼿㼿㼿?" xfId="11642" xr:uid="{00000000-0005-0000-0000-00005A300000}"/>
    <cellStyle name="㼿㼿㼿㼿㼿㼿?" xfId="11968" xr:uid="{00000000-0005-0000-0000-00005B300000}"/>
    <cellStyle name="㼿㼿㼿㼿㼿㼿㼿㼿" xfId="11661" xr:uid="{00000000-0005-0000-0000-00005C300000}"/>
    <cellStyle name="㼿㼿㼿㼿㼿㼿㼿㼿㼿" xfId="11985" xr:uid="{00000000-0005-0000-0000-00005D300000}"/>
    <cellStyle name="㼿㼿㼿㼿㼿㼿㼿㼿㼿㼿" xfId="12106" xr:uid="{00000000-0005-0000-0000-00005E300000}"/>
  </cellStyles>
  <dxfs count="0"/>
  <tableStyles count="0" defaultTableStyle="TableStyleMedium2" defaultPivotStyle="PivotStyleLight16"/>
  <colors>
    <mruColors>
      <color rgb="FF00163B"/>
      <color rgb="FFD6DCE5"/>
      <color rgb="FFADB9CA"/>
      <color rgb="FF6393AE"/>
      <color rgb="FF275A82"/>
      <color rgb="FF605E27"/>
      <color rgb="FFAAAAAA"/>
      <color rgb="FFD60000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527464"/>
        <c:axId val="455526288"/>
      </c:lineChart>
      <c:catAx>
        <c:axId val="455527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6288"/>
        <c:crosses val="autoZero"/>
        <c:auto val="1"/>
        <c:lblAlgn val="ctr"/>
        <c:lblOffset val="100"/>
        <c:noMultiLvlLbl val="0"/>
      </c:catAx>
      <c:valAx>
        <c:axId val="455526288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455527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722831185652E-2"/>
          <c:y val="1.9770625165403854E-2"/>
          <c:w val="0.93289325568071035"/>
          <c:h val="0.8460789742700176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3.Ա.1'!$C$2:$C$16</c:f>
              <c:numCache>
                <c:formatCode>0.0</c:formatCode>
                <c:ptCount val="15"/>
                <c:pt idx="0">
                  <c:v>1.48</c:v>
                </c:pt>
                <c:pt idx="1">
                  <c:v>1.7999999999999998</c:v>
                </c:pt>
                <c:pt idx="2">
                  <c:v>0.94</c:v>
                </c:pt>
                <c:pt idx="3">
                  <c:v>1.35</c:v>
                </c:pt>
                <c:pt idx="4">
                  <c:v>4.63</c:v>
                </c:pt>
                <c:pt idx="5">
                  <c:v>2.61</c:v>
                </c:pt>
                <c:pt idx="6">
                  <c:v>3.11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3.73</c:v>
                </c:pt>
                <c:pt idx="11">
                  <c:v>3.03</c:v>
                </c:pt>
                <c:pt idx="12">
                  <c:v>1.52</c:v>
                </c:pt>
                <c:pt idx="13">
                  <c:v>1.64</c:v>
                </c:pt>
                <c:pt idx="14">
                  <c:v>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3.Ա.1'!$D$2:$D$16</c:f>
              <c:numCache>
                <c:formatCode>0.0</c:formatCode>
                <c:ptCount val="15"/>
                <c:pt idx="0">
                  <c:v>-0.51</c:v>
                </c:pt>
                <c:pt idx="1">
                  <c:v>1.4</c:v>
                </c:pt>
                <c:pt idx="2">
                  <c:v>1.63</c:v>
                </c:pt>
                <c:pt idx="3">
                  <c:v>-0.12</c:v>
                </c:pt>
                <c:pt idx="4">
                  <c:v>0.23</c:v>
                </c:pt>
                <c:pt idx="5">
                  <c:v>-0.54</c:v>
                </c:pt>
                <c:pt idx="6">
                  <c:v>0.53</c:v>
                </c:pt>
                <c:pt idx="7">
                  <c:v>0.66</c:v>
                </c:pt>
                <c:pt idx="8">
                  <c:v>0.21</c:v>
                </c:pt>
                <c:pt idx="9">
                  <c:v>0.12</c:v>
                </c:pt>
                <c:pt idx="10">
                  <c:v>1.01</c:v>
                </c:pt>
                <c:pt idx="11">
                  <c:v>-0.01</c:v>
                </c:pt>
                <c:pt idx="12">
                  <c:v>0.04</c:v>
                </c:pt>
                <c:pt idx="13">
                  <c:v>-0.14000000000000001</c:v>
                </c:pt>
                <c:pt idx="14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3.Ա.1'!$E$2:$E$16</c:f>
              <c:numCache>
                <c:formatCode>0.0</c:formatCode>
                <c:ptCount val="15"/>
                <c:pt idx="0">
                  <c:v>-1.9</c:v>
                </c:pt>
                <c:pt idx="1">
                  <c:v>-0.9</c:v>
                </c:pt>
                <c:pt idx="2">
                  <c:v>0.87</c:v>
                </c:pt>
                <c:pt idx="3">
                  <c:v>0.68</c:v>
                </c:pt>
                <c:pt idx="4">
                  <c:v>0.1</c:v>
                </c:pt>
                <c:pt idx="5">
                  <c:v>0.44</c:v>
                </c:pt>
                <c:pt idx="6">
                  <c:v>-0.63</c:v>
                </c:pt>
                <c:pt idx="7">
                  <c:v>-0.56999999999999995</c:v>
                </c:pt>
                <c:pt idx="8">
                  <c:v>-0.82</c:v>
                </c:pt>
                <c:pt idx="9">
                  <c:v>-1.01</c:v>
                </c:pt>
                <c:pt idx="10">
                  <c:v>-1.44</c:v>
                </c:pt>
                <c:pt idx="11">
                  <c:v>0.27</c:v>
                </c:pt>
                <c:pt idx="12">
                  <c:v>-4.66</c:v>
                </c:pt>
                <c:pt idx="13">
                  <c:v>5.09</c:v>
                </c:pt>
                <c:pt idx="14">
                  <c:v>-0.44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3.Ա.1'!$F$2:$F$16</c:f>
              <c:numCache>
                <c:formatCode>0.0</c:formatCode>
                <c:ptCount val="15"/>
                <c:pt idx="0">
                  <c:v>-0.1</c:v>
                </c:pt>
                <c:pt idx="1">
                  <c:v>-2.0099999999999998</c:v>
                </c:pt>
                <c:pt idx="2">
                  <c:v>-0.72</c:v>
                </c:pt>
                <c:pt idx="3">
                  <c:v>1.44</c:v>
                </c:pt>
                <c:pt idx="4">
                  <c:v>-2.16</c:v>
                </c:pt>
                <c:pt idx="5">
                  <c:v>-0.06</c:v>
                </c:pt>
                <c:pt idx="6">
                  <c:v>1.34</c:v>
                </c:pt>
                <c:pt idx="7">
                  <c:v>-0.47</c:v>
                </c:pt>
                <c:pt idx="8">
                  <c:v>-0.49</c:v>
                </c:pt>
                <c:pt idx="9">
                  <c:v>1.05</c:v>
                </c:pt>
                <c:pt idx="10">
                  <c:v>-0.22</c:v>
                </c:pt>
                <c:pt idx="11">
                  <c:v>-0.84</c:v>
                </c:pt>
                <c:pt idx="12">
                  <c:v>2.59</c:v>
                </c:pt>
                <c:pt idx="13">
                  <c:v>-3.29</c:v>
                </c:pt>
                <c:pt idx="14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5527856"/>
        <c:axId val="455525896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3.Ա.1'!$B$2:$B$16</c:f>
              <c:numCache>
                <c:formatCode>0.0</c:formatCode>
                <c:ptCount val="15"/>
                <c:pt idx="0">
                  <c:v>-1</c:v>
                </c:pt>
                <c:pt idx="1">
                  <c:v>0.3</c:v>
                </c:pt>
                <c:pt idx="2">
                  <c:v>2.7</c:v>
                </c:pt>
                <c:pt idx="3">
                  <c:v>3.4</c:v>
                </c:pt>
                <c:pt idx="4">
                  <c:v>2.8</c:v>
                </c:pt>
                <c:pt idx="5">
                  <c:v>2.4</c:v>
                </c:pt>
                <c:pt idx="6">
                  <c:v>4.4000000000000004</c:v>
                </c:pt>
                <c:pt idx="7">
                  <c:v>3.2</c:v>
                </c:pt>
                <c:pt idx="8">
                  <c:v>1.6</c:v>
                </c:pt>
                <c:pt idx="9">
                  <c:v>3</c:v>
                </c:pt>
                <c:pt idx="10">
                  <c:v>3.1</c:v>
                </c:pt>
                <c:pt idx="11">
                  <c:v>2.4</c:v>
                </c:pt>
                <c:pt idx="12">
                  <c:v>-0.5</c:v>
                </c:pt>
                <c:pt idx="13">
                  <c:v>3.3</c:v>
                </c:pt>
                <c:pt idx="14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526680"/>
        <c:axId val="455525504"/>
      </c:lineChart>
      <c:catAx>
        <c:axId val="4555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5896"/>
        <c:crosses val="autoZero"/>
        <c:auto val="1"/>
        <c:lblAlgn val="ctr"/>
        <c:lblOffset val="100"/>
        <c:noMultiLvlLbl val="0"/>
      </c:catAx>
      <c:valAx>
        <c:axId val="455525896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7856"/>
        <c:crosses val="autoZero"/>
        <c:crossBetween val="between"/>
        <c:majorUnit val="2"/>
      </c:valAx>
      <c:valAx>
        <c:axId val="45552550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6680"/>
        <c:crosses val="max"/>
        <c:crossBetween val="between"/>
        <c:majorUnit val="2"/>
      </c:valAx>
      <c:catAx>
        <c:axId val="455526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552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5.4990408120499566E-2"/>
          <c:y val="3.213301101357998E-2"/>
          <c:w val="0.20673417849653"/>
          <c:h val="0.178390046932068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25368409719511E-2"/>
          <c:y val="1.9444444444444445E-2"/>
          <c:w val="0.92594926318056092"/>
          <c:h val="0.8919757946923301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3.Ա.2'!$B$7:$B$81</c:f>
              <c:numCache>
                <c:formatCode>0.0</c:formatCode>
                <c:ptCount val="75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>
                  <c:v>3.5342977046966553</c:v>
                </c:pt>
                <c:pt idx="69">
                  <c:v>3.3829493522644043</c:v>
                </c:pt>
                <c:pt idx="70">
                  <c:v>3.004737377166748</c:v>
                </c:pt>
                <c:pt idx="71">
                  <c:v>2.7</c:v>
                </c:pt>
                <c:pt idx="72" formatCode="General">
                  <c:v>3.4</c:v>
                </c:pt>
                <c:pt idx="73" formatCode="General">
                  <c:v>3.7</c:v>
                </c:pt>
                <c:pt idx="74" formatCode="General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3.Ա.2'!$E$1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3.Ա.2'!$E$7:$E$81</c:f>
              <c:numCache>
                <c:formatCode>0.0</c:formatCode>
                <c:ptCount val="75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2.4861825831154079</c:v>
                </c:pt>
                <c:pt idx="65">
                  <c:v>2.5934517245312918</c:v>
                </c:pt>
                <c:pt idx="66">
                  <c:v>2.6122174570729157</c:v>
                </c:pt>
                <c:pt idx="67">
                  <c:v>2.5400603102053765</c:v>
                </c:pt>
                <c:pt idx="68">
                  <c:v>3.0668339877747712</c:v>
                </c:pt>
                <c:pt idx="69">
                  <c:v>3.4829823507706692</c:v>
                </c:pt>
                <c:pt idx="70">
                  <c:v>3.5936286458318705</c:v>
                </c:pt>
                <c:pt idx="71">
                  <c:v>2.8281724542431448</c:v>
                </c:pt>
                <c:pt idx="72">
                  <c:v>2.4489752325618497</c:v>
                </c:pt>
                <c:pt idx="73">
                  <c:v>2.4450919706162608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524720"/>
        <c:axId val="393084320"/>
      </c:lineChart>
      <c:lineChart>
        <c:grouping val="standard"/>
        <c:varyColors val="0"/>
        <c:ser>
          <c:idx val="3"/>
          <c:order val="2"/>
          <c:tx>
            <c:strRef>
              <c:f>'Գծապատկեր 3.Ա.2'!$G$1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3.Ա.2'!$G$7:$G$81</c:f>
              <c:numCache>
                <c:formatCode>0.0</c:formatCode>
                <c:ptCount val="7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 formatCode="General">
                  <c:v>2</c:v>
                </c:pt>
                <c:pt idx="73" formatCode="General">
                  <c:v>2</c:v>
                </c:pt>
                <c:pt idx="74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3.Ա.2'!$F$1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3.Ա.2'!$F$7:$F$81</c:f>
              <c:numCache>
                <c:formatCode>0.0</c:formatCode>
                <c:ptCount val="75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  <c:pt idx="69" formatCode="General">
                  <c:v>4.3</c:v>
                </c:pt>
                <c:pt idx="70" formatCode="General">
                  <c:v>4.3</c:v>
                </c:pt>
                <c:pt idx="71" formatCode="General">
                  <c:v>4.3</c:v>
                </c:pt>
                <c:pt idx="72" formatCode="General">
                  <c:v>4.2</c:v>
                </c:pt>
                <c:pt idx="73" formatCode="General">
                  <c:v>4.0999999999999996</c:v>
                </c:pt>
                <c:pt idx="74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0008"/>
        <c:axId val="393080792"/>
      </c:lineChart>
      <c:dateAx>
        <c:axId val="45552472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4320"/>
        <c:crosses val="autoZero"/>
        <c:auto val="1"/>
        <c:lblOffset val="100"/>
        <c:baseTimeUnit val="months"/>
      </c:dateAx>
      <c:valAx>
        <c:axId val="39308432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4720"/>
        <c:crosses val="autoZero"/>
        <c:crossBetween val="between"/>
      </c:valAx>
      <c:valAx>
        <c:axId val="393080792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0008"/>
        <c:crosses val="max"/>
        <c:crossBetween val="between"/>
      </c:valAx>
      <c:dateAx>
        <c:axId val="39308000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393080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55903761484613"/>
          <c:y val="0.62565288713910761"/>
          <c:w val="0.47727195919898252"/>
          <c:h val="0.1895465150189559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1.9042566598110097E-2"/>
          <c:w val="0.93991307736178376"/>
          <c:h val="0.91597137260348016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Սեպտեմբերի 10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3.Ա.3'!$B$2:$B$12</c:f>
              <c:numCache>
                <c:formatCode>General</c:formatCode>
                <c:ptCount val="11"/>
                <c:pt idx="0">
                  <c:v>402.59</c:v>
                </c:pt>
                <c:pt idx="1">
                  <c:v>364.99</c:v>
                </c:pt>
                <c:pt idx="2">
                  <c:v>340.42</c:v>
                </c:pt>
                <c:pt idx="3">
                  <c:v>315.43</c:v>
                </c:pt>
                <c:pt idx="4">
                  <c:v>298.36</c:v>
                </c:pt>
                <c:pt idx="5">
                  <c:v>290.43</c:v>
                </c:pt>
                <c:pt idx="6">
                  <c:v>287.42</c:v>
                </c:pt>
                <c:pt idx="7">
                  <c:v>288.77</c:v>
                </c:pt>
                <c:pt idx="8">
                  <c:v>292.06</c:v>
                </c:pt>
                <c:pt idx="9">
                  <c:v>297.3</c:v>
                </c:pt>
                <c:pt idx="10">
                  <c:v>302.55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Օգոստոսի 14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3.Ա.3'!$C$2:$C$12</c:f>
              <c:numCache>
                <c:formatCode>General</c:formatCode>
                <c:ptCount val="11"/>
                <c:pt idx="0">
                  <c:v>407.02</c:v>
                </c:pt>
                <c:pt idx="1">
                  <c:v>375.92</c:v>
                </c:pt>
                <c:pt idx="2">
                  <c:v>353.37</c:v>
                </c:pt>
                <c:pt idx="3">
                  <c:v>331.39</c:v>
                </c:pt>
                <c:pt idx="4">
                  <c:v>316.41000000000003</c:v>
                </c:pt>
                <c:pt idx="5">
                  <c:v>309.37</c:v>
                </c:pt>
                <c:pt idx="6">
                  <c:v>307.95999999999998</c:v>
                </c:pt>
                <c:pt idx="7">
                  <c:v>309.99</c:v>
                </c:pt>
                <c:pt idx="8">
                  <c:v>314.98</c:v>
                </c:pt>
                <c:pt idx="9">
                  <c:v>321.61</c:v>
                </c:pt>
                <c:pt idx="10">
                  <c:v>327.98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Հուլիսի 31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3.Ա.3'!$D$2:$D$12</c:f>
              <c:numCache>
                <c:formatCode>General</c:formatCode>
                <c:ptCount val="11"/>
                <c:pt idx="0">
                  <c:v>423.45</c:v>
                </c:pt>
                <c:pt idx="1">
                  <c:v>402.87</c:v>
                </c:pt>
                <c:pt idx="2">
                  <c:v>381.82</c:v>
                </c:pt>
                <c:pt idx="3">
                  <c:v>356.88</c:v>
                </c:pt>
                <c:pt idx="4">
                  <c:v>338.47</c:v>
                </c:pt>
                <c:pt idx="5">
                  <c:v>327.37</c:v>
                </c:pt>
                <c:pt idx="6">
                  <c:v>322.99</c:v>
                </c:pt>
                <c:pt idx="7">
                  <c:v>323.45</c:v>
                </c:pt>
                <c:pt idx="8">
                  <c:v>327.51</c:v>
                </c:pt>
                <c:pt idx="9">
                  <c:v>332.54</c:v>
                </c:pt>
                <c:pt idx="10">
                  <c:v>338.07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1968"/>
        <c:axId val="393081576"/>
        <c:extLst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393AE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xVal>
          <c:yVal>
            <c:numRef>
              <c:f>'Գծապատկեր 3.Ա.3'!$E$2:$E$12</c:f>
              <c:numCache>
                <c:formatCode>General</c:formatCode>
                <c:ptCount val="11"/>
                <c:pt idx="2">
                  <c:v>390</c:v>
                </c:pt>
                <c:pt idx="5">
                  <c:v>360</c:v>
                </c:pt>
                <c:pt idx="9">
                  <c:v>340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3081184"/>
        <c:axId val="393078440"/>
      </c:scatterChart>
      <c:dateAx>
        <c:axId val="3930819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576"/>
        <c:crosses val="autoZero"/>
        <c:auto val="1"/>
        <c:lblOffset val="100"/>
        <c:baseTimeUnit val="months"/>
        <c:majorUnit val="3"/>
        <c:majorTimeUnit val="months"/>
      </c:dateAx>
      <c:valAx>
        <c:axId val="393081576"/>
        <c:scaling>
          <c:orientation val="minMax"/>
          <c:max val="440"/>
          <c:min val="2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968"/>
        <c:crosses val="autoZero"/>
        <c:crossBetween val="between"/>
        <c:majorUnit val="20"/>
      </c:valAx>
      <c:valAx>
        <c:axId val="393078440"/>
        <c:scaling>
          <c:orientation val="minMax"/>
          <c:max val="440"/>
          <c:min val="2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184"/>
        <c:crosses val="max"/>
        <c:crossBetween val="midCat"/>
      </c:valAx>
      <c:valAx>
        <c:axId val="393081184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393078440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288732137649473"/>
          <c:y val="3.0453120443277925E-2"/>
          <c:w val="0.24718759113444158"/>
          <c:h val="0.197580198308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3.Ա.4'!$B$6:$B$15</c:f>
              <c:numCache>
                <c:formatCode>0.0</c:formatCode>
                <c:ptCount val="10"/>
                <c:pt idx="0">
                  <c:v>0.48000000000000004</c:v>
                </c:pt>
                <c:pt idx="1">
                  <c:v>0.64999999999999991</c:v>
                </c:pt>
                <c:pt idx="2">
                  <c:v>0.45999999999999996</c:v>
                </c:pt>
                <c:pt idx="3">
                  <c:v>-0.21</c:v>
                </c:pt>
                <c:pt idx="4">
                  <c:v>0.16000000000000009</c:v>
                </c:pt>
                <c:pt idx="5">
                  <c:v>-0.58000000000000007</c:v>
                </c:pt>
                <c:pt idx="6">
                  <c:v>1.1100000000000001</c:v>
                </c:pt>
                <c:pt idx="7">
                  <c:v>0.35999999999999993</c:v>
                </c:pt>
                <c:pt idx="8">
                  <c:v>-0.51</c:v>
                </c:pt>
                <c:pt idx="9" formatCode="General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3.Ա.4'!$C$6:$C$15</c:f>
              <c:numCache>
                <c:formatCode>#,##0.##########</c:formatCode>
                <c:ptCount val="10"/>
                <c:pt idx="0" formatCode="#,##0.00">
                  <c:v>-0.7</c:v>
                </c:pt>
                <c:pt idx="1">
                  <c:v>-0.56000000000000005</c:v>
                </c:pt>
                <c:pt idx="2">
                  <c:v>-0.64</c:v>
                </c:pt>
                <c:pt idx="3">
                  <c:v>0.16</c:v>
                </c:pt>
                <c:pt idx="4">
                  <c:v>-7.0000000000000007E-2</c:v>
                </c:pt>
                <c:pt idx="5">
                  <c:v>0.27</c:v>
                </c:pt>
                <c:pt idx="6">
                  <c:v>-0.24</c:v>
                </c:pt>
                <c:pt idx="7">
                  <c:v>0.02</c:v>
                </c:pt>
                <c:pt idx="8">
                  <c:v>0.71</c:v>
                </c:pt>
                <c:pt idx="9">
                  <c:v>-0.34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3.Ա.4'!$D$6:$D$15</c:f>
              <c:numCache>
                <c:formatCode>#,##0.##########</c:formatCode>
                <c:ptCount val="10"/>
                <c:pt idx="0">
                  <c:v>0.16</c:v>
                </c:pt>
                <c:pt idx="1">
                  <c:v>0.11</c:v>
                </c:pt>
                <c:pt idx="2">
                  <c:v>0.14000000000000001</c:v>
                </c:pt>
                <c:pt idx="3" formatCode="#,##0.00">
                  <c:v>0.1</c:v>
                </c:pt>
                <c:pt idx="4">
                  <c:v>0.19</c:v>
                </c:pt>
                <c:pt idx="5">
                  <c:v>0.51</c:v>
                </c:pt>
                <c:pt idx="6">
                  <c:v>-0.47</c:v>
                </c:pt>
                <c:pt idx="7">
                  <c:v>0.01</c:v>
                </c:pt>
                <c:pt idx="8">
                  <c:v>0.35</c:v>
                </c:pt>
                <c:pt idx="9" formatCode="#,##0.0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3080400"/>
        <c:axId val="393083928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3.Ա.4'!$E$6:$E$15</c:f>
              <c:numCache>
                <c:formatCode>#,##0.##########</c:formatCode>
                <c:ptCount val="10"/>
                <c:pt idx="0">
                  <c:v>-0.1</c:v>
                </c:pt>
                <c:pt idx="1">
                  <c:v>0.2</c:v>
                </c:pt>
                <c:pt idx="2" formatCode="#,##0.0">
                  <c:v>0</c:v>
                </c:pt>
                <c:pt idx="3" formatCode="#,##0.0">
                  <c:v>0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3144"/>
        <c:axId val="393082752"/>
      </c:lineChart>
      <c:catAx>
        <c:axId val="39308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3928"/>
        <c:crosses val="autoZero"/>
        <c:auto val="1"/>
        <c:lblAlgn val="ctr"/>
        <c:lblOffset val="100"/>
        <c:noMultiLvlLbl val="0"/>
      </c:catAx>
      <c:valAx>
        <c:axId val="39308392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0400"/>
        <c:crosses val="autoZero"/>
        <c:crossBetween val="between"/>
      </c:valAx>
      <c:valAx>
        <c:axId val="393082752"/>
        <c:scaling>
          <c:orientation val="minMax"/>
          <c:max val="1.5"/>
          <c:min val="-1"/>
        </c:scaling>
        <c:delete val="0"/>
        <c:axPos val="r"/>
        <c:numFmt formatCode="#,##0.##########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3144"/>
        <c:crosses val="max"/>
        <c:crossBetween val="between"/>
      </c:valAx>
      <c:catAx>
        <c:axId val="393083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3082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3.Ա.5'!$C$2:$C$36</c:f>
              <c:numCache>
                <c:formatCode>General</c:formatCode>
                <c:ptCount val="35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3.Ա.5'!$D$1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3.Ա.5'!$D$2:$D$36</c:f>
              <c:numCache>
                <c:formatCode>General</c:formatCode>
                <c:ptCount val="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7264"/>
        <c:axId val="393078048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3.Ա.5'!$B$2:$B$36</c:f>
              <c:numCache>
                <c:formatCode>General</c:formatCode>
                <c:ptCount val="35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8832"/>
        <c:axId val="393077656"/>
      </c:lineChart>
      <c:catAx>
        <c:axId val="39307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8048"/>
        <c:crosses val="autoZero"/>
        <c:auto val="1"/>
        <c:lblAlgn val="ctr"/>
        <c:lblOffset val="100"/>
        <c:noMultiLvlLbl val="1"/>
      </c:catAx>
      <c:valAx>
        <c:axId val="39307804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7264"/>
        <c:crosses val="autoZero"/>
        <c:crossBetween val="between"/>
        <c:majorUnit val="5"/>
      </c:valAx>
      <c:valAx>
        <c:axId val="393077656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8832"/>
        <c:crosses val="max"/>
        <c:crossBetween val="between"/>
        <c:minorUnit val="5"/>
      </c:valAx>
      <c:catAx>
        <c:axId val="393078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3077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159131819045983"/>
          <c:y val="6.9444444444444448E-2"/>
          <c:w val="0.34017997438393283"/>
          <c:h val="0.1634999270924467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3.Ա.6'!$B$14:$B$81</c:f>
              <c:numCache>
                <c:formatCode>#,##0.##########</c:formatCode>
                <c:ptCount val="68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 formatCode="#,##0.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 formatCode="#,##0.0">
                  <c:v>4</c:v>
                </c:pt>
                <c:pt idx="47" formatCode="#,##0.0">
                  <c:v>4</c:v>
                </c:pt>
                <c:pt idx="48" formatCode="#,##0.0">
                  <c:v>4</c:v>
                </c:pt>
                <c:pt idx="49" formatCode="#,##0.0">
                  <c:v>4</c:v>
                </c:pt>
                <c:pt idx="50" formatCode="#,##0.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 formatCode="#,##0.0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 formatCode="#,##0.0">
                  <c:v>4</c:v>
                </c:pt>
                <c:pt idx="58">
                  <c:v>3.9</c:v>
                </c:pt>
                <c:pt idx="59" formatCode="#,##0.0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 formatCode="#,##0.0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3.Ա.6'!$C$14:$C$81</c:f>
              <c:numCache>
                <c:formatCode>#,##0.##########</c:formatCode>
                <c:ptCount val="68"/>
                <c:pt idx="0">
                  <c:v>1.1000000000000001</c:v>
                </c:pt>
                <c:pt idx="1">
                  <c:v>1.2</c:v>
                </c:pt>
                <c:pt idx="2" formatCode="#,##0.0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 formatCode="#,##0.0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 formatCode="#,##0.0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 formatCode="#,##0.0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 formatCode="#,##0.0">
                  <c:v>4</c:v>
                </c:pt>
                <c:pt idx="31">
                  <c:v>4.3</c:v>
                </c:pt>
                <c:pt idx="32">
                  <c:v>4.8</c:v>
                </c:pt>
                <c:pt idx="33" formatCode="#,##0.0">
                  <c:v>5</c:v>
                </c:pt>
                <c:pt idx="34" formatCode="#,##0.0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3.Ա.6'!$D$14:$D$81</c:f>
              <c:numCache>
                <c:formatCode>0.0</c:formatCode>
                <c:ptCount val="68"/>
                <c:pt idx="37" formatCode="#,##0.##########">
                  <c:v>8.9</c:v>
                </c:pt>
                <c:pt idx="38" formatCode="#,##0.##########">
                  <c:v>4.3</c:v>
                </c:pt>
                <c:pt idx="39" formatCode="#,##0.##########">
                  <c:v>5.2</c:v>
                </c:pt>
                <c:pt idx="40" formatCode="#,##0.##########">
                  <c:v>3.7</c:v>
                </c:pt>
                <c:pt idx="41" formatCode="#,##0.##########">
                  <c:v>2.2000000000000002</c:v>
                </c:pt>
                <c:pt idx="42" formatCode="#,##0.##########">
                  <c:v>1.6</c:v>
                </c:pt>
                <c:pt idx="43" formatCode="#,##0.##########">
                  <c:v>2.2000000000000002</c:v>
                </c:pt>
                <c:pt idx="44" formatCode="#,##0.##########">
                  <c:v>1.4</c:v>
                </c:pt>
                <c:pt idx="45" formatCode="#,##0.##########">
                  <c:v>-1.4</c:v>
                </c:pt>
                <c:pt idx="46" formatCode="#,##0.##########">
                  <c:v>-1.7</c:v>
                </c:pt>
                <c:pt idx="47" formatCode="#,##0.##########">
                  <c:v>-0.1</c:v>
                </c:pt>
                <c:pt idx="48" formatCode="#,##0.##########">
                  <c:v>-0.3</c:v>
                </c:pt>
                <c:pt idx="49" formatCode="#,##0.##########">
                  <c:v>0.2</c:v>
                </c:pt>
                <c:pt idx="50" formatCode="#,##0.##########">
                  <c:v>0.4</c:v>
                </c:pt>
                <c:pt idx="51" formatCode="#,##0.##########">
                  <c:v>0.5</c:v>
                </c:pt>
                <c:pt idx="52" formatCode="#,##0.##########">
                  <c:v>0.6</c:v>
                </c:pt>
                <c:pt idx="53" formatCode="#,##0.##########">
                  <c:v>0.6</c:v>
                </c:pt>
                <c:pt idx="54" formatCode="#,##0.##########">
                  <c:v>0.9</c:v>
                </c:pt>
                <c:pt idx="55" formatCode="#,##0.##########">
                  <c:v>-0.5</c:v>
                </c:pt>
                <c:pt idx="56" formatCode="#,##0.##########">
                  <c:v>-1.4</c:v>
                </c:pt>
                <c:pt idx="57" formatCode="#,##0.##########">
                  <c:v>-0.9</c:v>
                </c:pt>
                <c:pt idx="58" formatCode="#,##0.##########">
                  <c:v>-0.1</c:v>
                </c:pt>
                <c:pt idx="59" formatCode="#,##0.##########">
                  <c:v>0.4</c:v>
                </c:pt>
                <c:pt idx="60" formatCode="#,##0.##########">
                  <c:v>0.9</c:v>
                </c:pt>
                <c:pt idx="61" formatCode="#,##0.##########">
                  <c:v>0.4</c:v>
                </c:pt>
                <c:pt idx="62" formatCode="#,##0.##########">
                  <c:v>0.2</c:v>
                </c:pt>
                <c:pt idx="63" formatCode="#,##0.##########">
                  <c:v>-0.6</c:v>
                </c:pt>
                <c:pt idx="64" formatCode="#,##0.##########">
                  <c:v>-0.5</c:v>
                </c:pt>
                <c:pt idx="65" formatCode="#,##0.##########">
                  <c:v>-0.3</c:v>
                </c:pt>
                <c:pt idx="66" formatCode="#,##0.##########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9616"/>
        <c:axId val="457353488"/>
      </c:lineChart>
      <c:lineChart>
        <c:grouping val="standard"/>
        <c:varyColors val="0"/>
        <c:ser>
          <c:idx val="3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3.Ա.6'!$E$14:$E$81</c:f>
              <c:numCache>
                <c:formatCode>General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3880"/>
        <c:axId val="457358976"/>
      </c:lineChart>
      <c:dateAx>
        <c:axId val="3930796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488"/>
        <c:crosses val="autoZero"/>
        <c:auto val="1"/>
        <c:lblOffset val="100"/>
        <c:baseTimeUnit val="months"/>
      </c:dateAx>
      <c:valAx>
        <c:axId val="457353488"/>
        <c:scaling>
          <c:orientation val="minMax"/>
          <c:min val="-2"/>
        </c:scaling>
        <c:delete val="0"/>
        <c:axPos val="l"/>
        <c:numFmt formatCode="#,##0.##########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9616"/>
        <c:crosses val="autoZero"/>
        <c:crossBetween val="between"/>
      </c:valAx>
      <c:valAx>
        <c:axId val="457358976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880"/>
        <c:crosses val="max"/>
        <c:crossBetween val="between"/>
      </c:valAx>
      <c:dateAx>
        <c:axId val="457353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73589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10640899109E-2"/>
          <c:y val="0.17460996892074337"/>
          <c:w val="0.432700110476408"/>
          <c:h val="0.18097115881228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3.Ա.7'!$B$2:$B$11</c:f>
              <c:numCache>
                <c:formatCode>0.0</c:formatCode>
                <c:ptCount val="10"/>
                <c:pt idx="0">
                  <c:v>1.3625999999999978</c:v>
                </c:pt>
                <c:pt idx="1">
                  <c:v>5.9532000000000016</c:v>
                </c:pt>
                <c:pt idx="2">
                  <c:v>6.2516999999999969</c:v>
                </c:pt>
                <c:pt idx="3">
                  <c:v>4.6029000000000027</c:v>
                </c:pt>
                <c:pt idx="4">
                  <c:v>4.5989999999999975</c:v>
                </c:pt>
                <c:pt idx="5">
                  <c:v>3.7576999999999976</c:v>
                </c:pt>
                <c:pt idx="6">
                  <c:v>3.46</c:v>
                </c:pt>
                <c:pt idx="7">
                  <c:v>3.0360000000000036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3.Ա.7'!$C$2:$C$11</c:f>
              <c:numCache>
                <c:formatCode>0.0</c:formatCode>
                <c:ptCount val="10"/>
                <c:pt idx="0">
                  <c:v>4.2355</c:v>
                </c:pt>
                <c:pt idx="1">
                  <c:v>7.1222000000000021</c:v>
                </c:pt>
                <c:pt idx="2">
                  <c:v>2.5479999999999992</c:v>
                </c:pt>
                <c:pt idx="3">
                  <c:v>5.6940000000000017</c:v>
                </c:pt>
                <c:pt idx="4">
                  <c:v>-1.5408000000000006</c:v>
                </c:pt>
                <c:pt idx="5">
                  <c:v>-0.35699999999999998</c:v>
                </c:pt>
                <c:pt idx="6">
                  <c:v>2.3838000000000008</c:v>
                </c:pt>
                <c:pt idx="7">
                  <c:v>0.90440000000000154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3.Ա.7'!$D$2:$D$11</c:f>
              <c:numCache>
                <c:formatCode>0.0</c:formatCode>
                <c:ptCount val="10"/>
                <c:pt idx="0">
                  <c:v>-6.4981000000000035</c:v>
                </c:pt>
                <c:pt idx="1">
                  <c:v>-7.7754000000000065</c:v>
                </c:pt>
                <c:pt idx="2">
                  <c:v>-2.5996999999999932</c:v>
                </c:pt>
                <c:pt idx="3">
                  <c:v>-4.9969000000000072</c:v>
                </c:pt>
                <c:pt idx="4">
                  <c:v>2.341800000000009</c:v>
                </c:pt>
                <c:pt idx="5">
                  <c:v>0.89929999999999954</c:v>
                </c:pt>
                <c:pt idx="6">
                  <c:v>-2.5438000000000036</c:v>
                </c:pt>
                <c:pt idx="7">
                  <c:v>0.55959999999999488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356232"/>
        <c:axId val="457358584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3.Ա.7'!$E$2:$E$11</c:f>
              <c:numCache>
                <c:formatCode>0.0</c:formatCode>
                <c:ptCount val="10"/>
                <c:pt idx="0">
                  <c:v>-0.90000000000000568</c:v>
                </c:pt>
                <c:pt idx="1">
                  <c:v>5.2999999999999972</c:v>
                </c:pt>
                <c:pt idx="2">
                  <c:v>6.2000000000000028</c:v>
                </c:pt>
                <c:pt idx="3">
                  <c:v>5.2999999999999972</c:v>
                </c:pt>
                <c:pt idx="4">
                  <c:v>5.4000000000000057</c:v>
                </c:pt>
                <c:pt idx="5">
                  <c:v>4.2999999999999972</c:v>
                </c:pt>
                <c:pt idx="6">
                  <c:v>3.2999999999999972</c:v>
                </c:pt>
                <c:pt idx="7">
                  <c:v>4.5</c:v>
                </c:pt>
                <c:pt idx="8">
                  <c:v>1.4</c:v>
                </c:pt>
                <c:pt idx="9" formatCode="General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7408"/>
        <c:axId val="457355056"/>
      </c:lineChart>
      <c:catAx>
        <c:axId val="45735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8584"/>
        <c:crosses val="autoZero"/>
        <c:auto val="1"/>
        <c:lblAlgn val="ctr"/>
        <c:lblOffset val="100"/>
        <c:noMultiLvlLbl val="0"/>
      </c:catAx>
      <c:valAx>
        <c:axId val="457358584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6232"/>
        <c:crosses val="autoZero"/>
        <c:crossBetween val="between"/>
      </c:valAx>
      <c:valAx>
        <c:axId val="45735505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7408"/>
        <c:crosses val="max"/>
        <c:crossBetween val="between"/>
      </c:valAx>
      <c:catAx>
        <c:axId val="457357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355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3.Ա.8'!$A$2:$A$80</c:f>
              <c:numCache>
                <c:formatCode>yyyy\-mm</c:formatCode>
                <c:ptCount val="79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</c:numCache>
            </c:numRef>
          </c:cat>
          <c:val>
            <c:numRef>
              <c:f>'Գծապատկեր 3.Ա.8'!$B$2:$B$80</c:f>
              <c:numCache>
                <c:formatCode>0.0</c:formatCode>
                <c:ptCount val="79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11.3</c:v>
                </c:pt>
                <c:pt idx="72">
                  <c:v>6.5</c:v>
                </c:pt>
                <c:pt idx="73">
                  <c:v>3.2</c:v>
                </c:pt>
                <c:pt idx="74">
                  <c:v>0.1</c:v>
                </c:pt>
                <c:pt idx="75">
                  <c:v>4.5999999999999996</c:v>
                </c:pt>
                <c:pt idx="76">
                  <c:v>4.2</c:v>
                </c:pt>
                <c:pt idx="77" formatCode="General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357016"/>
        <c:axId val="457355448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3.Ա.8'!$A$2:$A$80</c:f>
              <c:numCache>
                <c:formatCode>yyyy\-mm</c:formatCode>
                <c:ptCount val="79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</c:numCache>
            </c:numRef>
          </c:cat>
          <c:val>
            <c:numRef>
              <c:f>'Գծապատկեր 3.Ա.8'!$C$2:$C$80</c:f>
              <c:numCache>
                <c:formatCode>0.0</c:formatCode>
                <c:ptCount val="79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2.4</c:v>
                </c:pt>
                <c:pt idx="73">
                  <c:v>2.4</c:v>
                </c:pt>
                <c:pt idx="74">
                  <c:v>2.2999999999999998</c:v>
                </c:pt>
                <c:pt idx="75" formatCode="General">
                  <c:v>2.2999999999999998</c:v>
                </c:pt>
                <c:pt idx="76" formatCode="General">
                  <c:v>2.2000000000000002</c:v>
                </c:pt>
                <c:pt idx="77" formatCode="General">
                  <c:v>2.2000000000000002</c:v>
                </c:pt>
                <c:pt idx="78">
                  <c:v>2.1857142857142899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2704"/>
        <c:axId val="457358192"/>
      </c:lineChart>
      <c:dateAx>
        <c:axId val="45735701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5448"/>
        <c:crosses val="autoZero"/>
        <c:auto val="1"/>
        <c:lblOffset val="100"/>
        <c:baseTimeUnit val="days"/>
        <c:majorUnit val="12"/>
        <c:majorTimeUnit val="months"/>
      </c:dateAx>
      <c:valAx>
        <c:axId val="457355448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7016"/>
        <c:crosses val="autoZero"/>
        <c:crossBetween val="between"/>
        <c:majorUnit val="2"/>
      </c:valAx>
      <c:valAx>
        <c:axId val="457358192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2704"/>
        <c:crosses val="max"/>
        <c:crossBetween val="between"/>
        <c:majorUnit val="0.5"/>
      </c:valAx>
      <c:dateAx>
        <c:axId val="45735270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73581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Գնաճ, տ/տ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3.Ա.9'!$C$2:$C$57</c:f>
              <c:numCache>
                <c:formatCode>0.0</c:formatCode>
                <c:ptCount val="56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>
                  <c:v>8.8000000000000007</c:v>
                </c:pt>
                <c:pt idx="55">
                  <c:v>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3.Ա.9'!$D$2:$D$57</c:f>
              <c:numCache>
                <c:formatCode>#,##0.00</c:formatCode>
                <c:ptCount val="56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>
                  <c:v>13</c:v>
                </c:pt>
                <c:pt idx="54">
                  <c:v>13</c:v>
                </c:pt>
                <c:pt idx="55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9760"/>
        <c:axId val="457353096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գնաճ, տ/տ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3.Ա.9'!$B$2:$B$57</c:f>
              <c:numCache>
                <c:formatCode>0.0</c:formatCode>
                <c:ptCount val="56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>
                  <c:v>8.5299999999999994</c:v>
                </c:pt>
                <c:pt idx="55">
                  <c:v>8.0399999999999991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4664"/>
        <c:axId val="457354272"/>
      </c:lineChart>
      <c:dateAx>
        <c:axId val="4573597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096"/>
        <c:crosses val="autoZero"/>
        <c:auto val="1"/>
        <c:lblOffset val="100"/>
        <c:baseTimeUnit val="days"/>
      </c:dateAx>
      <c:valAx>
        <c:axId val="457353096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9760"/>
        <c:crosses val="autoZero"/>
        <c:crossBetween val="between"/>
      </c:valAx>
      <c:valAx>
        <c:axId val="457354272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4664"/>
        <c:crosses val="max"/>
        <c:crossBetween val="between"/>
        <c:majorUnit val="5"/>
      </c:valAx>
      <c:dateAx>
        <c:axId val="45735466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573542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12538202015418E-2"/>
          <c:y val="1.9444444444444445E-2"/>
          <c:w val="0.87057492359596922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dd\.mm\.yyyy</c:formatCode>
                <c:ptCount val="105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44621</c:v>
                </c:pt>
                <c:pt idx="303">
                  <c:v>44622</c:v>
                </c:pt>
                <c:pt idx="304">
                  <c:v>44623</c:v>
                </c:pt>
                <c:pt idx="305">
                  <c:v>44624</c:v>
                </c:pt>
                <c:pt idx="306">
                  <c:v>44627</c:v>
                </c:pt>
                <c:pt idx="307">
                  <c:v>44628</c:v>
                </c:pt>
                <c:pt idx="308">
                  <c:v>44629</c:v>
                </c:pt>
                <c:pt idx="309">
                  <c:v>44630</c:v>
                </c:pt>
                <c:pt idx="310">
                  <c:v>44631</c:v>
                </c:pt>
                <c:pt idx="311">
                  <c:v>44634</c:v>
                </c:pt>
                <c:pt idx="312">
                  <c:v>44635</c:v>
                </c:pt>
                <c:pt idx="313">
                  <c:v>44636</c:v>
                </c:pt>
                <c:pt idx="314">
                  <c:v>44637</c:v>
                </c:pt>
                <c:pt idx="315">
                  <c:v>44638</c:v>
                </c:pt>
                <c:pt idx="316">
                  <c:v>44641</c:v>
                </c:pt>
                <c:pt idx="317">
                  <c:v>44642</c:v>
                </c:pt>
                <c:pt idx="318">
                  <c:v>44643</c:v>
                </c:pt>
                <c:pt idx="319">
                  <c:v>44644</c:v>
                </c:pt>
                <c:pt idx="320">
                  <c:v>44645</c:v>
                </c:pt>
                <c:pt idx="321">
                  <c:v>44648</c:v>
                </c:pt>
                <c:pt idx="322">
                  <c:v>44649</c:v>
                </c:pt>
                <c:pt idx="323">
                  <c:v>44650</c:v>
                </c:pt>
                <c:pt idx="324">
                  <c:v>44651</c:v>
                </c:pt>
                <c:pt idx="325">
                  <c:v>44652</c:v>
                </c:pt>
                <c:pt idx="326">
                  <c:v>44655</c:v>
                </c:pt>
                <c:pt idx="327">
                  <c:v>44656</c:v>
                </c:pt>
                <c:pt idx="328">
                  <c:v>44657</c:v>
                </c:pt>
                <c:pt idx="329">
                  <c:v>44658</c:v>
                </c:pt>
                <c:pt idx="330">
                  <c:v>44659</c:v>
                </c:pt>
                <c:pt idx="331">
                  <c:v>44662</c:v>
                </c:pt>
                <c:pt idx="332">
                  <c:v>44663</c:v>
                </c:pt>
                <c:pt idx="333">
                  <c:v>44664</c:v>
                </c:pt>
                <c:pt idx="334">
                  <c:v>44665</c:v>
                </c:pt>
                <c:pt idx="335">
                  <c:v>44666</c:v>
                </c:pt>
                <c:pt idx="336">
                  <c:v>44669</c:v>
                </c:pt>
                <c:pt idx="337">
                  <c:v>44670</c:v>
                </c:pt>
                <c:pt idx="338">
                  <c:v>44671</c:v>
                </c:pt>
                <c:pt idx="339">
                  <c:v>44672</c:v>
                </c:pt>
                <c:pt idx="340">
                  <c:v>44673</c:v>
                </c:pt>
                <c:pt idx="341">
                  <c:v>44676</c:v>
                </c:pt>
                <c:pt idx="342">
                  <c:v>44677</c:v>
                </c:pt>
                <c:pt idx="343">
                  <c:v>44678</c:v>
                </c:pt>
                <c:pt idx="344">
                  <c:v>44679</c:v>
                </c:pt>
                <c:pt idx="345">
                  <c:v>44680</c:v>
                </c:pt>
                <c:pt idx="346">
                  <c:v>44683</c:v>
                </c:pt>
                <c:pt idx="347">
                  <c:v>44684</c:v>
                </c:pt>
                <c:pt idx="348">
                  <c:v>44685</c:v>
                </c:pt>
                <c:pt idx="349">
                  <c:v>44686</c:v>
                </c:pt>
                <c:pt idx="350">
                  <c:v>44687</c:v>
                </c:pt>
                <c:pt idx="351">
                  <c:v>44690</c:v>
                </c:pt>
                <c:pt idx="352">
                  <c:v>44691</c:v>
                </c:pt>
                <c:pt idx="353">
                  <c:v>44692</c:v>
                </c:pt>
                <c:pt idx="354">
                  <c:v>44693</c:v>
                </c:pt>
                <c:pt idx="355">
                  <c:v>44694</c:v>
                </c:pt>
                <c:pt idx="356">
                  <c:v>44697</c:v>
                </c:pt>
                <c:pt idx="357">
                  <c:v>44698</c:v>
                </c:pt>
                <c:pt idx="358">
                  <c:v>44699</c:v>
                </c:pt>
                <c:pt idx="359">
                  <c:v>44700</c:v>
                </c:pt>
                <c:pt idx="360">
                  <c:v>44701</c:v>
                </c:pt>
                <c:pt idx="361">
                  <c:v>44704</c:v>
                </c:pt>
                <c:pt idx="362">
                  <c:v>44705</c:v>
                </c:pt>
                <c:pt idx="363">
                  <c:v>44706</c:v>
                </c:pt>
                <c:pt idx="364">
                  <c:v>44707</c:v>
                </c:pt>
                <c:pt idx="365">
                  <c:v>44708</c:v>
                </c:pt>
                <c:pt idx="366">
                  <c:v>44711</c:v>
                </c:pt>
                <c:pt idx="367">
                  <c:v>44712</c:v>
                </c:pt>
                <c:pt idx="368">
                  <c:v>44713</c:v>
                </c:pt>
                <c:pt idx="369">
                  <c:v>44714</c:v>
                </c:pt>
                <c:pt idx="370">
                  <c:v>44715</c:v>
                </c:pt>
                <c:pt idx="371">
                  <c:v>44718</c:v>
                </c:pt>
                <c:pt idx="372">
                  <c:v>44719</c:v>
                </c:pt>
                <c:pt idx="373">
                  <c:v>44720</c:v>
                </c:pt>
                <c:pt idx="374">
                  <c:v>44721</c:v>
                </c:pt>
                <c:pt idx="375">
                  <c:v>44722</c:v>
                </c:pt>
                <c:pt idx="376">
                  <c:v>44725</c:v>
                </c:pt>
                <c:pt idx="377">
                  <c:v>44726</c:v>
                </c:pt>
                <c:pt idx="378">
                  <c:v>44727</c:v>
                </c:pt>
                <c:pt idx="379">
                  <c:v>44728</c:v>
                </c:pt>
                <c:pt idx="380">
                  <c:v>44729</c:v>
                </c:pt>
                <c:pt idx="381">
                  <c:v>44732</c:v>
                </c:pt>
                <c:pt idx="382">
                  <c:v>44733</c:v>
                </c:pt>
                <c:pt idx="383">
                  <c:v>44734</c:v>
                </c:pt>
                <c:pt idx="384">
                  <c:v>44735</c:v>
                </c:pt>
                <c:pt idx="385">
                  <c:v>44736</c:v>
                </c:pt>
                <c:pt idx="386">
                  <c:v>44739</c:v>
                </c:pt>
                <c:pt idx="387">
                  <c:v>44740</c:v>
                </c:pt>
                <c:pt idx="388">
                  <c:v>44741</c:v>
                </c:pt>
                <c:pt idx="389">
                  <c:v>44742</c:v>
                </c:pt>
                <c:pt idx="390">
                  <c:v>44743</c:v>
                </c:pt>
                <c:pt idx="391">
                  <c:v>44746</c:v>
                </c:pt>
                <c:pt idx="392">
                  <c:v>44747</c:v>
                </c:pt>
                <c:pt idx="393">
                  <c:v>44748</c:v>
                </c:pt>
                <c:pt idx="394">
                  <c:v>44749</c:v>
                </c:pt>
                <c:pt idx="395">
                  <c:v>44750</c:v>
                </c:pt>
                <c:pt idx="396">
                  <c:v>44753</c:v>
                </c:pt>
                <c:pt idx="397">
                  <c:v>44754</c:v>
                </c:pt>
                <c:pt idx="398">
                  <c:v>44755</c:v>
                </c:pt>
                <c:pt idx="399">
                  <c:v>44756</c:v>
                </c:pt>
                <c:pt idx="400">
                  <c:v>44757</c:v>
                </c:pt>
                <c:pt idx="401">
                  <c:v>44760</c:v>
                </c:pt>
                <c:pt idx="402">
                  <c:v>44761</c:v>
                </c:pt>
                <c:pt idx="403">
                  <c:v>44762</c:v>
                </c:pt>
                <c:pt idx="404">
                  <c:v>44763</c:v>
                </c:pt>
                <c:pt idx="405">
                  <c:v>44764</c:v>
                </c:pt>
                <c:pt idx="406">
                  <c:v>44767</c:v>
                </c:pt>
                <c:pt idx="407">
                  <c:v>44768</c:v>
                </c:pt>
                <c:pt idx="408">
                  <c:v>44769</c:v>
                </c:pt>
                <c:pt idx="409">
                  <c:v>44770</c:v>
                </c:pt>
                <c:pt idx="410">
                  <c:v>44771</c:v>
                </c:pt>
                <c:pt idx="411">
                  <c:v>44774</c:v>
                </c:pt>
                <c:pt idx="412">
                  <c:v>44775</c:v>
                </c:pt>
                <c:pt idx="413">
                  <c:v>44776</c:v>
                </c:pt>
                <c:pt idx="414">
                  <c:v>44777</c:v>
                </c:pt>
                <c:pt idx="415">
                  <c:v>44778</c:v>
                </c:pt>
                <c:pt idx="416">
                  <c:v>44781</c:v>
                </c:pt>
                <c:pt idx="417">
                  <c:v>44782</c:v>
                </c:pt>
                <c:pt idx="418">
                  <c:v>44783</c:v>
                </c:pt>
                <c:pt idx="419">
                  <c:v>44784</c:v>
                </c:pt>
                <c:pt idx="420">
                  <c:v>44785</c:v>
                </c:pt>
                <c:pt idx="421">
                  <c:v>44788</c:v>
                </c:pt>
                <c:pt idx="422">
                  <c:v>44789</c:v>
                </c:pt>
                <c:pt idx="423">
                  <c:v>44790</c:v>
                </c:pt>
                <c:pt idx="424">
                  <c:v>44791</c:v>
                </c:pt>
                <c:pt idx="425">
                  <c:v>44792</c:v>
                </c:pt>
                <c:pt idx="426">
                  <c:v>44795</c:v>
                </c:pt>
                <c:pt idx="427">
                  <c:v>44796</c:v>
                </c:pt>
                <c:pt idx="428">
                  <c:v>44797</c:v>
                </c:pt>
                <c:pt idx="429">
                  <c:v>44798</c:v>
                </c:pt>
                <c:pt idx="430">
                  <c:v>44799</c:v>
                </c:pt>
                <c:pt idx="431">
                  <c:v>44802</c:v>
                </c:pt>
                <c:pt idx="432">
                  <c:v>44803</c:v>
                </c:pt>
                <c:pt idx="433">
                  <c:v>44804</c:v>
                </c:pt>
                <c:pt idx="434">
                  <c:v>44805</c:v>
                </c:pt>
                <c:pt idx="435">
                  <c:v>44806</c:v>
                </c:pt>
                <c:pt idx="436">
                  <c:v>44809</c:v>
                </c:pt>
                <c:pt idx="437">
                  <c:v>44810</c:v>
                </c:pt>
                <c:pt idx="438">
                  <c:v>44811</c:v>
                </c:pt>
                <c:pt idx="439">
                  <c:v>44812</c:v>
                </c:pt>
                <c:pt idx="440">
                  <c:v>44813</c:v>
                </c:pt>
                <c:pt idx="441">
                  <c:v>44816</c:v>
                </c:pt>
                <c:pt idx="442">
                  <c:v>44817</c:v>
                </c:pt>
                <c:pt idx="443">
                  <c:v>44818</c:v>
                </c:pt>
                <c:pt idx="444">
                  <c:v>44819</c:v>
                </c:pt>
                <c:pt idx="445">
                  <c:v>44820</c:v>
                </c:pt>
                <c:pt idx="446">
                  <c:v>44823</c:v>
                </c:pt>
                <c:pt idx="447">
                  <c:v>44824</c:v>
                </c:pt>
                <c:pt idx="448">
                  <c:v>44825</c:v>
                </c:pt>
                <c:pt idx="449">
                  <c:v>44826</c:v>
                </c:pt>
                <c:pt idx="450">
                  <c:v>44827</c:v>
                </c:pt>
                <c:pt idx="451">
                  <c:v>44830</c:v>
                </c:pt>
                <c:pt idx="452">
                  <c:v>44831</c:v>
                </c:pt>
                <c:pt idx="453">
                  <c:v>44832</c:v>
                </c:pt>
                <c:pt idx="454">
                  <c:v>44833</c:v>
                </c:pt>
                <c:pt idx="455">
                  <c:v>44834</c:v>
                </c:pt>
                <c:pt idx="456">
                  <c:v>44837</c:v>
                </c:pt>
                <c:pt idx="457">
                  <c:v>44838</c:v>
                </c:pt>
                <c:pt idx="458">
                  <c:v>44839</c:v>
                </c:pt>
                <c:pt idx="459">
                  <c:v>44840</c:v>
                </c:pt>
                <c:pt idx="460">
                  <c:v>44841</c:v>
                </c:pt>
                <c:pt idx="461">
                  <c:v>44844</c:v>
                </c:pt>
                <c:pt idx="462">
                  <c:v>44845</c:v>
                </c:pt>
                <c:pt idx="463">
                  <c:v>44846</c:v>
                </c:pt>
                <c:pt idx="464">
                  <c:v>44847</c:v>
                </c:pt>
                <c:pt idx="465">
                  <c:v>44848</c:v>
                </c:pt>
                <c:pt idx="466">
                  <c:v>44851</c:v>
                </c:pt>
                <c:pt idx="467">
                  <c:v>44852</c:v>
                </c:pt>
                <c:pt idx="468">
                  <c:v>44853</c:v>
                </c:pt>
                <c:pt idx="469">
                  <c:v>44854</c:v>
                </c:pt>
                <c:pt idx="470">
                  <c:v>44855</c:v>
                </c:pt>
                <c:pt idx="471">
                  <c:v>44858</c:v>
                </c:pt>
                <c:pt idx="472">
                  <c:v>44859</c:v>
                </c:pt>
                <c:pt idx="473">
                  <c:v>44860</c:v>
                </c:pt>
                <c:pt idx="474">
                  <c:v>44861</c:v>
                </c:pt>
                <c:pt idx="475">
                  <c:v>44862</c:v>
                </c:pt>
                <c:pt idx="476">
                  <c:v>44865</c:v>
                </c:pt>
                <c:pt idx="477">
                  <c:v>44866</c:v>
                </c:pt>
                <c:pt idx="478">
                  <c:v>44867</c:v>
                </c:pt>
                <c:pt idx="479">
                  <c:v>44868</c:v>
                </c:pt>
                <c:pt idx="480">
                  <c:v>44869</c:v>
                </c:pt>
                <c:pt idx="481">
                  <c:v>44872</c:v>
                </c:pt>
                <c:pt idx="482">
                  <c:v>44873</c:v>
                </c:pt>
                <c:pt idx="483">
                  <c:v>44874</c:v>
                </c:pt>
                <c:pt idx="484">
                  <c:v>44875</c:v>
                </c:pt>
                <c:pt idx="485">
                  <c:v>44876</c:v>
                </c:pt>
                <c:pt idx="486">
                  <c:v>44879</c:v>
                </c:pt>
                <c:pt idx="487">
                  <c:v>44880</c:v>
                </c:pt>
                <c:pt idx="488">
                  <c:v>44881</c:v>
                </c:pt>
                <c:pt idx="489">
                  <c:v>44882</c:v>
                </c:pt>
                <c:pt idx="490">
                  <c:v>44883</c:v>
                </c:pt>
                <c:pt idx="491">
                  <c:v>44886</c:v>
                </c:pt>
                <c:pt idx="492">
                  <c:v>44887</c:v>
                </c:pt>
                <c:pt idx="493">
                  <c:v>44888</c:v>
                </c:pt>
                <c:pt idx="494">
                  <c:v>44889</c:v>
                </c:pt>
                <c:pt idx="495">
                  <c:v>44890</c:v>
                </c:pt>
                <c:pt idx="496">
                  <c:v>44893</c:v>
                </c:pt>
                <c:pt idx="497">
                  <c:v>44894</c:v>
                </c:pt>
                <c:pt idx="498">
                  <c:v>44895</c:v>
                </c:pt>
                <c:pt idx="499">
                  <c:v>44896</c:v>
                </c:pt>
                <c:pt idx="500">
                  <c:v>44897</c:v>
                </c:pt>
                <c:pt idx="501">
                  <c:v>44900</c:v>
                </c:pt>
                <c:pt idx="502">
                  <c:v>44901</c:v>
                </c:pt>
                <c:pt idx="503">
                  <c:v>44902</c:v>
                </c:pt>
                <c:pt idx="504">
                  <c:v>44903</c:v>
                </c:pt>
                <c:pt idx="505">
                  <c:v>44904</c:v>
                </c:pt>
                <c:pt idx="506">
                  <c:v>44907</c:v>
                </c:pt>
                <c:pt idx="507">
                  <c:v>44908</c:v>
                </c:pt>
                <c:pt idx="508">
                  <c:v>44909</c:v>
                </c:pt>
                <c:pt idx="509">
                  <c:v>44910</c:v>
                </c:pt>
                <c:pt idx="510">
                  <c:v>44911</c:v>
                </c:pt>
                <c:pt idx="511">
                  <c:v>44914</c:v>
                </c:pt>
                <c:pt idx="512">
                  <c:v>44915</c:v>
                </c:pt>
                <c:pt idx="513">
                  <c:v>44916</c:v>
                </c:pt>
                <c:pt idx="514">
                  <c:v>44917</c:v>
                </c:pt>
                <c:pt idx="515">
                  <c:v>44918</c:v>
                </c:pt>
                <c:pt idx="516">
                  <c:v>44921</c:v>
                </c:pt>
                <c:pt idx="517">
                  <c:v>44922</c:v>
                </c:pt>
                <c:pt idx="518">
                  <c:v>44923</c:v>
                </c:pt>
                <c:pt idx="519">
                  <c:v>44924</c:v>
                </c:pt>
                <c:pt idx="520">
                  <c:v>44925</c:v>
                </c:pt>
                <c:pt idx="521">
                  <c:v>44928</c:v>
                </c:pt>
                <c:pt idx="522">
                  <c:v>44929</c:v>
                </c:pt>
                <c:pt idx="523">
                  <c:v>44930</c:v>
                </c:pt>
                <c:pt idx="524">
                  <c:v>44931</c:v>
                </c:pt>
                <c:pt idx="525">
                  <c:v>44932</c:v>
                </c:pt>
                <c:pt idx="526">
                  <c:v>44935</c:v>
                </c:pt>
                <c:pt idx="527">
                  <c:v>44936</c:v>
                </c:pt>
                <c:pt idx="528">
                  <c:v>44937</c:v>
                </c:pt>
                <c:pt idx="529">
                  <c:v>44938</c:v>
                </c:pt>
                <c:pt idx="530">
                  <c:v>44939</c:v>
                </c:pt>
                <c:pt idx="531">
                  <c:v>44942</c:v>
                </c:pt>
                <c:pt idx="532">
                  <c:v>44943</c:v>
                </c:pt>
                <c:pt idx="533">
                  <c:v>44944</c:v>
                </c:pt>
                <c:pt idx="534">
                  <c:v>44945</c:v>
                </c:pt>
                <c:pt idx="535">
                  <c:v>44946</c:v>
                </c:pt>
                <c:pt idx="536">
                  <c:v>44949</c:v>
                </c:pt>
                <c:pt idx="537">
                  <c:v>44950</c:v>
                </c:pt>
                <c:pt idx="538">
                  <c:v>44951</c:v>
                </c:pt>
                <c:pt idx="539">
                  <c:v>44952</c:v>
                </c:pt>
                <c:pt idx="540">
                  <c:v>44953</c:v>
                </c:pt>
                <c:pt idx="541">
                  <c:v>44956</c:v>
                </c:pt>
                <c:pt idx="542">
                  <c:v>44957</c:v>
                </c:pt>
                <c:pt idx="543">
                  <c:v>44958</c:v>
                </c:pt>
                <c:pt idx="544">
                  <c:v>44959</c:v>
                </c:pt>
                <c:pt idx="545">
                  <c:v>44960</c:v>
                </c:pt>
                <c:pt idx="546">
                  <c:v>44963</c:v>
                </c:pt>
                <c:pt idx="547">
                  <c:v>44964</c:v>
                </c:pt>
                <c:pt idx="548">
                  <c:v>44965</c:v>
                </c:pt>
                <c:pt idx="549">
                  <c:v>44966</c:v>
                </c:pt>
                <c:pt idx="550">
                  <c:v>44967</c:v>
                </c:pt>
                <c:pt idx="551">
                  <c:v>44970</c:v>
                </c:pt>
                <c:pt idx="552">
                  <c:v>44971</c:v>
                </c:pt>
                <c:pt idx="553">
                  <c:v>44972</c:v>
                </c:pt>
                <c:pt idx="554">
                  <c:v>44973</c:v>
                </c:pt>
                <c:pt idx="555">
                  <c:v>44974</c:v>
                </c:pt>
                <c:pt idx="556">
                  <c:v>44977</c:v>
                </c:pt>
                <c:pt idx="557">
                  <c:v>44978</c:v>
                </c:pt>
                <c:pt idx="558">
                  <c:v>44979</c:v>
                </c:pt>
                <c:pt idx="559">
                  <c:v>44980</c:v>
                </c:pt>
                <c:pt idx="560">
                  <c:v>44981</c:v>
                </c:pt>
                <c:pt idx="561">
                  <c:v>44984</c:v>
                </c:pt>
                <c:pt idx="562">
                  <c:v>44985</c:v>
                </c:pt>
                <c:pt idx="563">
                  <c:v>44986</c:v>
                </c:pt>
                <c:pt idx="564">
                  <c:v>44987</c:v>
                </c:pt>
                <c:pt idx="565">
                  <c:v>44988</c:v>
                </c:pt>
                <c:pt idx="566">
                  <c:v>44991</c:v>
                </c:pt>
                <c:pt idx="567">
                  <c:v>44992</c:v>
                </c:pt>
                <c:pt idx="568">
                  <c:v>44993</c:v>
                </c:pt>
                <c:pt idx="569">
                  <c:v>44994</c:v>
                </c:pt>
                <c:pt idx="570">
                  <c:v>44995</c:v>
                </c:pt>
                <c:pt idx="571">
                  <c:v>44998</c:v>
                </c:pt>
                <c:pt idx="572">
                  <c:v>44999</c:v>
                </c:pt>
                <c:pt idx="573">
                  <c:v>45000</c:v>
                </c:pt>
                <c:pt idx="574">
                  <c:v>45001</c:v>
                </c:pt>
                <c:pt idx="575">
                  <c:v>45002</c:v>
                </c:pt>
                <c:pt idx="576">
                  <c:v>45005</c:v>
                </c:pt>
                <c:pt idx="577">
                  <c:v>45006</c:v>
                </c:pt>
                <c:pt idx="578">
                  <c:v>45007</c:v>
                </c:pt>
                <c:pt idx="579">
                  <c:v>45008</c:v>
                </c:pt>
                <c:pt idx="580">
                  <c:v>45009</c:v>
                </c:pt>
                <c:pt idx="581">
                  <c:v>45012</c:v>
                </c:pt>
                <c:pt idx="582">
                  <c:v>45013</c:v>
                </c:pt>
                <c:pt idx="583">
                  <c:v>45014</c:v>
                </c:pt>
                <c:pt idx="584">
                  <c:v>45015</c:v>
                </c:pt>
                <c:pt idx="585">
                  <c:v>45016</c:v>
                </c:pt>
                <c:pt idx="586">
                  <c:v>45019</c:v>
                </c:pt>
                <c:pt idx="587">
                  <c:v>45020</c:v>
                </c:pt>
                <c:pt idx="588">
                  <c:v>45021</c:v>
                </c:pt>
                <c:pt idx="589">
                  <c:v>45022</c:v>
                </c:pt>
                <c:pt idx="590">
                  <c:v>45023</c:v>
                </c:pt>
                <c:pt idx="591">
                  <c:v>45026</c:v>
                </c:pt>
                <c:pt idx="592">
                  <c:v>45027</c:v>
                </c:pt>
                <c:pt idx="593">
                  <c:v>45028</c:v>
                </c:pt>
                <c:pt idx="594">
                  <c:v>45029</c:v>
                </c:pt>
                <c:pt idx="595">
                  <c:v>45030</c:v>
                </c:pt>
                <c:pt idx="596">
                  <c:v>45033</c:v>
                </c:pt>
                <c:pt idx="597">
                  <c:v>45034</c:v>
                </c:pt>
                <c:pt idx="598">
                  <c:v>45035</c:v>
                </c:pt>
                <c:pt idx="599">
                  <c:v>45036</c:v>
                </c:pt>
                <c:pt idx="600">
                  <c:v>45037</c:v>
                </c:pt>
                <c:pt idx="601">
                  <c:v>45040</c:v>
                </c:pt>
                <c:pt idx="602">
                  <c:v>45041</c:v>
                </c:pt>
                <c:pt idx="603">
                  <c:v>45042</c:v>
                </c:pt>
                <c:pt idx="604">
                  <c:v>45043</c:v>
                </c:pt>
                <c:pt idx="605">
                  <c:v>45044</c:v>
                </c:pt>
                <c:pt idx="606">
                  <c:v>45047</c:v>
                </c:pt>
                <c:pt idx="607">
                  <c:v>45048</c:v>
                </c:pt>
                <c:pt idx="608">
                  <c:v>45049</c:v>
                </c:pt>
                <c:pt idx="609">
                  <c:v>45050</c:v>
                </c:pt>
                <c:pt idx="610">
                  <c:v>45051</c:v>
                </c:pt>
                <c:pt idx="611">
                  <c:v>45054</c:v>
                </c:pt>
                <c:pt idx="612">
                  <c:v>45055</c:v>
                </c:pt>
                <c:pt idx="613">
                  <c:v>45056</c:v>
                </c:pt>
                <c:pt idx="614">
                  <c:v>45057</c:v>
                </c:pt>
                <c:pt idx="615">
                  <c:v>45058</c:v>
                </c:pt>
                <c:pt idx="616">
                  <c:v>45061</c:v>
                </c:pt>
                <c:pt idx="617">
                  <c:v>45062</c:v>
                </c:pt>
                <c:pt idx="618">
                  <c:v>45063</c:v>
                </c:pt>
                <c:pt idx="619">
                  <c:v>45064</c:v>
                </c:pt>
                <c:pt idx="620">
                  <c:v>45065</c:v>
                </c:pt>
                <c:pt idx="621">
                  <c:v>45068</c:v>
                </c:pt>
                <c:pt idx="622">
                  <c:v>45069</c:v>
                </c:pt>
                <c:pt idx="623">
                  <c:v>45070</c:v>
                </c:pt>
                <c:pt idx="624">
                  <c:v>45071</c:v>
                </c:pt>
                <c:pt idx="625">
                  <c:v>45072</c:v>
                </c:pt>
                <c:pt idx="626">
                  <c:v>45075</c:v>
                </c:pt>
                <c:pt idx="627">
                  <c:v>45076</c:v>
                </c:pt>
                <c:pt idx="628">
                  <c:v>45077</c:v>
                </c:pt>
                <c:pt idx="629">
                  <c:v>45078</c:v>
                </c:pt>
                <c:pt idx="630">
                  <c:v>45079</c:v>
                </c:pt>
                <c:pt idx="631">
                  <c:v>45082</c:v>
                </c:pt>
                <c:pt idx="632">
                  <c:v>45083</c:v>
                </c:pt>
                <c:pt idx="633">
                  <c:v>45084</c:v>
                </c:pt>
                <c:pt idx="634">
                  <c:v>45085</c:v>
                </c:pt>
                <c:pt idx="635">
                  <c:v>45086</c:v>
                </c:pt>
                <c:pt idx="636">
                  <c:v>45089</c:v>
                </c:pt>
                <c:pt idx="637">
                  <c:v>45090</c:v>
                </c:pt>
                <c:pt idx="638">
                  <c:v>45091</c:v>
                </c:pt>
                <c:pt idx="639">
                  <c:v>45092</c:v>
                </c:pt>
                <c:pt idx="640">
                  <c:v>45093</c:v>
                </c:pt>
                <c:pt idx="641">
                  <c:v>45096</c:v>
                </c:pt>
                <c:pt idx="642">
                  <c:v>45097</c:v>
                </c:pt>
                <c:pt idx="643">
                  <c:v>45098</c:v>
                </c:pt>
                <c:pt idx="644">
                  <c:v>45099</c:v>
                </c:pt>
                <c:pt idx="645">
                  <c:v>45100</c:v>
                </c:pt>
                <c:pt idx="646">
                  <c:v>45103</c:v>
                </c:pt>
                <c:pt idx="647">
                  <c:v>45104</c:v>
                </c:pt>
                <c:pt idx="648">
                  <c:v>45105</c:v>
                </c:pt>
                <c:pt idx="649">
                  <c:v>45106</c:v>
                </c:pt>
                <c:pt idx="650">
                  <c:v>45107</c:v>
                </c:pt>
                <c:pt idx="651">
                  <c:v>45110</c:v>
                </c:pt>
                <c:pt idx="652">
                  <c:v>45111</c:v>
                </c:pt>
                <c:pt idx="653">
                  <c:v>45112</c:v>
                </c:pt>
                <c:pt idx="654">
                  <c:v>45113</c:v>
                </c:pt>
                <c:pt idx="655">
                  <c:v>45114</c:v>
                </c:pt>
                <c:pt idx="656">
                  <c:v>45117</c:v>
                </c:pt>
                <c:pt idx="657">
                  <c:v>45118</c:v>
                </c:pt>
                <c:pt idx="658">
                  <c:v>45119</c:v>
                </c:pt>
                <c:pt idx="659">
                  <c:v>45120</c:v>
                </c:pt>
                <c:pt idx="660">
                  <c:v>45121</c:v>
                </c:pt>
                <c:pt idx="661">
                  <c:v>45124</c:v>
                </c:pt>
                <c:pt idx="662">
                  <c:v>45125</c:v>
                </c:pt>
                <c:pt idx="663">
                  <c:v>45126</c:v>
                </c:pt>
                <c:pt idx="664">
                  <c:v>45127</c:v>
                </c:pt>
                <c:pt idx="665">
                  <c:v>45128</c:v>
                </c:pt>
                <c:pt idx="666">
                  <c:v>45131</c:v>
                </c:pt>
                <c:pt idx="667">
                  <c:v>45132</c:v>
                </c:pt>
                <c:pt idx="668">
                  <c:v>45133</c:v>
                </c:pt>
                <c:pt idx="669">
                  <c:v>45134</c:v>
                </c:pt>
                <c:pt idx="670">
                  <c:v>45135</c:v>
                </c:pt>
                <c:pt idx="671">
                  <c:v>45138</c:v>
                </c:pt>
                <c:pt idx="672">
                  <c:v>45139</c:v>
                </c:pt>
                <c:pt idx="673">
                  <c:v>45140</c:v>
                </c:pt>
                <c:pt idx="674">
                  <c:v>45141</c:v>
                </c:pt>
                <c:pt idx="675">
                  <c:v>45142</c:v>
                </c:pt>
                <c:pt idx="676">
                  <c:v>45145</c:v>
                </c:pt>
                <c:pt idx="677">
                  <c:v>45146</c:v>
                </c:pt>
                <c:pt idx="678">
                  <c:v>45147</c:v>
                </c:pt>
                <c:pt idx="679">
                  <c:v>45148</c:v>
                </c:pt>
                <c:pt idx="680">
                  <c:v>45149</c:v>
                </c:pt>
                <c:pt idx="681">
                  <c:v>45152</c:v>
                </c:pt>
                <c:pt idx="682">
                  <c:v>45153</c:v>
                </c:pt>
                <c:pt idx="683">
                  <c:v>45154</c:v>
                </c:pt>
                <c:pt idx="684">
                  <c:v>45155</c:v>
                </c:pt>
                <c:pt idx="685">
                  <c:v>45156</c:v>
                </c:pt>
                <c:pt idx="686">
                  <c:v>45159</c:v>
                </c:pt>
                <c:pt idx="687">
                  <c:v>45160</c:v>
                </c:pt>
                <c:pt idx="688">
                  <c:v>45161</c:v>
                </c:pt>
                <c:pt idx="689">
                  <c:v>45162</c:v>
                </c:pt>
                <c:pt idx="690">
                  <c:v>45163</c:v>
                </c:pt>
                <c:pt idx="691">
                  <c:v>45166</c:v>
                </c:pt>
                <c:pt idx="692">
                  <c:v>45167</c:v>
                </c:pt>
                <c:pt idx="693">
                  <c:v>45168</c:v>
                </c:pt>
                <c:pt idx="694">
                  <c:v>45169</c:v>
                </c:pt>
                <c:pt idx="695">
                  <c:v>45170</c:v>
                </c:pt>
                <c:pt idx="696">
                  <c:v>45173</c:v>
                </c:pt>
                <c:pt idx="697">
                  <c:v>45174</c:v>
                </c:pt>
                <c:pt idx="698">
                  <c:v>45175</c:v>
                </c:pt>
                <c:pt idx="699">
                  <c:v>45176</c:v>
                </c:pt>
                <c:pt idx="700">
                  <c:v>45177</c:v>
                </c:pt>
                <c:pt idx="701">
                  <c:v>45180</c:v>
                </c:pt>
                <c:pt idx="702">
                  <c:v>45181</c:v>
                </c:pt>
                <c:pt idx="703">
                  <c:v>45182</c:v>
                </c:pt>
                <c:pt idx="704">
                  <c:v>45183</c:v>
                </c:pt>
                <c:pt idx="705">
                  <c:v>45184</c:v>
                </c:pt>
                <c:pt idx="706">
                  <c:v>45187</c:v>
                </c:pt>
                <c:pt idx="707">
                  <c:v>45188</c:v>
                </c:pt>
                <c:pt idx="708">
                  <c:v>45189</c:v>
                </c:pt>
                <c:pt idx="709">
                  <c:v>45190</c:v>
                </c:pt>
                <c:pt idx="710">
                  <c:v>45191</c:v>
                </c:pt>
                <c:pt idx="711">
                  <c:v>45194</c:v>
                </c:pt>
                <c:pt idx="712">
                  <c:v>45195</c:v>
                </c:pt>
                <c:pt idx="713">
                  <c:v>45196</c:v>
                </c:pt>
                <c:pt idx="714">
                  <c:v>45197</c:v>
                </c:pt>
                <c:pt idx="715">
                  <c:v>45198</c:v>
                </c:pt>
                <c:pt idx="716">
                  <c:v>45201</c:v>
                </c:pt>
                <c:pt idx="717">
                  <c:v>45202</c:v>
                </c:pt>
                <c:pt idx="718">
                  <c:v>45203</c:v>
                </c:pt>
                <c:pt idx="719">
                  <c:v>45204</c:v>
                </c:pt>
                <c:pt idx="720">
                  <c:v>45205</c:v>
                </c:pt>
                <c:pt idx="721">
                  <c:v>45208</c:v>
                </c:pt>
                <c:pt idx="722">
                  <c:v>45209</c:v>
                </c:pt>
                <c:pt idx="723">
                  <c:v>45210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  <c:pt idx="959">
                  <c:v>45540</c:v>
                </c:pt>
                <c:pt idx="960">
                  <c:v>45541</c:v>
                </c:pt>
                <c:pt idx="961">
                  <c:v>45544</c:v>
                </c:pt>
                <c:pt idx="962">
                  <c:v>45545</c:v>
                </c:pt>
                <c:pt idx="963">
                  <c:v>45546</c:v>
                </c:pt>
                <c:pt idx="964">
                  <c:v>45547</c:v>
                </c:pt>
                <c:pt idx="965">
                  <c:v>45548</c:v>
                </c:pt>
                <c:pt idx="966">
                  <c:v>45551</c:v>
                </c:pt>
                <c:pt idx="967">
                  <c:v>45552</c:v>
                </c:pt>
                <c:pt idx="968">
                  <c:v>45553</c:v>
                </c:pt>
                <c:pt idx="969">
                  <c:v>45554</c:v>
                </c:pt>
                <c:pt idx="970">
                  <c:v>45555</c:v>
                </c:pt>
                <c:pt idx="971">
                  <c:v>45558</c:v>
                </c:pt>
                <c:pt idx="972">
                  <c:v>45559</c:v>
                </c:pt>
                <c:pt idx="973">
                  <c:v>45560</c:v>
                </c:pt>
                <c:pt idx="974">
                  <c:v>45561</c:v>
                </c:pt>
                <c:pt idx="975">
                  <c:v>45562</c:v>
                </c:pt>
                <c:pt idx="976">
                  <c:v>45565</c:v>
                </c:pt>
                <c:pt idx="977">
                  <c:v>45566</c:v>
                </c:pt>
                <c:pt idx="978">
                  <c:v>45567</c:v>
                </c:pt>
                <c:pt idx="979">
                  <c:v>45568</c:v>
                </c:pt>
                <c:pt idx="980">
                  <c:v>45569</c:v>
                </c:pt>
                <c:pt idx="981">
                  <c:v>45572</c:v>
                </c:pt>
                <c:pt idx="982">
                  <c:v>45573</c:v>
                </c:pt>
                <c:pt idx="983">
                  <c:v>45574</c:v>
                </c:pt>
                <c:pt idx="984">
                  <c:v>45575</c:v>
                </c:pt>
                <c:pt idx="985">
                  <c:v>45576</c:v>
                </c:pt>
                <c:pt idx="986">
                  <c:v>45579</c:v>
                </c:pt>
                <c:pt idx="987">
                  <c:v>45580</c:v>
                </c:pt>
                <c:pt idx="988">
                  <c:v>45581</c:v>
                </c:pt>
                <c:pt idx="989">
                  <c:v>45582</c:v>
                </c:pt>
                <c:pt idx="990">
                  <c:v>45583</c:v>
                </c:pt>
                <c:pt idx="991">
                  <c:v>45586</c:v>
                </c:pt>
                <c:pt idx="992">
                  <c:v>45587</c:v>
                </c:pt>
                <c:pt idx="993">
                  <c:v>45588</c:v>
                </c:pt>
                <c:pt idx="994">
                  <c:v>45589</c:v>
                </c:pt>
                <c:pt idx="995">
                  <c:v>45590</c:v>
                </c:pt>
                <c:pt idx="996">
                  <c:v>45593</c:v>
                </c:pt>
                <c:pt idx="997">
                  <c:v>45594</c:v>
                </c:pt>
                <c:pt idx="998">
                  <c:v>45595</c:v>
                </c:pt>
                <c:pt idx="999">
                  <c:v>45596</c:v>
                </c:pt>
                <c:pt idx="1000">
                  <c:v>45597</c:v>
                </c:pt>
                <c:pt idx="1001">
                  <c:v>45600</c:v>
                </c:pt>
                <c:pt idx="1002">
                  <c:v>45601</c:v>
                </c:pt>
                <c:pt idx="1003">
                  <c:v>45602</c:v>
                </c:pt>
                <c:pt idx="1004">
                  <c:v>45603</c:v>
                </c:pt>
                <c:pt idx="1005">
                  <c:v>45604</c:v>
                </c:pt>
                <c:pt idx="1006">
                  <c:v>45607</c:v>
                </c:pt>
                <c:pt idx="1007">
                  <c:v>45608</c:v>
                </c:pt>
                <c:pt idx="1008">
                  <c:v>45609</c:v>
                </c:pt>
                <c:pt idx="1009">
                  <c:v>45610</c:v>
                </c:pt>
                <c:pt idx="1010">
                  <c:v>45611</c:v>
                </c:pt>
                <c:pt idx="1011">
                  <c:v>45614</c:v>
                </c:pt>
                <c:pt idx="1012">
                  <c:v>45615</c:v>
                </c:pt>
                <c:pt idx="1013">
                  <c:v>45616</c:v>
                </c:pt>
                <c:pt idx="1014">
                  <c:v>45617</c:v>
                </c:pt>
                <c:pt idx="1015">
                  <c:v>45618</c:v>
                </c:pt>
                <c:pt idx="1016">
                  <c:v>45621</c:v>
                </c:pt>
                <c:pt idx="1017">
                  <c:v>45622</c:v>
                </c:pt>
                <c:pt idx="1018">
                  <c:v>45623</c:v>
                </c:pt>
                <c:pt idx="1019">
                  <c:v>45624</c:v>
                </c:pt>
                <c:pt idx="1020">
                  <c:v>45625</c:v>
                </c:pt>
                <c:pt idx="1021">
                  <c:v>45628</c:v>
                </c:pt>
                <c:pt idx="1022">
                  <c:v>45629</c:v>
                </c:pt>
                <c:pt idx="1023">
                  <c:v>45630</c:v>
                </c:pt>
                <c:pt idx="1024">
                  <c:v>45631</c:v>
                </c:pt>
                <c:pt idx="1025">
                  <c:v>45632</c:v>
                </c:pt>
                <c:pt idx="1026">
                  <c:v>45635</c:v>
                </c:pt>
                <c:pt idx="1027">
                  <c:v>45636</c:v>
                </c:pt>
                <c:pt idx="1028">
                  <c:v>45637</c:v>
                </c:pt>
                <c:pt idx="1029">
                  <c:v>45638</c:v>
                </c:pt>
                <c:pt idx="1030">
                  <c:v>45639</c:v>
                </c:pt>
                <c:pt idx="1031">
                  <c:v>45642</c:v>
                </c:pt>
                <c:pt idx="1032">
                  <c:v>45643</c:v>
                </c:pt>
                <c:pt idx="1033">
                  <c:v>45644</c:v>
                </c:pt>
                <c:pt idx="1034">
                  <c:v>45645</c:v>
                </c:pt>
                <c:pt idx="1035">
                  <c:v>45646</c:v>
                </c:pt>
                <c:pt idx="1036">
                  <c:v>45649</c:v>
                </c:pt>
                <c:pt idx="1037">
                  <c:v>45650</c:v>
                </c:pt>
                <c:pt idx="1038">
                  <c:v>45651</c:v>
                </c:pt>
                <c:pt idx="1039">
                  <c:v>45652</c:v>
                </c:pt>
                <c:pt idx="1040">
                  <c:v>45653</c:v>
                </c:pt>
                <c:pt idx="1041">
                  <c:v>45656</c:v>
                </c:pt>
                <c:pt idx="1042">
                  <c:v>45657</c:v>
                </c:pt>
                <c:pt idx="1043">
                  <c:v>45658</c:v>
                </c:pt>
                <c:pt idx="1044">
                  <c:v>45659</c:v>
                </c:pt>
                <c:pt idx="1045">
                  <c:v>45660</c:v>
                </c:pt>
                <c:pt idx="1046">
                  <c:v>45663</c:v>
                </c:pt>
                <c:pt idx="1047">
                  <c:v>45664</c:v>
                </c:pt>
                <c:pt idx="1048">
                  <c:v>45665</c:v>
                </c:pt>
                <c:pt idx="1049">
                  <c:v>45666</c:v>
                </c:pt>
                <c:pt idx="1050">
                  <c:v>45667</c:v>
                </c:pt>
                <c:pt idx="1051">
                  <c:v>45670</c:v>
                </c:pt>
                <c:pt idx="1052">
                  <c:v>45671</c:v>
                </c:pt>
                <c:pt idx="1053">
                  <c:v>45672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5840"/>
        <c:axId val="456531960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3.Ա.10'!$A$2:$A$1227</c:f>
              <c:numCache>
                <c:formatCode>dd\.mm\.yyyy</c:formatCode>
                <c:ptCount val="1226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44621</c:v>
                </c:pt>
                <c:pt idx="303">
                  <c:v>44622</c:v>
                </c:pt>
                <c:pt idx="304">
                  <c:v>44623</c:v>
                </c:pt>
                <c:pt idx="305">
                  <c:v>44624</c:v>
                </c:pt>
                <c:pt idx="306">
                  <c:v>44627</c:v>
                </c:pt>
                <c:pt idx="307">
                  <c:v>44628</c:v>
                </c:pt>
                <c:pt idx="308">
                  <c:v>44629</c:v>
                </c:pt>
                <c:pt idx="309">
                  <c:v>44630</c:v>
                </c:pt>
                <c:pt idx="310">
                  <c:v>44631</c:v>
                </c:pt>
                <c:pt idx="311">
                  <c:v>44634</c:v>
                </c:pt>
                <c:pt idx="312">
                  <c:v>44635</c:v>
                </c:pt>
                <c:pt idx="313">
                  <c:v>44636</c:v>
                </c:pt>
                <c:pt idx="314">
                  <c:v>44637</c:v>
                </c:pt>
                <c:pt idx="315">
                  <c:v>44638</c:v>
                </c:pt>
                <c:pt idx="316">
                  <c:v>44641</c:v>
                </c:pt>
                <c:pt idx="317">
                  <c:v>44642</c:v>
                </c:pt>
                <c:pt idx="318">
                  <c:v>44643</c:v>
                </c:pt>
                <c:pt idx="319">
                  <c:v>44644</c:v>
                </c:pt>
                <c:pt idx="320">
                  <c:v>44645</c:v>
                </c:pt>
                <c:pt idx="321">
                  <c:v>44648</c:v>
                </c:pt>
                <c:pt idx="322">
                  <c:v>44649</c:v>
                </c:pt>
                <c:pt idx="323">
                  <c:v>44650</c:v>
                </c:pt>
                <c:pt idx="324">
                  <c:v>44651</c:v>
                </c:pt>
                <c:pt idx="325">
                  <c:v>44652</c:v>
                </c:pt>
                <c:pt idx="326">
                  <c:v>44655</c:v>
                </c:pt>
                <c:pt idx="327">
                  <c:v>44656</c:v>
                </c:pt>
                <c:pt idx="328">
                  <c:v>44657</c:v>
                </c:pt>
                <c:pt idx="329">
                  <c:v>44658</c:v>
                </c:pt>
                <c:pt idx="330">
                  <c:v>44659</c:v>
                </c:pt>
                <c:pt idx="331">
                  <c:v>44662</c:v>
                </c:pt>
                <c:pt idx="332">
                  <c:v>44663</c:v>
                </c:pt>
                <c:pt idx="333">
                  <c:v>44664</c:v>
                </c:pt>
                <c:pt idx="334">
                  <c:v>44665</c:v>
                </c:pt>
                <c:pt idx="335">
                  <c:v>44666</c:v>
                </c:pt>
                <c:pt idx="336">
                  <c:v>44669</c:v>
                </c:pt>
                <c:pt idx="337">
                  <c:v>44670</c:v>
                </c:pt>
                <c:pt idx="338">
                  <c:v>44671</c:v>
                </c:pt>
                <c:pt idx="339">
                  <c:v>44672</c:v>
                </c:pt>
                <c:pt idx="340">
                  <c:v>44673</c:v>
                </c:pt>
                <c:pt idx="341">
                  <c:v>44676</c:v>
                </c:pt>
                <c:pt idx="342">
                  <c:v>44677</c:v>
                </c:pt>
                <c:pt idx="343">
                  <c:v>44678</c:v>
                </c:pt>
                <c:pt idx="344">
                  <c:v>44679</c:v>
                </c:pt>
                <c:pt idx="345">
                  <c:v>44680</c:v>
                </c:pt>
                <c:pt idx="346">
                  <c:v>44683</c:v>
                </c:pt>
                <c:pt idx="347">
                  <c:v>44684</c:v>
                </c:pt>
                <c:pt idx="348">
                  <c:v>44685</c:v>
                </c:pt>
                <c:pt idx="349">
                  <c:v>44686</c:v>
                </c:pt>
                <c:pt idx="350">
                  <c:v>44687</c:v>
                </c:pt>
                <c:pt idx="351">
                  <c:v>44690</c:v>
                </c:pt>
                <c:pt idx="352">
                  <c:v>44691</c:v>
                </c:pt>
                <c:pt idx="353">
                  <c:v>44692</c:v>
                </c:pt>
                <c:pt idx="354">
                  <c:v>44693</c:v>
                </c:pt>
                <c:pt idx="355">
                  <c:v>44694</c:v>
                </c:pt>
                <c:pt idx="356">
                  <c:v>44697</c:v>
                </c:pt>
                <c:pt idx="357">
                  <c:v>44698</c:v>
                </c:pt>
                <c:pt idx="358">
                  <c:v>44699</c:v>
                </c:pt>
                <c:pt idx="359">
                  <c:v>44700</c:v>
                </c:pt>
                <c:pt idx="360">
                  <c:v>44701</c:v>
                </c:pt>
                <c:pt idx="361">
                  <c:v>44704</c:v>
                </c:pt>
                <c:pt idx="362">
                  <c:v>44705</c:v>
                </c:pt>
                <c:pt idx="363">
                  <c:v>44706</c:v>
                </c:pt>
                <c:pt idx="364">
                  <c:v>44707</c:v>
                </c:pt>
                <c:pt idx="365">
                  <c:v>44708</c:v>
                </c:pt>
                <c:pt idx="366">
                  <c:v>44711</c:v>
                </c:pt>
                <c:pt idx="367">
                  <c:v>44712</c:v>
                </c:pt>
                <c:pt idx="368">
                  <c:v>44713</c:v>
                </c:pt>
                <c:pt idx="369">
                  <c:v>44714</c:v>
                </c:pt>
                <c:pt idx="370">
                  <c:v>44715</c:v>
                </c:pt>
                <c:pt idx="371">
                  <c:v>44718</c:v>
                </c:pt>
                <c:pt idx="372">
                  <c:v>44719</c:v>
                </c:pt>
                <c:pt idx="373">
                  <c:v>44720</c:v>
                </c:pt>
                <c:pt idx="374">
                  <c:v>44721</c:v>
                </c:pt>
                <c:pt idx="375">
                  <c:v>44722</c:v>
                </c:pt>
                <c:pt idx="376">
                  <c:v>44725</c:v>
                </c:pt>
                <c:pt idx="377">
                  <c:v>44726</c:v>
                </c:pt>
                <c:pt idx="378">
                  <c:v>44727</c:v>
                </c:pt>
                <c:pt idx="379">
                  <c:v>44728</c:v>
                </c:pt>
                <c:pt idx="380">
                  <c:v>44729</c:v>
                </c:pt>
                <c:pt idx="381">
                  <c:v>44732</c:v>
                </c:pt>
                <c:pt idx="382">
                  <c:v>44733</c:v>
                </c:pt>
                <c:pt idx="383">
                  <c:v>44734</c:v>
                </c:pt>
                <c:pt idx="384">
                  <c:v>44735</c:v>
                </c:pt>
                <c:pt idx="385">
                  <c:v>44736</c:v>
                </c:pt>
                <c:pt idx="386">
                  <c:v>44739</c:v>
                </c:pt>
                <c:pt idx="387">
                  <c:v>44740</c:v>
                </c:pt>
                <c:pt idx="388">
                  <c:v>44741</c:v>
                </c:pt>
                <c:pt idx="389">
                  <c:v>44742</c:v>
                </c:pt>
                <c:pt idx="390">
                  <c:v>44743</c:v>
                </c:pt>
                <c:pt idx="391">
                  <c:v>44746</c:v>
                </c:pt>
                <c:pt idx="392">
                  <c:v>44747</c:v>
                </c:pt>
                <c:pt idx="393">
                  <c:v>44748</c:v>
                </c:pt>
                <c:pt idx="394">
                  <c:v>44749</c:v>
                </c:pt>
                <c:pt idx="395">
                  <c:v>44750</c:v>
                </c:pt>
                <c:pt idx="396">
                  <c:v>44753</c:v>
                </c:pt>
                <c:pt idx="397">
                  <c:v>44754</c:v>
                </c:pt>
                <c:pt idx="398">
                  <c:v>44755</c:v>
                </c:pt>
                <c:pt idx="399">
                  <c:v>44756</c:v>
                </c:pt>
                <c:pt idx="400">
                  <c:v>44757</c:v>
                </c:pt>
                <c:pt idx="401">
                  <c:v>44760</c:v>
                </c:pt>
                <c:pt idx="402">
                  <c:v>44761</c:v>
                </c:pt>
                <c:pt idx="403">
                  <c:v>44762</c:v>
                </c:pt>
                <c:pt idx="404">
                  <c:v>44763</c:v>
                </c:pt>
                <c:pt idx="405">
                  <c:v>44764</c:v>
                </c:pt>
                <c:pt idx="406">
                  <c:v>44767</c:v>
                </c:pt>
                <c:pt idx="407">
                  <c:v>44768</c:v>
                </c:pt>
                <c:pt idx="408">
                  <c:v>44769</c:v>
                </c:pt>
                <c:pt idx="409">
                  <c:v>44770</c:v>
                </c:pt>
                <c:pt idx="410">
                  <c:v>44771</c:v>
                </c:pt>
                <c:pt idx="411">
                  <c:v>44774</c:v>
                </c:pt>
                <c:pt idx="412">
                  <c:v>44775</c:v>
                </c:pt>
                <c:pt idx="413">
                  <c:v>44776</c:v>
                </c:pt>
                <c:pt idx="414">
                  <c:v>44777</c:v>
                </c:pt>
                <c:pt idx="415">
                  <c:v>44778</c:v>
                </c:pt>
                <c:pt idx="416">
                  <c:v>44781</c:v>
                </c:pt>
                <c:pt idx="417">
                  <c:v>44782</c:v>
                </c:pt>
                <c:pt idx="418">
                  <c:v>44783</c:v>
                </c:pt>
                <c:pt idx="419">
                  <c:v>44784</c:v>
                </c:pt>
                <c:pt idx="420">
                  <c:v>44785</c:v>
                </c:pt>
                <c:pt idx="421">
                  <c:v>44788</c:v>
                </c:pt>
                <c:pt idx="422">
                  <c:v>44789</c:v>
                </c:pt>
                <c:pt idx="423">
                  <c:v>44790</c:v>
                </c:pt>
                <c:pt idx="424">
                  <c:v>44791</c:v>
                </c:pt>
                <c:pt idx="425">
                  <c:v>44792</c:v>
                </c:pt>
                <c:pt idx="426">
                  <c:v>44795</c:v>
                </c:pt>
                <c:pt idx="427">
                  <c:v>44796</c:v>
                </c:pt>
                <c:pt idx="428">
                  <c:v>44797</c:v>
                </c:pt>
                <c:pt idx="429">
                  <c:v>44798</c:v>
                </c:pt>
                <c:pt idx="430">
                  <c:v>44799</c:v>
                </c:pt>
                <c:pt idx="431">
                  <c:v>44802</c:v>
                </c:pt>
                <c:pt idx="432">
                  <c:v>44803</c:v>
                </c:pt>
                <c:pt idx="433">
                  <c:v>44804</c:v>
                </c:pt>
                <c:pt idx="434">
                  <c:v>44805</c:v>
                </c:pt>
                <c:pt idx="435">
                  <c:v>44806</c:v>
                </c:pt>
                <c:pt idx="436">
                  <c:v>44809</c:v>
                </c:pt>
                <c:pt idx="437">
                  <c:v>44810</c:v>
                </c:pt>
                <c:pt idx="438">
                  <c:v>44811</c:v>
                </c:pt>
                <c:pt idx="439">
                  <c:v>44812</c:v>
                </c:pt>
                <c:pt idx="440">
                  <c:v>44813</c:v>
                </c:pt>
                <c:pt idx="441">
                  <c:v>44816</c:v>
                </c:pt>
                <c:pt idx="442">
                  <c:v>44817</c:v>
                </c:pt>
                <c:pt idx="443">
                  <c:v>44818</c:v>
                </c:pt>
                <c:pt idx="444">
                  <c:v>44819</c:v>
                </c:pt>
                <c:pt idx="445">
                  <c:v>44820</c:v>
                </c:pt>
                <c:pt idx="446">
                  <c:v>44823</c:v>
                </c:pt>
                <c:pt idx="447">
                  <c:v>44824</c:v>
                </c:pt>
                <c:pt idx="448">
                  <c:v>44825</c:v>
                </c:pt>
                <c:pt idx="449">
                  <c:v>44826</c:v>
                </c:pt>
                <c:pt idx="450">
                  <c:v>44827</c:v>
                </c:pt>
                <c:pt idx="451">
                  <c:v>44830</c:v>
                </c:pt>
                <c:pt idx="452">
                  <c:v>44831</c:v>
                </c:pt>
                <c:pt idx="453">
                  <c:v>44832</c:v>
                </c:pt>
                <c:pt idx="454">
                  <c:v>44833</c:v>
                </c:pt>
                <c:pt idx="455">
                  <c:v>44834</c:v>
                </c:pt>
                <c:pt idx="456">
                  <c:v>44837</c:v>
                </c:pt>
                <c:pt idx="457">
                  <c:v>44838</c:v>
                </c:pt>
                <c:pt idx="458">
                  <c:v>44839</c:v>
                </c:pt>
                <c:pt idx="459">
                  <c:v>44840</c:v>
                </c:pt>
                <c:pt idx="460">
                  <c:v>44841</c:v>
                </c:pt>
                <c:pt idx="461">
                  <c:v>44844</c:v>
                </c:pt>
                <c:pt idx="462">
                  <c:v>44845</c:v>
                </c:pt>
                <c:pt idx="463">
                  <c:v>44846</c:v>
                </c:pt>
                <c:pt idx="464">
                  <c:v>44847</c:v>
                </c:pt>
                <c:pt idx="465">
                  <c:v>44848</c:v>
                </c:pt>
                <c:pt idx="466">
                  <c:v>44851</c:v>
                </c:pt>
                <c:pt idx="467">
                  <c:v>44852</c:v>
                </c:pt>
                <c:pt idx="468">
                  <c:v>44853</c:v>
                </c:pt>
                <c:pt idx="469">
                  <c:v>44854</c:v>
                </c:pt>
                <c:pt idx="470">
                  <c:v>44855</c:v>
                </c:pt>
                <c:pt idx="471">
                  <c:v>44858</c:v>
                </c:pt>
                <c:pt idx="472">
                  <c:v>44859</c:v>
                </c:pt>
                <c:pt idx="473">
                  <c:v>44860</c:v>
                </c:pt>
                <c:pt idx="474">
                  <c:v>44861</c:v>
                </c:pt>
                <c:pt idx="475">
                  <c:v>44862</c:v>
                </c:pt>
                <c:pt idx="476">
                  <c:v>44865</c:v>
                </c:pt>
                <c:pt idx="477">
                  <c:v>44866</c:v>
                </c:pt>
                <c:pt idx="478">
                  <c:v>44867</c:v>
                </c:pt>
                <c:pt idx="479">
                  <c:v>44868</c:v>
                </c:pt>
                <c:pt idx="480">
                  <c:v>44869</c:v>
                </c:pt>
                <c:pt idx="481">
                  <c:v>44872</c:v>
                </c:pt>
                <c:pt idx="482">
                  <c:v>44873</c:v>
                </c:pt>
                <c:pt idx="483">
                  <c:v>44874</c:v>
                </c:pt>
                <c:pt idx="484">
                  <c:v>44875</c:v>
                </c:pt>
                <c:pt idx="485">
                  <c:v>44876</c:v>
                </c:pt>
                <c:pt idx="486">
                  <c:v>44879</c:v>
                </c:pt>
                <c:pt idx="487">
                  <c:v>44880</c:v>
                </c:pt>
                <c:pt idx="488">
                  <c:v>44881</c:v>
                </c:pt>
                <c:pt idx="489">
                  <c:v>44882</c:v>
                </c:pt>
                <c:pt idx="490">
                  <c:v>44883</c:v>
                </c:pt>
                <c:pt idx="491">
                  <c:v>44886</c:v>
                </c:pt>
                <c:pt idx="492">
                  <c:v>44887</c:v>
                </c:pt>
                <c:pt idx="493">
                  <c:v>44888</c:v>
                </c:pt>
                <c:pt idx="494">
                  <c:v>44889</c:v>
                </c:pt>
                <c:pt idx="495">
                  <c:v>44890</c:v>
                </c:pt>
                <c:pt idx="496">
                  <c:v>44893</c:v>
                </c:pt>
                <c:pt idx="497">
                  <c:v>44894</c:v>
                </c:pt>
                <c:pt idx="498">
                  <c:v>44895</c:v>
                </c:pt>
                <c:pt idx="499">
                  <c:v>44896</c:v>
                </c:pt>
                <c:pt idx="500">
                  <c:v>44897</c:v>
                </c:pt>
                <c:pt idx="501">
                  <c:v>44900</c:v>
                </c:pt>
                <c:pt idx="502">
                  <c:v>44901</c:v>
                </c:pt>
                <c:pt idx="503">
                  <c:v>44902</c:v>
                </c:pt>
                <c:pt idx="504">
                  <c:v>44903</c:v>
                </c:pt>
                <c:pt idx="505">
                  <c:v>44904</c:v>
                </c:pt>
                <c:pt idx="506">
                  <c:v>44907</c:v>
                </c:pt>
                <c:pt idx="507">
                  <c:v>44908</c:v>
                </c:pt>
                <c:pt idx="508">
                  <c:v>44909</c:v>
                </c:pt>
                <c:pt idx="509">
                  <c:v>44910</c:v>
                </c:pt>
                <c:pt idx="510">
                  <c:v>44911</c:v>
                </c:pt>
                <c:pt idx="511">
                  <c:v>44914</c:v>
                </c:pt>
                <c:pt idx="512">
                  <c:v>44915</c:v>
                </c:pt>
                <c:pt idx="513">
                  <c:v>44916</c:v>
                </c:pt>
                <c:pt idx="514">
                  <c:v>44917</c:v>
                </c:pt>
                <c:pt idx="515">
                  <c:v>44918</c:v>
                </c:pt>
                <c:pt idx="516">
                  <c:v>44921</c:v>
                </c:pt>
                <c:pt idx="517">
                  <c:v>44922</c:v>
                </c:pt>
                <c:pt idx="518">
                  <c:v>44923</c:v>
                </c:pt>
                <c:pt idx="519">
                  <c:v>44924</c:v>
                </c:pt>
                <c:pt idx="520">
                  <c:v>44925</c:v>
                </c:pt>
                <c:pt idx="521">
                  <c:v>44928</c:v>
                </c:pt>
                <c:pt idx="522">
                  <c:v>44929</c:v>
                </c:pt>
                <c:pt idx="523">
                  <c:v>44930</c:v>
                </c:pt>
                <c:pt idx="524">
                  <c:v>44931</c:v>
                </c:pt>
                <c:pt idx="525">
                  <c:v>44932</c:v>
                </c:pt>
                <c:pt idx="526">
                  <c:v>44935</c:v>
                </c:pt>
                <c:pt idx="527">
                  <c:v>44936</c:v>
                </c:pt>
                <c:pt idx="528">
                  <c:v>44937</c:v>
                </c:pt>
                <c:pt idx="529">
                  <c:v>44938</c:v>
                </c:pt>
                <c:pt idx="530">
                  <c:v>44939</c:v>
                </c:pt>
                <c:pt idx="531">
                  <c:v>44942</c:v>
                </c:pt>
                <c:pt idx="532">
                  <c:v>44943</c:v>
                </c:pt>
                <c:pt idx="533">
                  <c:v>44944</c:v>
                </c:pt>
                <c:pt idx="534">
                  <c:v>44945</c:v>
                </c:pt>
                <c:pt idx="535">
                  <c:v>44946</c:v>
                </c:pt>
                <c:pt idx="536">
                  <c:v>44949</c:v>
                </c:pt>
                <c:pt idx="537">
                  <c:v>44950</c:v>
                </c:pt>
                <c:pt idx="538">
                  <c:v>44951</c:v>
                </c:pt>
                <c:pt idx="539">
                  <c:v>44952</c:v>
                </c:pt>
                <c:pt idx="540">
                  <c:v>44953</c:v>
                </c:pt>
                <c:pt idx="541">
                  <c:v>44956</c:v>
                </c:pt>
                <c:pt idx="542">
                  <c:v>44957</c:v>
                </c:pt>
                <c:pt idx="543">
                  <c:v>44958</c:v>
                </c:pt>
                <c:pt idx="544">
                  <c:v>44959</c:v>
                </c:pt>
                <c:pt idx="545">
                  <c:v>44960</c:v>
                </c:pt>
                <c:pt idx="546">
                  <c:v>44963</c:v>
                </c:pt>
                <c:pt idx="547">
                  <c:v>44964</c:v>
                </c:pt>
                <c:pt idx="548">
                  <c:v>44965</c:v>
                </c:pt>
                <c:pt idx="549">
                  <c:v>44966</c:v>
                </c:pt>
                <c:pt idx="550">
                  <c:v>44967</c:v>
                </c:pt>
                <c:pt idx="551">
                  <c:v>44970</c:v>
                </c:pt>
                <c:pt idx="552">
                  <c:v>44971</c:v>
                </c:pt>
                <c:pt idx="553">
                  <c:v>44972</c:v>
                </c:pt>
                <c:pt idx="554">
                  <c:v>44973</c:v>
                </c:pt>
                <c:pt idx="555">
                  <c:v>44974</c:v>
                </c:pt>
                <c:pt idx="556">
                  <c:v>44977</c:v>
                </c:pt>
                <c:pt idx="557">
                  <c:v>44978</c:v>
                </c:pt>
                <c:pt idx="558">
                  <c:v>44979</c:v>
                </c:pt>
                <c:pt idx="559">
                  <c:v>44980</c:v>
                </c:pt>
                <c:pt idx="560">
                  <c:v>44981</c:v>
                </c:pt>
                <c:pt idx="561">
                  <c:v>44984</c:v>
                </c:pt>
                <c:pt idx="562">
                  <c:v>44985</c:v>
                </c:pt>
                <c:pt idx="563">
                  <c:v>44986</c:v>
                </c:pt>
                <c:pt idx="564">
                  <c:v>44987</c:v>
                </c:pt>
                <c:pt idx="565">
                  <c:v>44988</c:v>
                </c:pt>
                <c:pt idx="566">
                  <c:v>44991</c:v>
                </c:pt>
                <c:pt idx="567">
                  <c:v>44992</c:v>
                </c:pt>
                <c:pt idx="568">
                  <c:v>44993</c:v>
                </c:pt>
                <c:pt idx="569">
                  <c:v>44994</c:v>
                </c:pt>
                <c:pt idx="570">
                  <c:v>44995</c:v>
                </c:pt>
                <c:pt idx="571">
                  <c:v>44998</c:v>
                </c:pt>
                <c:pt idx="572">
                  <c:v>44999</c:v>
                </c:pt>
                <c:pt idx="573">
                  <c:v>45000</c:v>
                </c:pt>
                <c:pt idx="574">
                  <c:v>45001</c:v>
                </c:pt>
                <c:pt idx="575">
                  <c:v>45002</c:v>
                </c:pt>
                <c:pt idx="576">
                  <c:v>45005</c:v>
                </c:pt>
                <c:pt idx="577">
                  <c:v>45006</c:v>
                </c:pt>
                <c:pt idx="578">
                  <c:v>45007</c:v>
                </c:pt>
                <c:pt idx="579">
                  <c:v>45008</c:v>
                </c:pt>
                <c:pt idx="580">
                  <c:v>45009</c:v>
                </c:pt>
                <c:pt idx="581">
                  <c:v>45012</c:v>
                </c:pt>
                <c:pt idx="582">
                  <c:v>45013</c:v>
                </c:pt>
                <c:pt idx="583">
                  <c:v>45014</c:v>
                </c:pt>
                <c:pt idx="584">
                  <c:v>45015</c:v>
                </c:pt>
                <c:pt idx="585">
                  <c:v>45016</c:v>
                </c:pt>
                <c:pt idx="586">
                  <c:v>45019</c:v>
                </c:pt>
                <c:pt idx="587">
                  <c:v>45020</c:v>
                </c:pt>
                <c:pt idx="588">
                  <c:v>45021</c:v>
                </c:pt>
                <c:pt idx="589">
                  <c:v>45022</c:v>
                </c:pt>
                <c:pt idx="590">
                  <c:v>45023</c:v>
                </c:pt>
                <c:pt idx="591">
                  <c:v>45026</c:v>
                </c:pt>
                <c:pt idx="592">
                  <c:v>45027</c:v>
                </c:pt>
                <c:pt idx="593">
                  <c:v>45028</c:v>
                </c:pt>
                <c:pt idx="594">
                  <c:v>45029</c:v>
                </c:pt>
                <c:pt idx="595">
                  <c:v>45030</c:v>
                </c:pt>
                <c:pt idx="596">
                  <c:v>45033</c:v>
                </c:pt>
                <c:pt idx="597">
                  <c:v>45034</c:v>
                </c:pt>
                <c:pt idx="598">
                  <c:v>45035</c:v>
                </c:pt>
                <c:pt idx="599">
                  <c:v>45036</c:v>
                </c:pt>
                <c:pt idx="600">
                  <c:v>45037</c:v>
                </c:pt>
                <c:pt idx="601">
                  <c:v>45040</c:v>
                </c:pt>
                <c:pt idx="602">
                  <c:v>45041</c:v>
                </c:pt>
                <c:pt idx="603">
                  <c:v>45042</c:v>
                </c:pt>
                <c:pt idx="604">
                  <c:v>45043</c:v>
                </c:pt>
                <c:pt idx="605">
                  <c:v>45044</c:v>
                </c:pt>
                <c:pt idx="606">
                  <c:v>45047</c:v>
                </c:pt>
                <c:pt idx="607">
                  <c:v>45048</c:v>
                </c:pt>
                <c:pt idx="608">
                  <c:v>45049</c:v>
                </c:pt>
                <c:pt idx="609">
                  <c:v>45050</c:v>
                </c:pt>
                <c:pt idx="610">
                  <c:v>45051</c:v>
                </c:pt>
                <c:pt idx="611">
                  <c:v>45054</c:v>
                </c:pt>
                <c:pt idx="612">
                  <c:v>45055</c:v>
                </c:pt>
                <c:pt idx="613">
                  <c:v>45056</c:v>
                </c:pt>
                <c:pt idx="614">
                  <c:v>45057</c:v>
                </c:pt>
                <c:pt idx="615">
                  <c:v>45058</c:v>
                </c:pt>
                <c:pt idx="616">
                  <c:v>45061</c:v>
                </c:pt>
                <c:pt idx="617">
                  <c:v>45062</c:v>
                </c:pt>
                <c:pt idx="618">
                  <c:v>45063</c:v>
                </c:pt>
                <c:pt idx="619">
                  <c:v>45064</c:v>
                </c:pt>
                <c:pt idx="620">
                  <c:v>45065</c:v>
                </c:pt>
                <c:pt idx="621">
                  <c:v>45068</c:v>
                </c:pt>
                <c:pt idx="622">
                  <c:v>45069</c:v>
                </c:pt>
                <c:pt idx="623">
                  <c:v>45070</c:v>
                </c:pt>
                <c:pt idx="624">
                  <c:v>45071</c:v>
                </c:pt>
                <c:pt idx="625">
                  <c:v>45072</c:v>
                </c:pt>
                <c:pt idx="626">
                  <c:v>45075</c:v>
                </c:pt>
                <c:pt idx="627">
                  <c:v>45076</c:v>
                </c:pt>
                <c:pt idx="628">
                  <c:v>45077</c:v>
                </c:pt>
                <c:pt idx="629">
                  <c:v>45078</c:v>
                </c:pt>
                <c:pt idx="630">
                  <c:v>45079</c:v>
                </c:pt>
                <c:pt idx="631">
                  <c:v>45082</c:v>
                </c:pt>
                <c:pt idx="632">
                  <c:v>45083</c:v>
                </c:pt>
                <c:pt idx="633">
                  <c:v>45084</c:v>
                </c:pt>
                <c:pt idx="634">
                  <c:v>45085</c:v>
                </c:pt>
                <c:pt idx="635">
                  <c:v>45086</c:v>
                </c:pt>
                <c:pt idx="636">
                  <c:v>45089</c:v>
                </c:pt>
                <c:pt idx="637">
                  <c:v>45090</c:v>
                </c:pt>
                <c:pt idx="638">
                  <c:v>45091</c:v>
                </c:pt>
                <c:pt idx="639">
                  <c:v>45092</c:v>
                </c:pt>
                <c:pt idx="640">
                  <c:v>45093</c:v>
                </c:pt>
                <c:pt idx="641">
                  <c:v>45096</c:v>
                </c:pt>
                <c:pt idx="642">
                  <c:v>45097</c:v>
                </c:pt>
                <c:pt idx="643">
                  <c:v>45098</c:v>
                </c:pt>
                <c:pt idx="644">
                  <c:v>45099</c:v>
                </c:pt>
                <c:pt idx="645">
                  <c:v>45100</c:v>
                </c:pt>
                <c:pt idx="646">
                  <c:v>45103</c:v>
                </c:pt>
                <c:pt idx="647">
                  <c:v>45104</c:v>
                </c:pt>
                <c:pt idx="648">
                  <c:v>45105</c:v>
                </c:pt>
                <c:pt idx="649">
                  <c:v>45106</c:v>
                </c:pt>
                <c:pt idx="650">
                  <c:v>45107</c:v>
                </c:pt>
                <c:pt idx="651">
                  <c:v>45110</c:v>
                </c:pt>
                <c:pt idx="652">
                  <c:v>45111</c:v>
                </c:pt>
                <c:pt idx="653">
                  <c:v>45112</c:v>
                </c:pt>
                <c:pt idx="654">
                  <c:v>45113</c:v>
                </c:pt>
                <c:pt idx="655">
                  <c:v>45114</c:v>
                </c:pt>
                <c:pt idx="656">
                  <c:v>45117</c:v>
                </c:pt>
                <c:pt idx="657">
                  <c:v>45118</c:v>
                </c:pt>
                <c:pt idx="658">
                  <c:v>45119</c:v>
                </c:pt>
                <c:pt idx="659">
                  <c:v>45120</c:v>
                </c:pt>
                <c:pt idx="660">
                  <c:v>45121</c:v>
                </c:pt>
                <c:pt idx="661">
                  <c:v>45124</c:v>
                </c:pt>
                <c:pt idx="662">
                  <c:v>45125</c:v>
                </c:pt>
                <c:pt idx="663">
                  <c:v>45126</c:v>
                </c:pt>
                <c:pt idx="664">
                  <c:v>45127</c:v>
                </c:pt>
                <c:pt idx="665">
                  <c:v>45128</c:v>
                </c:pt>
                <c:pt idx="666">
                  <c:v>45131</c:v>
                </c:pt>
                <c:pt idx="667">
                  <c:v>45132</c:v>
                </c:pt>
                <c:pt idx="668">
                  <c:v>45133</c:v>
                </c:pt>
                <c:pt idx="669">
                  <c:v>45134</c:v>
                </c:pt>
                <c:pt idx="670">
                  <c:v>45135</c:v>
                </c:pt>
                <c:pt idx="671">
                  <c:v>45138</c:v>
                </c:pt>
                <c:pt idx="672">
                  <c:v>45139</c:v>
                </c:pt>
                <c:pt idx="673">
                  <c:v>45140</c:v>
                </c:pt>
                <c:pt idx="674">
                  <c:v>45141</c:v>
                </c:pt>
                <c:pt idx="675">
                  <c:v>45142</c:v>
                </c:pt>
                <c:pt idx="676">
                  <c:v>45145</c:v>
                </c:pt>
                <c:pt idx="677">
                  <c:v>45146</c:v>
                </c:pt>
                <c:pt idx="678">
                  <c:v>45147</c:v>
                </c:pt>
                <c:pt idx="679">
                  <c:v>45148</c:v>
                </c:pt>
                <c:pt idx="680">
                  <c:v>45149</c:v>
                </c:pt>
                <c:pt idx="681">
                  <c:v>45152</c:v>
                </c:pt>
                <c:pt idx="682">
                  <c:v>45153</c:v>
                </c:pt>
                <c:pt idx="683">
                  <c:v>45154</c:v>
                </c:pt>
                <c:pt idx="684">
                  <c:v>45155</c:v>
                </c:pt>
                <c:pt idx="685">
                  <c:v>45156</c:v>
                </c:pt>
                <c:pt idx="686">
                  <c:v>45159</c:v>
                </c:pt>
                <c:pt idx="687">
                  <c:v>45160</c:v>
                </c:pt>
                <c:pt idx="688">
                  <c:v>45161</c:v>
                </c:pt>
                <c:pt idx="689">
                  <c:v>45162</c:v>
                </c:pt>
                <c:pt idx="690">
                  <c:v>45163</c:v>
                </c:pt>
                <c:pt idx="691">
                  <c:v>45166</c:v>
                </c:pt>
                <c:pt idx="692">
                  <c:v>45167</c:v>
                </c:pt>
                <c:pt idx="693">
                  <c:v>45168</c:v>
                </c:pt>
                <c:pt idx="694">
                  <c:v>45169</c:v>
                </c:pt>
                <c:pt idx="695">
                  <c:v>45170</c:v>
                </c:pt>
                <c:pt idx="696">
                  <c:v>45173</c:v>
                </c:pt>
                <c:pt idx="697">
                  <c:v>45174</c:v>
                </c:pt>
                <c:pt idx="698">
                  <c:v>45175</c:v>
                </c:pt>
                <c:pt idx="699">
                  <c:v>45176</c:v>
                </c:pt>
                <c:pt idx="700">
                  <c:v>45177</c:v>
                </c:pt>
                <c:pt idx="701">
                  <c:v>45180</c:v>
                </c:pt>
                <c:pt idx="702">
                  <c:v>45181</c:v>
                </c:pt>
                <c:pt idx="703">
                  <c:v>45182</c:v>
                </c:pt>
                <c:pt idx="704">
                  <c:v>45183</c:v>
                </c:pt>
                <c:pt idx="705">
                  <c:v>45184</c:v>
                </c:pt>
                <c:pt idx="706">
                  <c:v>45187</c:v>
                </c:pt>
                <c:pt idx="707">
                  <c:v>45188</c:v>
                </c:pt>
                <c:pt idx="708">
                  <c:v>45189</c:v>
                </c:pt>
                <c:pt idx="709">
                  <c:v>45190</c:v>
                </c:pt>
                <c:pt idx="710">
                  <c:v>45191</c:v>
                </c:pt>
                <c:pt idx="711">
                  <c:v>45194</c:v>
                </c:pt>
                <c:pt idx="712">
                  <c:v>45195</c:v>
                </c:pt>
                <c:pt idx="713">
                  <c:v>45196</c:v>
                </c:pt>
                <c:pt idx="714">
                  <c:v>45197</c:v>
                </c:pt>
                <c:pt idx="715">
                  <c:v>45198</c:v>
                </c:pt>
                <c:pt idx="716">
                  <c:v>45201</c:v>
                </c:pt>
                <c:pt idx="717">
                  <c:v>45202</c:v>
                </c:pt>
                <c:pt idx="718">
                  <c:v>45203</c:v>
                </c:pt>
                <c:pt idx="719">
                  <c:v>45204</c:v>
                </c:pt>
                <c:pt idx="720">
                  <c:v>45205</c:v>
                </c:pt>
                <c:pt idx="721">
                  <c:v>45208</c:v>
                </c:pt>
                <c:pt idx="722">
                  <c:v>45209</c:v>
                </c:pt>
                <c:pt idx="723">
                  <c:v>45210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  <c:pt idx="959">
                  <c:v>45540</c:v>
                </c:pt>
                <c:pt idx="960">
                  <c:v>45541</c:v>
                </c:pt>
                <c:pt idx="961">
                  <c:v>45544</c:v>
                </c:pt>
                <c:pt idx="962">
                  <c:v>45545</c:v>
                </c:pt>
                <c:pt idx="963">
                  <c:v>45546</c:v>
                </c:pt>
                <c:pt idx="964">
                  <c:v>45547</c:v>
                </c:pt>
                <c:pt idx="965">
                  <c:v>45548</c:v>
                </c:pt>
                <c:pt idx="966">
                  <c:v>45551</c:v>
                </c:pt>
                <c:pt idx="967">
                  <c:v>45552</c:v>
                </c:pt>
                <c:pt idx="968">
                  <c:v>45553</c:v>
                </c:pt>
                <c:pt idx="969">
                  <c:v>45554</c:v>
                </c:pt>
                <c:pt idx="970">
                  <c:v>45555</c:v>
                </c:pt>
                <c:pt idx="971">
                  <c:v>45558</c:v>
                </c:pt>
                <c:pt idx="972">
                  <c:v>45559</c:v>
                </c:pt>
                <c:pt idx="973">
                  <c:v>45560</c:v>
                </c:pt>
                <c:pt idx="974">
                  <c:v>45561</c:v>
                </c:pt>
                <c:pt idx="975">
                  <c:v>45562</c:v>
                </c:pt>
                <c:pt idx="976">
                  <c:v>45565</c:v>
                </c:pt>
                <c:pt idx="977">
                  <c:v>45566</c:v>
                </c:pt>
                <c:pt idx="978">
                  <c:v>45567</c:v>
                </c:pt>
                <c:pt idx="979">
                  <c:v>45568</c:v>
                </c:pt>
                <c:pt idx="980">
                  <c:v>45569</c:v>
                </c:pt>
                <c:pt idx="981">
                  <c:v>45572</c:v>
                </c:pt>
                <c:pt idx="982">
                  <c:v>45573</c:v>
                </c:pt>
                <c:pt idx="983">
                  <c:v>45574</c:v>
                </c:pt>
                <c:pt idx="984">
                  <c:v>45575</c:v>
                </c:pt>
                <c:pt idx="985">
                  <c:v>45576</c:v>
                </c:pt>
                <c:pt idx="986">
                  <c:v>45579</c:v>
                </c:pt>
                <c:pt idx="987">
                  <c:v>45580</c:v>
                </c:pt>
                <c:pt idx="988">
                  <c:v>45581</c:v>
                </c:pt>
                <c:pt idx="989">
                  <c:v>45582</c:v>
                </c:pt>
                <c:pt idx="990">
                  <c:v>45583</c:v>
                </c:pt>
                <c:pt idx="991">
                  <c:v>45586</c:v>
                </c:pt>
                <c:pt idx="992">
                  <c:v>45587</c:v>
                </c:pt>
                <c:pt idx="993">
                  <c:v>45588</c:v>
                </c:pt>
                <c:pt idx="994">
                  <c:v>45589</c:v>
                </c:pt>
                <c:pt idx="995">
                  <c:v>45590</c:v>
                </c:pt>
                <c:pt idx="996">
                  <c:v>45593</c:v>
                </c:pt>
                <c:pt idx="997">
                  <c:v>45594</c:v>
                </c:pt>
                <c:pt idx="998">
                  <c:v>45595</c:v>
                </c:pt>
                <c:pt idx="999">
                  <c:v>45596</c:v>
                </c:pt>
                <c:pt idx="1000">
                  <c:v>45597</c:v>
                </c:pt>
                <c:pt idx="1001">
                  <c:v>45600</c:v>
                </c:pt>
                <c:pt idx="1002">
                  <c:v>45601</c:v>
                </c:pt>
                <c:pt idx="1003">
                  <c:v>45602</c:v>
                </c:pt>
                <c:pt idx="1004">
                  <c:v>45603</c:v>
                </c:pt>
                <c:pt idx="1005">
                  <c:v>45604</c:v>
                </c:pt>
                <c:pt idx="1006">
                  <c:v>45607</c:v>
                </c:pt>
                <c:pt idx="1007">
                  <c:v>45608</c:v>
                </c:pt>
                <c:pt idx="1008">
                  <c:v>45609</c:v>
                </c:pt>
                <c:pt idx="1009">
                  <c:v>45610</c:v>
                </c:pt>
                <c:pt idx="1010">
                  <c:v>45611</c:v>
                </c:pt>
                <c:pt idx="1011">
                  <c:v>45614</c:v>
                </c:pt>
                <c:pt idx="1012">
                  <c:v>45615</c:v>
                </c:pt>
                <c:pt idx="1013">
                  <c:v>45616</c:v>
                </c:pt>
                <c:pt idx="1014">
                  <c:v>45617</c:v>
                </c:pt>
                <c:pt idx="1015">
                  <c:v>45618</c:v>
                </c:pt>
                <c:pt idx="1016">
                  <c:v>45621</c:v>
                </c:pt>
                <c:pt idx="1017">
                  <c:v>45622</c:v>
                </c:pt>
                <c:pt idx="1018">
                  <c:v>45623</c:v>
                </c:pt>
                <c:pt idx="1019">
                  <c:v>45624</c:v>
                </c:pt>
                <c:pt idx="1020">
                  <c:v>45625</c:v>
                </c:pt>
                <c:pt idx="1021">
                  <c:v>45628</c:v>
                </c:pt>
                <c:pt idx="1022">
                  <c:v>45629</c:v>
                </c:pt>
                <c:pt idx="1023">
                  <c:v>45630</c:v>
                </c:pt>
                <c:pt idx="1024">
                  <c:v>45631</c:v>
                </c:pt>
                <c:pt idx="1025">
                  <c:v>45632</c:v>
                </c:pt>
                <c:pt idx="1026">
                  <c:v>45635</c:v>
                </c:pt>
                <c:pt idx="1027">
                  <c:v>45636</c:v>
                </c:pt>
                <c:pt idx="1028">
                  <c:v>45637</c:v>
                </c:pt>
                <c:pt idx="1029">
                  <c:v>45638</c:v>
                </c:pt>
                <c:pt idx="1030">
                  <c:v>45639</c:v>
                </c:pt>
                <c:pt idx="1031">
                  <c:v>45642</c:v>
                </c:pt>
                <c:pt idx="1032">
                  <c:v>45643</c:v>
                </c:pt>
                <c:pt idx="1033">
                  <c:v>45644</c:v>
                </c:pt>
                <c:pt idx="1034">
                  <c:v>45645</c:v>
                </c:pt>
                <c:pt idx="1035">
                  <c:v>45646</c:v>
                </c:pt>
                <c:pt idx="1036">
                  <c:v>45649</c:v>
                </c:pt>
                <c:pt idx="1037">
                  <c:v>45650</c:v>
                </c:pt>
                <c:pt idx="1038">
                  <c:v>45651</c:v>
                </c:pt>
                <c:pt idx="1039">
                  <c:v>45652</c:v>
                </c:pt>
                <c:pt idx="1040">
                  <c:v>45653</c:v>
                </c:pt>
                <c:pt idx="1041">
                  <c:v>45656</c:v>
                </c:pt>
                <c:pt idx="1042">
                  <c:v>45657</c:v>
                </c:pt>
                <c:pt idx="1043">
                  <c:v>45658</c:v>
                </c:pt>
                <c:pt idx="1044">
                  <c:v>45659</c:v>
                </c:pt>
                <c:pt idx="1045">
                  <c:v>45660</c:v>
                </c:pt>
                <c:pt idx="1046">
                  <c:v>45663</c:v>
                </c:pt>
                <c:pt idx="1047">
                  <c:v>45664</c:v>
                </c:pt>
                <c:pt idx="1048">
                  <c:v>45665</c:v>
                </c:pt>
                <c:pt idx="1049">
                  <c:v>45666</c:v>
                </c:pt>
                <c:pt idx="1050">
                  <c:v>45667</c:v>
                </c:pt>
                <c:pt idx="1051">
                  <c:v>45670</c:v>
                </c:pt>
                <c:pt idx="1052">
                  <c:v>45671</c:v>
                </c:pt>
                <c:pt idx="1053">
                  <c:v>45672</c:v>
                </c:pt>
                <c:pt idx="1054">
                  <c:v>45673</c:v>
                </c:pt>
                <c:pt idx="1055">
                  <c:v>45674</c:v>
                </c:pt>
                <c:pt idx="1056">
                  <c:v>45677</c:v>
                </c:pt>
                <c:pt idx="1057">
                  <c:v>45678</c:v>
                </c:pt>
                <c:pt idx="1058">
                  <c:v>45679</c:v>
                </c:pt>
                <c:pt idx="1059">
                  <c:v>45680</c:v>
                </c:pt>
                <c:pt idx="1060">
                  <c:v>45681</c:v>
                </c:pt>
                <c:pt idx="1061">
                  <c:v>45684</c:v>
                </c:pt>
                <c:pt idx="1062">
                  <c:v>45685</c:v>
                </c:pt>
                <c:pt idx="1063">
                  <c:v>45686</c:v>
                </c:pt>
                <c:pt idx="1064">
                  <c:v>45687</c:v>
                </c:pt>
                <c:pt idx="1065">
                  <c:v>45688</c:v>
                </c:pt>
                <c:pt idx="1066">
                  <c:v>45691</c:v>
                </c:pt>
                <c:pt idx="1067">
                  <c:v>45692</c:v>
                </c:pt>
                <c:pt idx="1068">
                  <c:v>45693</c:v>
                </c:pt>
                <c:pt idx="1069">
                  <c:v>45694</c:v>
                </c:pt>
                <c:pt idx="1070">
                  <c:v>45695</c:v>
                </c:pt>
                <c:pt idx="1071">
                  <c:v>45698</c:v>
                </c:pt>
                <c:pt idx="1072">
                  <c:v>45699</c:v>
                </c:pt>
                <c:pt idx="1073">
                  <c:v>45700</c:v>
                </c:pt>
                <c:pt idx="1074">
                  <c:v>45701</c:v>
                </c:pt>
                <c:pt idx="1075">
                  <c:v>45702</c:v>
                </c:pt>
                <c:pt idx="1076">
                  <c:v>45705</c:v>
                </c:pt>
                <c:pt idx="1077">
                  <c:v>45706</c:v>
                </c:pt>
                <c:pt idx="1078">
                  <c:v>45707</c:v>
                </c:pt>
                <c:pt idx="1079">
                  <c:v>45708</c:v>
                </c:pt>
                <c:pt idx="1080">
                  <c:v>45709</c:v>
                </c:pt>
                <c:pt idx="1081">
                  <c:v>45712</c:v>
                </c:pt>
                <c:pt idx="1082">
                  <c:v>45713</c:v>
                </c:pt>
                <c:pt idx="1083">
                  <c:v>45714</c:v>
                </c:pt>
                <c:pt idx="1084">
                  <c:v>45715</c:v>
                </c:pt>
                <c:pt idx="1085">
                  <c:v>45716</c:v>
                </c:pt>
                <c:pt idx="1086">
                  <c:v>45719</c:v>
                </c:pt>
                <c:pt idx="1087">
                  <c:v>45720</c:v>
                </c:pt>
                <c:pt idx="1088">
                  <c:v>45721</c:v>
                </c:pt>
                <c:pt idx="1089">
                  <c:v>45722</c:v>
                </c:pt>
                <c:pt idx="1090">
                  <c:v>45723</c:v>
                </c:pt>
                <c:pt idx="1091">
                  <c:v>45726</c:v>
                </c:pt>
                <c:pt idx="1092">
                  <c:v>45727</c:v>
                </c:pt>
                <c:pt idx="1093">
                  <c:v>45728</c:v>
                </c:pt>
                <c:pt idx="1094">
                  <c:v>45729</c:v>
                </c:pt>
                <c:pt idx="1095">
                  <c:v>45730</c:v>
                </c:pt>
                <c:pt idx="1096">
                  <c:v>45733</c:v>
                </c:pt>
                <c:pt idx="1097">
                  <c:v>45734</c:v>
                </c:pt>
                <c:pt idx="1098">
                  <c:v>45735</c:v>
                </c:pt>
                <c:pt idx="1099">
                  <c:v>45736</c:v>
                </c:pt>
                <c:pt idx="1100">
                  <c:v>45737</c:v>
                </c:pt>
                <c:pt idx="1101">
                  <c:v>45740</c:v>
                </c:pt>
                <c:pt idx="1102">
                  <c:v>45741</c:v>
                </c:pt>
                <c:pt idx="1103">
                  <c:v>45742</c:v>
                </c:pt>
                <c:pt idx="1104">
                  <c:v>45743</c:v>
                </c:pt>
                <c:pt idx="1105">
                  <c:v>45744</c:v>
                </c:pt>
                <c:pt idx="1106">
                  <c:v>45747</c:v>
                </c:pt>
                <c:pt idx="1107">
                  <c:v>45748</c:v>
                </c:pt>
                <c:pt idx="1108">
                  <c:v>45749</c:v>
                </c:pt>
                <c:pt idx="1109">
                  <c:v>45750</c:v>
                </c:pt>
                <c:pt idx="1110">
                  <c:v>45751</c:v>
                </c:pt>
                <c:pt idx="1111">
                  <c:v>45754</c:v>
                </c:pt>
                <c:pt idx="1112">
                  <c:v>45755</c:v>
                </c:pt>
                <c:pt idx="1113">
                  <c:v>45756</c:v>
                </c:pt>
                <c:pt idx="1114">
                  <c:v>45757</c:v>
                </c:pt>
                <c:pt idx="1115">
                  <c:v>45758</c:v>
                </c:pt>
                <c:pt idx="1116">
                  <c:v>45761</c:v>
                </c:pt>
                <c:pt idx="1117">
                  <c:v>45762</c:v>
                </c:pt>
                <c:pt idx="1118">
                  <c:v>45763</c:v>
                </c:pt>
                <c:pt idx="1119">
                  <c:v>45764</c:v>
                </c:pt>
                <c:pt idx="1120">
                  <c:v>45765</c:v>
                </c:pt>
                <c:pt idx="1121">
                  <c:v>45768</c:v>
                </c:pt>
                <c:pt idx="1122">
                  <c:v>45769</c:v>
                </c:pt>
                <c:pt idx="1123">
                  <c:v>45770</c:v>
                </c:pt>
                <c:pt idx="1124">
                  <c:v>45771</c:v>
                </c:pt>
                <c:pt idx="1125">
                  <c:v>45772</c:v>
                </c:pt>
                <c:pt idx="1126">
                  <c:v>45775</c:v>
                </c:pt>
                <c:pt idx="1127">
                  <c:v>45776</c:v>
                </c:pt>
                <c:pt idx="1128">
                  <c:v>45777</c:v>
                </c:pt>
                <c:pt idx="1129">
                  <c:v>45778</c:v>
                </c:pt>
                <c:pt idx="1130">
                  <c:v>45779</c:v>
                </c:pt>
                <c:pt idx="1131">
                  <c:v>45782</c:v>
                </c:pt>
                <c:pt idx="1132">
                  <c:v>45783</c:v>
                </c:pt>
                <c:pt idx="1133">
                  <c:v>45784</c:v>
                </c:pt>
                <c:pt idx="1134">
                  <c:v>45785</c:v>
                </c:pt>
                <c:pt idx="1135">
                  <c:v>45786</c:v>
                </c:pt>
                <c:pt idx="1136">
                  <c:v>45789</c:v>
                </c:pt>
                <c:pt idx="1137">
                  <c:v>45790</c:v>
                </c:pt>
                <c:pt idx="1138">
                  <c:v>45791</c:v>
                </c:pt>
                <c:pt idx="1139">
                  <c:v>45792</c:v>
                </c:pt>
                <c:pt idx="1140">
                  <c:v>45793</c:v>
                </c:pt>
                <c:pt idx="1141">
                  <c:v>45796</c:v>
                </c:pt>
                <c:pt idx="1142">
                  <c:v>45797</c:v>
                </c:pt>
                <c:pt idx="1143">
                  <c:v>45798</c:v>
                </c:pt>
                <c:pt idx="1144">
                  <c:v>45799</c:v>
                </c:pt>
                <c:pt idx="1145">
                  <c:v>45800</c:v>
                </c:pt>
                <c:pt idx="1146">
                  <c:v>45803</c:v>
                </c:pt>
                <c:pt idx="1147">
                  <c:v>45804</c:v>
                </c:pt>
                <c:pt idx="1148">
                  <c:v>45805</c:v>
                </c:pt>
                <c:pt idx="1149">
                  <c:v>45806</c:v>
                </c:pt>
                <c:pt idx="1150">
                  <c:v>45807</c:v>
                </c:pt>
                <c:pt idx="1151">
                  <c:v>45810</c:v>
                </c:pt>
                <c:pt idx="1152">
                  <c:v>45811</c:v>
                </c:pt>
                <c:pt idx="1153">
                  <c:v>45812</c:v>
                </c:pt>
                <c:pt idx="1154">
                  <c:v>45813</c:v>
                </c:pt>
                <c:pt idx="1155">
                  <c:v>45814</c:v>
                </c:pt>
                <c:pt idx="1156">
                  <c:v>45817</c:v>
                </c:pt>
                <c:pt idx="1157">
                  <c:v>45818</c:v>
                </c:pt>
                <c:pt idx="1158">
                  <c:v>45819</c:v>
                </c:pt>
                <c:pt idx="1159">
                  <c:v>45820</c:v>
                </c:pt>
                <c:pt idx="1160">
                  <c:v>45821</c:v>
                </c:pt>
                <c:pt idx="1161">
                  <c:v>45824</c:v>
                </c:pt>
                <c:pt idx="1162">
                  <c:v>45825</c:v>
                </c:pt>
                <c:pt idx="1163">
                  <c:v>45826</c:v>
                </c:pt>
                <c:pt idx="1164">
                  <c:v>45827</c:v>
                </c:pt>
                <c:pt idx="1165">
                  <c:v>45828</c:v>
                </c:pt>
                <c:pt idx="1166">
                  <c:v>45831</c:v>
                </c:pt>
                <c:pt idx="1167">
                  <c:v>45832</c:v>
                </c:pt>
                <c:pt idx="1168">
                  <c:v>45833</c:v>
                </c:pt>
                <c:pt idx="1169">
                  <c:v>45834</c:v>
                </c:pt>
                <c:pt idx="1170">
                  <c:v>45835</c:v>
                </c:pt>
                <c:pt idx="1171">
                  <c:v>45838</c:v>
                </c:pt>
                <c:pt idx="1172">
                  <c:v>45839</c:v>
                </c:pt>
                <c:pt idx="1173">
                  <c:v>45840</c:v>
                </c:pt>
                <c:pt idx="1174">
                  <c:v>45841</c:v>
                </c:pt>
                <c:pt idx="1175">
                  <c:v>45842</c:v>
                </c:pt>
                <c:pt idx="1176">
                  <c:v>45845</c:v>
                </c:pt>
                <c:pt idx="1177">
                  <c:v>45846</c:v>
                </c:pt>
                <c:pt idx="1178">
                  <c:v>45847</c:v>
                </c:pt>
                <c:pt idx="1179">
                  <c:v>45848</c:v>
                </c:pt>
                <c:pt idx="1180">
                  <c:v>45849</c:v>
                </c:pt>
                <c:pt idx="1181">
                  <c:v>45852</c:v>
                </c:pt>
                <c:pt idx="1182">
                  <c:v>45853</c:v>
                </c:pt>
                <c:pt idx="1183">
                  <c:v>45854</c:v>
                </c:pt>
                <c:pt idx="1184">
                  <c:v>45855</c:v>
                </c:pt>
                <c:pt idx="1185">
                  <c:v>45856</c:v>
                </c:pt>
                <c:pt idx="1186">
                  <c:v>45859</c:v>
                </c:pt>
                <c:pt idx="1187">
                  <c:v>45860</c:v>
                </c:pt>
                <c:pt idx="1188">
                  <c:v>45861</c:v>
                </c:pt>
                <c:pt idx="1189">
                  <c:v>45862</c:v>
                </c:pt>
                <c:pt idx="1190">
                  <c:v>45863</c:v>
                </c:pt>
                <c:pt idx="1191">
                  <c:v>45866</c:v>
                </c:pt>
                <c:pt idx="1192">
                  <c:v>45867</c:v>
                </c:pt>
                <c:pt idx="1193">
                  <c:v>45868</c:v>
                </c:pt>
                <c:pt idx="1194">
                  <c:v>45869</c:v>
                </c:pt>
                <c:pt idx="1195">
                  <c:v>45870</c:v>
                </c:pt>
                <c:pt idx="1196">
                  <c:v>45873</c:v>
                </c:pt>
                <c:pt idx="1197">
                  <c:v>45874</c:v>
                </c:pt>
                <c:pt idx="1198">
                  <c:v>45875</c:v>
                </c:pt>
                <c:pt idx="1199">
                  <c:v>45876</c:v>
                </c:pt>
                <c:pt idx="1200">
                  <c:v>45877</c:v>
                </c:pt>
                <c:pt idx="1201">
                  <c:v>45880</c:v>
                </c:pt>
                <c:pt idx="1202">
                  <c:v>45881</c:v>
                </c:pt>
                <c:pt idx="1203">
                  <c:v>45882</c:v>
                </c:pt>
                <c:pt idx="1204">
                  <c:v>45883</c:v>
                </c:pt>
                <c:pt idx="1205">
                  <c:v>45884</c:v>
                </c:pt>
                <c:pt idx="1206">
                  <c:v>45887</c:v>
                </c:pt>
                <c:pt idx="1207">
                  <c:v>45888</c:v>
                </c:pt>
                <c:pt idx="1208">
                  <c:v>45889</c:v>
                </c:pt>
                <c:pt idx="1209">
                  <c:v>45890</c:v>
                </c:pt>
                <c:pt idx="1210">
                  <c:v>45891</c:v>
                </c:pt>
                <c:pt idx="1211">
                  <c:v>45894</c:v>
                </c:pt>
                <c:pt idx="1212">
                  <c:v>45895</c:v>
                </c:pt>
                <c:pt idx="1213">
                  <c:v>45896</c:v>
                </c:pt>
                <c:pt idx="1214">
                  <c:v>45897</c:v>
                </c:pt>
                <c:pt idx="1215">
                  <c:v>45898</c:v>
                </c:pt>
                <c:pt idx="1216">
                  <c:v>45901</c:v>
                </c:pt>
                <c:pt idx="1217">
                  <c:v>45902</c:v>
                </c:pt>
                <c:pt idx="1218">
                  <c:v>45903</c:v>
                </c:pt>
                <c:pt idx="1219">
                  <c:v>45904</c:v>
                </c:pt>
                <c:pt idx="1220">
                  <c:v>45905</c:v>
                </c:pt>
                <c:pt idx="1221">
                  <c:v>45908</c:v>
                </c:pt>
                <c:pt idx="1222">
                  <c:v>45909</c:v>
                </c:pt>
                <c:pt idx="1223">
                  <c:v>45910</c:v>
                </c:pt>
                <c:pt idx="1224">
                  <c:v>45911</c:v>
                </c:pt>
                <c:pt idx="1225">
                  <c:v>45912</c:v>
                </c:pt>
              </c:numCache>
            </c:numRef>
          </c:cat>
          <c:val>
            <c:numRef>
              <c:f>'Գծապատկեր 3.Ա.10'!$B$2:$B$1227</c:f>
              <c:numCache>
                <c:formatCode>General</c:formatCode>
                <c:ptCount val="1226"/>
                <c:pt idx="0">
                  <c:v>7766</c:v>
                </c:pt>
                <c:pt idx="1">
                  <c:v>7860.5</c:v>
                </c:pt>
                <c:pt idx="2">
                  <c:v>8002</c:v>
                </c:pt>
                <c:pt idx="3">
                  <c:v>8037.5</c:v>
                </c:pt>
                <c:pt idx="4">
                  <c:v>8179</c:v>
                </c:pt>
                <c:pt idx="5">
                  <c:v>8131</c:v>
                </c:pt>
                <c:pt idx="6">
                  <c:v>7864</c:v>
                </c:pt>
                <c:pt idx="7">
                  <c:v>7975.5</c:v>
                </c:pt>
                <c:pt idx="8">
                  <c:v>8009</c:v>
                </c:pt>
                <c:pt idx="9">
                  <c:v>8048.5</c:v>
                </c:pt>
                <c:pt idx="10">
                  <c:v>7949</c:v>
                </c:pt>
                <c:pt idx="11">
                  <c:v>7971.5</c:v>
                </c:pt>
                <c:pt idx="12">
                  <c:v>7954</c:v>
                </c:pt>
                <c:pt idx="13">
                  <c:v>8044.5</c:v>
                </c:pt>
                <c:pt idx="14">
                  <c:v>8021.5</c:v>
                </c:pt>
                <c:pt idx="15">
                  <c:v>7997.5</c:v>
                </c:pt>
                <c:pt idx="16">
                  <c:v>7969</c:v>
                </c:pt>
                <c:pt idx="17">
                  <c:v>8008.5</c:v>
                </c:pt>
                <c:pt idx="18">
                  <c:v>7825</c:v>
                </c:pt>
                <c:pt idx="19">
                  <c:v>7873</c:v>
                </c:pt>
                <c:pt idx="20">
                  <c:v>7856</c:v>
                </c:pt>
                <c:pt idx="21">
                  <c:v>7798.5</c:v>
                </c:pt>
                <c:pt idx="22">
                  <c:v>7777</c:v>
                </c:pt>
                <c:pt idx="23">
                  <c:v>7842.5</c:v>
                </c:pt>
                <c:pt idx="24">
                  <c:v>7823</c:v>
                </c:pt>
                <c:pt idx="25">
                  <c:v>7912.5</c:v>
                </c:pt>
                <c:pt idx="26">
                  <c:v>8037</c:v>
                </c:pt>
                <c:pt idx="27">
                  <c:v>8147.5</c:v>
                </c:pt>
                <c:pt idx="28">
                  <c:v>8299.5</c:v>
                </c:pt>
                <c:pt idx="29">
                  <c:v>8280.5</c:v>
                </c:pt>
                <c:pt idx="30">
                  <c:v>8332</c:v>
                </c:pt>
                <c:pt idx="31">
                  <c:v>8393.5</c:v>
                </c:pt>
                <c:pt idx="32">
                  <c:v>8405.5</c:v>
                </c:pt>
                <c:pt idx="33">
                  <c:v>8390</c:v>
                </c:pt>
                <c:pt idx="34">
                  <c:v>8553</c:v>
                </c:pt>
                <c:pt idx="35">
                  <c:v>8909.5</c:v>
                </c:pt>
                <c:pt idx="36">
                  <c:v>9097</c:v>
                </c:pt>
                <c:pt idx="37">
                  <c:v>9206.5</c:v>
                </c:pt>
                <c:pt idx="38">
                  <c:v>9308.5</c:v>
                </c:pt>
                <c:pt idx="39">
                  <c:v>9412.5</c:v>
                </c:pt>
                <c:pt idx="40">
                  <c:v>9077</c:v>
                </c:pt>
                <c:pt idx="41">
                  <c:v>9044</c:v>
                </c:pt>
                <c:pt idx="42">
                  <c:v>9170.5</c:v>
                </c:pt>
                <c:pt idx="43">
                  <c:v>9101.5</c:v>
                </c:pt>
                <c:pt idx="44">
                  <c:v>8907.5</c:v>
                </c:pt>
                <c:pt idx="45">
                  <c:v>8895.5</c:v>
                </c:pt>
                <c:pt idx="46">
                  <c:v>8998.5</c:v>
                </c:pt>
                <c:pt idx="47">
                  <c:v>8779.5</c:v>
                </c:pt>
                <c:pt idx="48">
                  <c:v>8861.5</c:v>
                </c:pt>
                <c:pt idx="49">
                  <c:v>9057.5</c:v>
                </c:pt>
                <c:pt idx="50">
                  <c:v>9085</c:v>
                </c:pt>
                <c:pt idx="51">
                  <c:v>9144.5</c:v>
                </c:pt>
                <c:pt idx="52">
                  <c:v>8960.5</c:v>
                </c:pt>
                <c:pt idx="53">
                  <c:v>9065.5</c:v>
                </c:pt>
                <c:pt idx="54">
                  <c:v>9055.5</c:v>
                </c:pt>
                <c:pt idx="55">
                  <c:v>9057</c:v>
                </c:pt>
                <c:pt idx="56">
                  <c:v>9108.5</c:v>
                </c:pt>
                <c:pt idx="57">
                  <c:v>8980</c:v>
                </c:pt>
                <c:pt idx="58">
                  <c:v>8977.5</c:v>
                </c:pt>
                <c:pt idx="59">
                  <c:v>8779.5</c:v>
                </c:pt>
                <c:pt idx="60">
                  <c:v>8962</c:v>
                </c:pt>
                <c:pt idx="61">
                  <c:v>8865</c:v>
                </c:pt>
                <c:pt idx="62">
                  <c:v>8773.5</c:v>
                </c:pt>
                <c:pt idx="63">
                  <c:v>8785.5</c:v>
                </c:pt>
                <c:pt idx="64">
                  <c:v>8790</c:v>
                </c:pt>
                <c:pt idx="65">
                  <c:v>8790</c:v>
                </c:pt>
                <c:pt idx="66">
                  <c:v>8790</c:v>
                </c:pt>
                <c:pt idx="67">
                  <c:v>9047</c:v>
                </c:pt>
                <c:pt idx="68">
                  <c:v>8915.5</c:v>
                </c:pt>
                <c:pt idx="69">
                  <c:v>9008</c:v>
                </c:pt>
                <c:pt idx="70">
                  <c:v>8926.5</c:v>
                </c:pt>
                <c:pt idx="71">
                  <c:v>8861</c:v>
                </c:pt>
                <c:pt idx="72">
                  <c:v>8899.5</c:v>
                </c:pt>
                <c:pt idx="73">
                  <c:v>9074.5</c:v>
                </c:pt>
                <c:pt idx="74">
                  <c:v>9284</c:v>
                </c:pt>
                <c:pt idx="75">
                  <c:v>9211</c:v>
                </c:pt>
                <c:pt idx="76">
                  <c:v>9376</c:v>
                </c:pt>
                <c:pt idx="77">
                  <c:v>9322</c:v>
                </c:pt>
                <c:pt idx="78">
                  <c:v>9445</c:v>
                </c:pt>
                <c:pt idx="79">
                  <c:v>9401</c:v>
                </c:pt>
                <c:pt idx="80">
                  <c:v>9551.5</c:v>
                </c:pt>
                <c:pt idx="81">
                  <c:v>9751</c:v>
                </c:pt>
                <c:pt idx="82">
                  <c:v>9855.5</c:v>
                </c:pt>
                <c:pt idx="83">
                  <c:v>9876</c:v>
                </c:pt>
                <c:pt idx="84">
                  <c:v>9885</c:v>
                </c:pt>
                <c:pt idx="85">
                  <c:v>9825</c:v>
                </c:pt>
                <c:pt idx="86">
                  <c:v>9825</c:v>
                </c:pt>
                <c:pt idx="87">
                  <c:v>9966</c:v>
                </c:pt>
                <c:pt idx="88">
                  <c:v>9949.5</c:v>
                </c:pt>
                <c:pt idx="89">
                  <c:v>10092</c:v>
                </c:pt>
                <c:pt idx="90">
                  <c:v>10417</c:v>
                </c:pt>
                <c:pt idx="91">
                  <c:v>10382</c:v>
                </c:pt>
                <c:pt idx="92">
                  <c:v>10460</c:v>
                </c:pt>
                <c:pt idx="93">
                  <c:v>10445.5</c:v>
                </c:pt>
                <c:pt idx="94">
                  <c:v>10342</c:v>
                </c:pt>
                <c:pt idx="95">
                  <c:v>10240.5</c:v>
                </c:pt>
                <c:pt idx="96">
                  <c:v>10373</c:v>
                </c:pt>
                <c:pt idx="97">
                  <c:v>10405</c:v>
                </c:pt>
                <c:pt idx="98">
                  <c:v>10001.5</c:v>
                </c:pt>
                <c:pt idx="99">
                  <c:v>10048</c:v>
                </c:pt>
                <c:pt idx="100">
                  <c:v>9881.5</c:v>
                </c:pt>
                <c:pt idx="101">
                  <c:v>9947</c:v>
                </c:pt>
                <c:pt idx="102">
                  <c:v>9918</c:v>
                </c:pt>
                <c:pt idx="103">
                  <c:v>9979</c:v>
                </c:pt>
                <c:pt idx="104">
                  <c:v>10221</c:v>
                </c:pt>
                <c:pt idx="105">
                  <c:v>10258</c:v>
                </c:pt>
                <c:pt idx="106">
                  <c:v>10258</c:v>
                </c:pt>
                <c:pt idx="107">
                  <c:v>10245</c:v>
                </c:pt>
                <c:pt idx="108">
                  <c:v>10147.5</c:v>
                </c:pt>
                <c:pt idx="109">
                  <c:v>9788.5</c:v>
                </c:pt>
                <c:pt idx="110">
                  <c:v>9955</c:v>
                </c:pt>
                <c:pt idx="111">
                  <c:v>9900.5</c:v>
                </c:pt>
                <c:pt idx="112">
                  <c:v>9964</c:v>
                </c:pt>
                <c:pt idx="113">
                  <c:v>9978.5</c:v>
                </c:pt>
                <c:pt idx="114">
                  <c:v>9890</c:v>
                </c:pt>
                <c:pt idx="115">
                  <c:v>10003.5</c:v>
                </c:pt>
                <c:pt idx="116">
                  <c:v>9971.5</c:v>
                </c:pt>
                <c:pt idx="117">
                  <c:v>9569.5</c:v>
                </c:pt>
                <c:pt idx="118">
                  <c:v>9667</c:v>
                </c:pt>
                <c:pt idx="119">
                  <c:v>9315.5</c:v>
                </c:pt>
                <c:pt idx="120">
                  <c:v>9145.5</c:v>
                </c:pt>
                <c:pt idx="121">
                  <c:v>9180</c:v>
                </c:pt>
                <c:pt idx="122">
                  <c:v>9301</c:v>
                </c:pt>
                <c:pt idx="123">
                  <c:v>9482.5</c:v>
                </c:pt>
                <c:pt idx="124">
                  <c:v>9419</c:v>
                </c:pt>
                <c:pt idx="125">
                  <c:v>9413.5</c:v>
                </c:pt>
                <c:pt idx="126">
                  <c:v>9388</c:v>
                </c:pt>
                <c:pt idx="127">
                  <c:v>9334.5</c:v>
                </c:pt>
                <c:pt idx="128">
                  <c:v>9374.5</c:v>
                </c:pt>
                <c:pt idx="129">
                  <c:v>9322</c:v>
                </c:pt>
                <c:pt idx="130">
                  <c:v>9376.5</c:v>
                </c:pt>
                <c:pt idx="131">
                  <c:v>9511</c:v>
                </c:pt>
                <c:pt idx="132">
                  <c:v>9312</c:v>
                </c:pt>
                <c:pt idx="133">
                  <c:v>9455</c:v>
                </c:pt>
                <c:pt idx="134">
                  <c:v>9323</c:v>
                </c:pt>
                <c:pt idx="135">
                  <c:v>9519.5</c:v>
                </c:pt>
                <c:pt idx="136">
                  <c:v>9409</c:v>
                </c:pt>
                <c:pt idx="137">
                  <c:v>9412.5</c:v>
                </c:pt>
                <c:pt idx="138">
                  <c:v>9342.5</c:v>
                </c:pt>
                <c:pt idx="139">
                  <c:v>9486.5</c:v>
                </c:pt>
                <c:pt idx="140">
                  <c:v>9427</c:v>
                </c:pt>
                <c:pt idx="141">
                  <c:v>9222</c:v>
                </c:pt>
                <c:pt idx="142">
                  <c:v>9336</c:v>
                </c:pt>
                <c:pt idx="143">
                  <c:v>9347</c:v>
                </c:pt>
                <c:pt idx="144">
                  <c:v>9441.5</c:v>
                </c:pt>
                <c:pt idx="145">
                  <c:v>9516</c:v>
                </c:pt>
                <c:pt idx="146">
                  <c:v>9809.5</c:v>
                </c:pt>
                <c:pt idx="147">
                  <c:v>9758.5</c:v>
                </c:pt>
                <c:pt idx="148">
                  <c:v>9686</c:v>
                </c:pt>
                <c:pt idx="149">
                  <c:v>9823.5</c:v>
                </c:pt>
                <c:pt idx="150">
                  <c:v>9728</c:v>
                </c:pt>
                <c:pt idx="151">
                  <c:v>9700.5</c:v>
                </c:pt>
                <c:pt idx="152">
                  <c:v>9541.5</c:v>
                </c:pt>
                <c:pt idx="153">
                  <c:v>9466</c:v>
                </c:pt>
                <c:pt idx="154">
                  <c:v>9491.5</c:v>
                </c:pt>
                <c:pt idx="155">
                  <c:v>9468</c:v>
                </c:pt>
                <c:pt idx="156">
                  <c:v>9369.5</c:v>
                </c:pt>
                <c:pt idx="157">
                  <c:v>9520.5</c:v>
                </c:pt>
                <c:pt idx="158">
                  <c:v>9512</c:v>
                </c:pt>
                <c:pt idx="159">
                  <c:v>9467.5</c:v>
                </c:pt>
                <c:pt idx="160">
                  <c:v>9570</c:v>
                </c:pt>
                <c:pt idx="161">
                  <c:v>9442</c:v>
                </c:pt>
                <c:pt idx="162">
                  <c:v>9247.5</c:v>
                </c:pt>
                <c:pt idx="163">
                  <c:v>9042.5</c:v>
                </c:pt>
                <c:pt idx="164">
                  <c:v>8894</c:v>
                </c:pt>
                <c:pt idx="165">
                  <c:v>9037</c:v>
                </c:pt>
                <c:pt idx="166">
                  <c:v>9273.5</c:v>
                </c:pt>
                <c:pt idx="167">
                  <c:v>9376</c:v>
                </c:pt>
                <c:pt idx="168">
                  <c:v>9356</c:v>
                </c:pt>
                <c:pt idx="169">
                  <c:v>9299.5</c:v>
                </c:pt>
                <c:pt idx="170">
                  <c:v>9410</c:v>
                </c:pt>
                <c:pt idx="171">
                  <c:v>9410</c:v>
                </c:pt>
                <c:pt idx="172">
                  <c:v>9520</c:v>
                </c:pt>
                <c:pt idx="173">
                  <c:v>9335.5</c:v>
                </c:pt>
                <c:pt idx="174">
                  <c:v>9376.5</c:v>
                </c:pt>
                <c:pt idx="175">
                  <c:v>9431</c:v>
                </c:pt>
                <c:pt idx="176">
                  <c:v>9450.5</c:v>
                </c:pt>
                <c:pt idx="177">
                  <c:v>9350.5</c:v>
                </c:pt>
                <c:pt idx="178">
                  <c:v>9249</c:v>
                </c:pt>
                <c:pt idx="179">
                  <c:v>9387.5</c:v>
                </c:pt>
                <c:pt idx="180">
                  <c:v>9694.5</c:v>
                </c:pt>
                <c:pt idx="181">
                  <c:v>9562.5</c:v>
                </c:pt>
                <c:pt idx="182">
                  <c:v>9442</c:v>
                </c:pt>
                <c:pt idx="183">
                  <c:v>9627</c:v>
                </c:pt>
                <c:pt idx="184">
                  <c:v>9366.5</c:v>
                </c:pt>
                <c:pt idx="185">
                  <c:v>9312</c:v>
                </c:pt>
                <c:pt idx="186">
                  <c:v>9033</c:v>
                </c:pt>
                <c:pt idx="187">
                  <c:v>8975.5</c:v>
                </c:pt>
                <c:pt idx="188">
                  <c:v>9286</c:v>
                </c:pt>
                <c:pt idx="189">
                  <c:v>9273.5</c:v>
                </c:pt>
                <c:pt idx="190">
                  <c:v>9332.5</c:v>
                </c:pt>
                <c:pt idx="191">
                  <c:v>9362</c:v>
                </c:pt>
                <c:pt idx="192">
                  <c:v>9269</c:v>
                </c:pt>
                <c:pt idx="193">
                  <c:v>9155</c:v>
                </c:pt>
                <c:pt idx="194">
                  <c:v>8936.5</c:v>
                </c:pt>
                <c:pt idx="195">
                  <c:v>9128</c:v>
                </c:pt>
                <c:pt idx="196">
                  <c:v>9250.5</c:v>
                </c:pt>
                <c:pt idx="197">
                  <c:v>9174</c:v>
                </c:pt>
                <c:pt idx="198">
                  <c:v>9045.5</c:v>
                </c:pt>
                <c:pt idx="199">
                  <c:v>9280</c:v>
                </c:pt>
                <c:pt idx="200">
                  <c:v>9361</c:v>
                </c:pt>
                <c:pt idx="201">
                  <c:v>9543</c:v>
                </c:pt>
                <c:pt idx="202">
                  <c:v>9465</c:v>
                </c:pt>
                <c:pt idx="203">
                  <c:v>9651</c:v>
                </c:pt>
                <c:pt idx="204">
                  <c:v>9984</c:v>
                </c:pt>
                <c:pt idx="205">
                  <c:v>10281</c:v>
                </c:pt>
                <c:pt idx="206">
                  <c:v>10196</c:v>
                </c:pt>
                <c:pt idx="207">
                  <c:v>10149.5</c:v>
                </c:pt>
                <c:pt idx="208">
                  <c:v>10185.5</c:v>
                </c:pt>
                <c:pt idx="209">
                  <c:v>9831.5</c:v>
                </c:pt>
                <c:pt idx="210">
                  <c:v>9704</c:v>
                </c:pt>
                <c:pt idx="211">
                  <c:v>9867.5</c:v>
                </c:pt>
                <c:pt idx="212">
                  <c:v>9788.5</c:v>
                </c:pt>
                <c:pt idx="213">
                  <c:v>9548</c:v>
                </c:pt>
                <c:pt idx="214">
                  <c:v>9666.5</c:v>
                </c:pt>
                <c:pt idx="215">
                  <c:v>9496</c:v>
                </c:pt>
                <c:pt idx="216">
                  <c:v>9555</c:v>
                </c:pt>
                <c:pt idx="217">
                  <c:v>9495.5</c:v>
                </c:pt>
                <c:pt idx="218">
                  <c:v>9458.5</c:v>
                </c:pt>
                <c:pt idx="219">
                  <c:v>9439</c:v>
                </c:pt>
                <c:pt idx="220">
                  <c:v>9518</c:v>
                </c:pt>
                <c:pt idx="221">
                  <c:v>9637.5</c:v>
                </c:pt>
                <c:pt idx="222">
                  <c:v>9553</c:v>
                </c:pt>
                <c:pt idx="223">
                  <c:v>9533</c:v>
                </c:pt>
                <c:pt idx="224">
                  <c:v>9633.5</c:v>
                </c:pt>
                <c:pt idx="225">
                  <c:v>9711</c:v>
                </c:pt>
                <c:pt idx="226">
                  <c:v>9673</c:v>
                </c:pt>
                <c:pt idx="227">
                  <c:v>9561</c:v>
                </c:pt>
                <c:pt idx="228">
                  <c:v>9406.5</c:v>
                </c:pt>
                <c:pt idx="229">
                  <c:v>9441.5</c:v>
                </c:pt>
                <c:pt idx="230">
                  <c:v>9646.5</c:v>
                </c:pt>
                <c:pt idx="231">
                  <c:v>9726.5</c:v>
                </c:pt>
                <c:pt idx="232">
                  <c:v>9710.5</c:v>
                </c:pt>
                <c:pt idx="233">
                  <c:v>9835</c:v>
                </c:pt>
                <c:pt idx="234">
                  <c:v>9801.5</c:v>
                </c:pt>
                <c:pt idx="235">
                  <c:v>9460</c:v>
                </c:pt>
                <c:pt idx="236">
                  <c:v>9577.5</c:v>
                </c:pt>
                <c:pt idx="237">
                  <c:v>9442.5</c:v>
                </c:pt>
                <c:pt idx="238">
                  <c:v>9444</c:v>
                </c:pt>
                <c:pt idx="239">
                  <c:v>9496</c:v>
                </c:pt>
                <c:pt idx="240">
                  <c:v>9418</c:v>
                </c:pt>
                <c:pt idx="241">
                  <c:v>9505</c:v>
                </c:pt>
                <c:pt idx="242">
                  <c:v>9595</c:v>
                </c:pt>
                <c:pt idx="243">
                  <c:v>9652.5</c:v>
                </c:pt>
                <c:pt idx="244">
                  <c:v>9534.5</c:v>
                </c:pt>
                <c:pt idx="245">
                  <c:v>9506.5</c:v>
                </c:pt>
                <c:pt idx="246">
                  <c:v>9447.5</c:v>
                </c:pt>
                <c:pt idx="247">
                  <c:v>9412</c:v>
                </c:pt>
                <c:pt idx="248">
                  <c:v>9199.5</c:v>
                </c:pt>
                <c:pt idx="249">
                  <c:v>9507.5</c:v>
                </c:pt>
                <c:pt idx="250">
                  <c:v>9437.5</c:v>
                </c:pt>
                <c:pt idx="251">
                  <c:v>9446.5</c:v>
                </c:pt>
                <c:pt idx="252">
                  <c:v>9534</c:v>
                </c:pt>
                <c:pt idx="253">
                  <c:v>9607</c:v>
                </c:pt>
                <c:pt idx="254">
                  <c:v>9612</c:v>
                </c:pt>
                <c:pt idx="255">
                  <c:v>9568</c:v>
                </c:pt>
                <c:pt idx="256">
                  <c:v>9568</c:v>
                </c:pt>
                <c:pt idx="257">
                  <c:v>9568</c:v>
                </c:pt>
                <c:pt idx="258">
                  <c:v>9680.5</c:v>
                </c:pt>
                <c:pt idx="259">
                  <c:v>9691.5</c:v>
                </c:pt>
                <c:pt idx="260">
                  <c:v>9720.5</c:v>
                </c:pt>
                <c:pt idx="261">
                  <c:v>9720.5</c:v>
                </c:pt>
                <c:pt idx="262">
                  <c:v>9768</c:v>
                </c:pt>
                <c:pt idx="263">
                  <c:v>9698</c:v>
                </c:pt>
                <c:pt idx="264">
                  <c:v>9531</c:v>
                </c:pt>
                <c:pt idx="265">
                  <c:v>9647</c:v>
                </c:pt>
                <c:pt idx="266">
                  <c:v>9563.5</c:v>
                </c:pt>
                <c:pt idx="267">
                  <c:v>9719.5</c:v>
                </c:pt>
                <c:pt idx="268">
                  <c:v>10064</c:v>
                </c:pt>
                <c:pt idx="269">
                  <c:v>9958.5</c:v>
                </c:pt>
                <c:pt idx="270">
                  <c:v>9719.5</c:v>
                </c:pt>
                <c:pt idx="271">
                  <c:v>9731</c:v>
                </c:pt>
                <c:pt idx="272">
                  <c:v>9676</c:v>
                </c:pt>
                <c:pt idx="273">
                  <c:v>9841.5</c:v>
                </c:pt>
                <c:pt idx="274">
                  <c:v>9990</c:v>
                </c:pt>
                <c:pt idx="275">
                  <c:v>9941</c:v>
                </c:pt>
                <c:pt idx="276">
                  <c:v>9728</c:v>
                </c:pt>
                <c:pt idx="277">
                  <c:v>9801</c:v>
                </c:pt>
                <c:pt idx="278">
                  <c:v>9916.5</c:v>
                </c:pt>
                <c:pt idx="279">
                  <c:v>9782</c:v>
                </c:pt>
                <c:pt idx="280">
                  <c:v>9507.5</c:v>
                </c:pt>
                <c:pt idx="281">
                  <c:v>9506</c:v>
                </c:pt>
                <c:pt idx="282">
                  <c:v>9696.5</c:v>
                </c:pt>
                <c:pt idx="283">
                  <c:v>9839.5</c:v>
                </c:pt>
                <c:pt idx="284">
                  <c:v>9832.5</c:v>
                </c:pt>
                <c:pt idx="285">
                  <c:v>9841.5</c:v>
                </c:pt>
                <c:pt idx="286">
                  <c:v>9777.5</c:v>
                </c:pt>
                <c:pt idx="287">
                  <c:v>9781</c:v>
                </c:pt>
                <c:pt idx="288">
                  <c:v>10059</c:v>
                </c:pt>
                <c:pt idx="289">
                  <c:v>10254</c:v>
                </c:pt>
                <c:pt idx="290">
                  <c:v>9860.5</c:v>
                </c:pt>
                <c:pt idx="291">
                  <c:v>9920</c:v>
                </c:pt>
                <c:pt idx="292">
                  <c:v>9968.5</c:v>
                </c:pt>
                <c:pt idx="293">
                  <c:v>9992.5</c:v>
                </c:pt>
                <c:pt idx="294">
                  <c:v>9929</c:v>
                </c:pt>
                <c:pt idx="295">
                  <c:v>9956</c:v>
                </c:pt>
                <c:pt idx="296">
                  <c:v>9898</c:v>
                </c:pt>
                <c:pt idx="297">
                  <c:v>9915</c:v>
                </c:pt>
                <c:pt idx="298">
                  <c:v>9866</c:v>
                </c:pt>
                <c:pt idx="299">
                  <c:v>9864</c:v>
                </c:pt>
                <c:pt idx="300">
                  <c:v>9873</c:v>
                </c:pt>
                <c:pt idx="301">
                  <c:v>9883.5</c:v>
                </c:pt>
                <c:pt idx="302">
                  <c:v>10061.5</c:v>
                </c:pt>
                <c:pt idx="303">
                  <c:v>10166</c:v>
                </c:pt>
                <c:pt idx="304">
                  <c:v>10351</c:v>
                </c:pt>
                <c:pt idx="305">
                  <c:v>10674</c:v>
                </c:pt>
                <c:pt idx="306">
                  <c:v>10281.5</c:v>
                </c:pt>
                <c:pt idx="307">
                  <c:v>10209</c:v>
                </c:pt>
                <c:pt idx="308">
                  <c:v>10001.5</c:v>
                </c:pt>
                <c:pt idx="309">
                  <c:v>10117</c:v>
                </c:pt>
                <c:pt idx="310">
                  <c:v>10183.5</c:v>
                </c:pt>
                <c:pt idx="311">
                  <c:v>9935</c:v>
                </c:pt>
                <c:pt idx="312">
                  <c:v>9904</c:v>
                </c:pt>
                <c:pt idx="313">
                  <c:v>10054</c:v>
                </c:pt>
                <c:pt idx="314">
                  <c:v>10243</c:v>
                </c:pt>
                <c:pt idx="315">
                  <c:v>10331</c:v>
                </c:pt>
                <c:pt idx="316">
                  <c:v>10295</c:v>
                </c:pt>
                <c:pt idx="317">
                  <c:v>10268</c:v>
                </c:pt>
                <c:pt idx="318">
                  <c:v>10438.5</c:v>
                </c:pt>
                <c:pt idx="319">
                  <c:v>10349.5</c:v>
                </c:pt>
                <c:pt idx="320">
                  <c:v>10267</c:v>
                </c:pt>
                <c:pt idx="321">
                  <c:v>10341</c:v>
                </c:pt>
                <c:pt idx="322">
                  <c:v>10316.5</c:v>
                </c:pt>
                <c:pt idx="323">
                  <c:v>10367.5</c:v>
                </c:pt>
                <c:pt idx="324">
                  <c:v>10375</c:v>
                </c:pt>
                <c:pt idx="325">
                  <c:v>10353.5</c:v>
                </c:pt>
                <c:pt idx="326">
                  <c:v>10469</c:v>
                </c:pt>
                <c:pt idx="327">
                  <c:v>10455</c:v>
                </c:pt>
                <c:pt idx="328">
                  <c:v>10305</c:v>
                </c:pt>
                <c:pt idx="329">
                  <c:v>10311.5</c:v>
                </c:pt>
                <c:pt idx="330">
                  <c:v>10323.5</c:v>
                </c:pt>
                <c:pt idx="331">
                  <c:v>10200.5</c:v>
                </c:pt>
                <c:pt idx="332">
                  <c:v>10342.5</c:v>
                </c:pt>
                <c:pt idx="333">
                  <c:v>10299</c:v>
                </c:pt>
                <c:pt idx="334">
                  <c:v>10315</c:v>
                </c:pt>
                <c:pt idx="335">
                  <c:v>10315</c:v>
                </c:pt>
                <c:pt idx="336">
                  <c:v>10315</c:v>
                </c:pt>
                <c:pt idx="337">
                  <c:v>10304.5</c:v>
                </c:pt>
                <c:pt idx="338">
                  <c:v>10223</c:v>
                </c:pt>
                <c:pt idx="339">
                  <c:v>10285</c:v>
                </c:pt>
                <c:pt idx="340">
                  <c:v>10110</c:v>
                </c:pt>
                <c:pt idx="341">
                  <c:v>9769</c:v>
                </c:pt>
                <c:pt idx="342">
                  <c:v>9860</c:v>
                </c:pt>
                <c:pt idx="343">
                  <c:v>9856</c:v>
                </c:pt>
                <c:pt idx="344">
                  <c:v>9697</c:v>
                </c:pt>
                <c:pt idx="345">
                  <c:v>9769.5</c:v>
                </c:pt>
                <c:pt idx="346">
                  <c:v>9769.5</c:v>
                </c:pt>
                <c:pt idx="347">
                  <c:v>9410</c:v>
                </c:pt>
                <c:pt idx="348">
                  <c:v>9473.5</c:v>
                </c:pt>
                <c:pt idx="349">
                  <c:v>9489.5</c:v>
                </c:pt>
                <c:pt idx="350">
                  <c:v>9414.5</c:v>
                </c:pt>
                <c:pt idx="351">
                  <c:v>9237.5</c:v>
                </c:pt>
                <c:pt idx="352">
                  <c:v>9228.5</c:v>
                </c:pt>
                <c:pt idx="353">
                  <c:v>9340</c:v>
                </c:pt>
                <c:pt idx="354">
                  <c:v>9090</c:v>
                </c:pt>
                <c:pt idx="355">
                  <c:v>9159</c:v>
                </c:pt>
                <c:pt idx="356">
                  <c:v>9238.5</c:v>
                </c:pt>
                <c:pt idx="357">
                  <c:v>9366</c:v>
                </c:pt>
                <c:pt idx="358">
                  <c:v>9235</c:v>
                </c:pt>
                <c:pt idx="359">
                  <c:v>9415.5</c:v>
                </c:pt>
                <c:pt idx="360">
                  <c:v>9422</c:v>
                </c:pt>
                <c:pt idx="361">
                  <c:v>9548</c:v>
                </c:pt>
                <c:pt idx="362">
                  <c:v>9453.5</c:v>
                </c:pt>
                <c:pt idx="363">
                  <c:v>9373</c:v>
                </c:pt>
                <c:pt idx="364">
                  <c:v>9353</c:v>
                </c:pt>
                <c:pt idx="365">
                  <c:v>9459</c:v>
                </c:pt>
                <c:pt idx="366">
                  <c:v>9543</c:v>
                </c:pt>
                <c:pt idx="367">
                  <c:v>9447.5</c:v>
                </c:pt>
                <c:pt idx="368">
                  <c:v>9499.5</c:v>
                </c:pt>
                <c:pt idx="369">
                  <c:v>9499.5</c:v>
                </c:pt>
                <c:pt idx="370">
                  <c:v>9499.5</c:v>
                </c:pt>
                <c:pt idx="371">
                  <c:v>9745</c:v>
                </c:pt>
                <c:pt idx="372">
                  <c:v>9699</c:v>
                </c:pt>
                <c:pt idx="373">
                  <c:v>9730</c:v>
                </c:pt>
                <c:pt idx="374">
                  <c:v>9615</c:v>
                </c:pt>
                <c:pt idx="375">
                  <c:v>9447.5</c:v>
                </c:pt>
                <c:pt idx="376">
                  <c:v>9294</c:v>
                </c:pt>
                <c:pt idx="377">
                  <c:v>9230.5</c:v>
                </c:pt>
                <c:pt idx="378">
                  <c:v>9230</c:v>
                </c:pt>
                <c:pt idx="379">
                  <c:v>9074.5</c:v>
                </c:pt>
                <c:pt idx="380">
                  <c:v>8961.5</c:v>
                </c:pt>
                <c:pt idx="381">
                  <c:v>8977.5</c:v>
                </c:pt>
                <c:pt idx="382">
                  <c:v>8995</c:v>
                </c:pt>
                <c:pt idx="383">
                  <c:v>8773</c:v>
                </c:pt>
                <c:pt idx="384">
                  <c:v>8409</c:v>
                </c:pt>
                <c:pt idx="385">
                  <c:v>8381</c:v>
                </c:pt>
                <c:pt idx="386">
                  <c:v>8417.5</c:v>
                </c:pt>
                <c:pt idx="387">
                  <c:v>8365.5</c:v>
                </c:pt>
                <c:pt idx="388">
                  <c:v>8401</c:v>
                </c:pt>
                <c:pt idx="389">
                  <c:v>8258</c:v>
                </c:pt>
                <c:pt idx="390">
                  <c:v>8048</c:v>
                </c:pt>
                <c:pt idx="391">
                  <c:v>8006</c:v>
                </c:pt>
                <c:pt idx="392">
                  <c:v>7670</c:v>
                </c:pt>
                <c:pt idx="393">
                  <c:v>7520.5</c:v>
                </c:pt>
                <c:pt idx="394">
                  <c:v>7822.5</c:v>
                </c:pt>
                <c:pt idx="395">
                  <c:v>7805.5</c:v>
                </c:pt>
                <c:pt idx="396">
                  <c:v>7584.5</c:v>
                </c:pt>
                <c:pt idx="397">
                  <c:v>7354</c:v>
                </c:pt>
                <c:pt idx="398">
                  <c:v>7325.5</c:v>
                </c:pt>
                <c:pt idx="399">
                  <c:v>7170</c:v>
                </c:pt>
                <c:pt idx="400">
                  <c:v>7190.5</c:v>
                </c:pt>
                <c:pt idx="401">
                  <c:v>7426.5</c:v>
                </c:pt>
                <c:pt idx="402">
                  <c:v>7277.5</c:v>
                </c:pt>
                <c:pt idx="403">
                  <c:v>7378</c:v>
                </c:pt>
                <c:pt idx="404">
                  <c:v>7322</c:v>
                </c:pt>
                <c:pt idx="405">
                  <c:v>7452.5</c:v>
                </c:pt>
                <c:pt idx="406">
                  <c:v>7479</c:v>
                </c:pt>
                <c:pt idx="407">
                  <c:v>7536.5</c:v>
                </c:pt>
                <c:pt idx="408">
                  <c:v>7637</c:v>
                </c:pt>
                <c:pt idx="409">
                  <c:v>7762</c:v>
                </c:pt>
                <c:pt idx="410">
                  <c:v>7917.5</c:v>
                </c:pt>
                <c:pt idx="411">
                  <c:v>7819.5</c:v>
                </c:pt>
                <c:pt idx="412">
                  <c:v>7806.5</c:v>
                </c:pt>
                <c:pt idx="413">
                  <c:v>7677.5</c:v>
                </c:pt>
                <c:pt idx="414">
                  <c:v>7727.5</c:v>
                </c:pt>
                <c:pt idx="415">
                  <c:v>7870.5</c:v>
                </c:pt>
                <c:pt idx="416">
                  <c:v>7987.5</c:v>
                </c:pt>
                <c:pt idx="417">
                  <c:v>7983</c:v>
                </c:pt>
                <c:pt idx="418">
                  <c:v>8085.5</c:v>
                </c:pt>
                <c:pt idx="419">
                  <c:v>8173</c:v>
                </c:pt>
                <c:pt idx="420">
                  <c:v>8091.5</c:v>
                </c:pt>
                <c:pt idx="421">
                  <c:v>7980</c:v>
                </c:pt>
                <c:pt idx="422">
                  <c:v>7979</c:v>
                </c:pt>
                <c:pt idx="423">
                  <c:v>7924.5</c:v>
                </c:pt>
                <c:pt idx="424">
                  <c:v>8031.5</c:v>
                </c:pt>
                <c:pt idx="425">
                  <c:v>8078.5</c:v>
                </c:pt>
                <c:pt idx="426">
                  <c:v>8027</c:v>
                </c:pt>
                <c:pt idx="427">
                  <c:v>8120</c:v>
                </c:pt>
                <c:pt idx="428">
                  <c:v>8034.5</c:v>
                </c:pt>
                <c:pt idx="429">
                  <c:v>8129</c:v>
                </c:pt>
                <c:pt idx="430">
                  <c:v>8160.5</c:v>
                </c:pt>
                <c:pt idx="431">
                  <c:v>8160.5</c:v>
                </c:pt>
                <c:pt idx="432">
                  <c:v>7864</c:v>
                </c:pt>
                <c:pt idx="433">
                  <c:v>7801.5</c:v>
                </c:pt>
                <c:pt idx="434">
                  <c:v>7597</c:v>
                </c:pt>
                <c:pt idx="435">
                  <c:v>7633</c:v>
                </c:pt>
                <c:pt idx="436">
                  <c:v>7653.5</c:v>
                </c:pt>
                <c:pt idx="437">
                  <c:v>7683</c:v>
                </c:pt>
                <c:pt idx="438">
                  <c:v>7622.5</c:v>
                </c:pt>
                <c:pt idx="439">
                  <c:v>7810.5</c:v>
                </c:pt>
                <c:pt idx="440">
                  <c:v>7856.5</c:v>
                </c:pt>
                <c:pt idx="441">
                  <c:v>7955.5</c:v>
                </c:pt>
                <c:pt idx="442">
                  <c:v>7868.5</c:v>
                </c:pt>
                <c:pt idx="443">
                  <c:v>7803</c:v>
                </c:pt>
                <c:pt idx="444">
                  <c:v>7729.5</c:v>
                </c:pt>
                <c:pt idx="445">
                  <c:v>7762</c:v>
                </c:pt>
                <c:pt idx="446">
                  <c:v>7753.5</c:v>
                </c:pt>
                <c:pt idx="447">
                  <c:v>7758</c:v>
                </c:pt>
                <c:pt idx="448">
                  <c:v>7690</c:v>
                </c:pt>
                <c:pt idx="449">
                  <c:v>7680</c:v>
                </c:pt>
                <c:pt idx="450">
                  <c:v>7433</c:v>
                </c:pt>
                <c:pt idx="451">
                  <c:v>7341.5</c:v>
                </c:pt>
                <c:pt idx="452">
                  <c:v>7353</c:v>
                </c:pt>
                <c:pt idx="453">
                  <c:v>7422</c:v>
                </c:pt>
                <c:pt idx="454">
                  <c:v>7542</c:v>
                </c:pt>
                <c:pt idx="455">
                  <c:v>7560</c:v>
                </c:pt>
                <c:pt idx="456">
                  <c:v>7508</c:v>
                </c:pt>
                <c:pt idx="457">
                  <c:v>7718</c:v>
                </c:pt>
                <c:pt idx="458">
                  <c:v>7679.5</c:v>
                </c:pt>
                <c:pt idx="459">
                  <c:v>7607.5</c:v>
                </c:pt>
                <c:pt idx="460">
                  <c:v>7457.5</c:v>
                </c:pt>
                <c:pt idx="461">
                  <c:v>7578.5</c:v>
                </c:pt>
                <c:pt idx="462">
                  <c:v>7596</c:v>
                </c:pt>
                <c:pt idx="463">
                  <c:v>7545</c:v>
                </c:pt>
                <c:pt idx="464">
                  <c:v>7573</c:v>
                </c:pt>
                <c:pt idx="465">
                  <c:v>7538.5</c:v>
                </c:pt>
                <c:pt idx="466">
                  <c:v>7562.5</c:v>
                </c:pt>
                <c:pt idx="467">
                  <c:v>7421</c:v>
                </c:pt>
                <c:pt idx="468">
                  <c:v>7386.5</c:v>
                </c:pt>
                <c:pt idx="469">
                  <c:v>7560.5</c:v>
                </c:pt>
                <c:pt idx="470">
                  <c:v>7624</c:v>
                </c:pt>
                <c:pt idx="471">
                  <c:v>7556</c:v>
                </c:pt>
                <c:pt idx="472">
                  <c:v>7523</c:v>
                </c:pt>
                <c:pt idx="473">
                  <c:v>7792</c:v>
                </c:pt>
                <c:pt idx="474">
                  <c:v>7764.5</c:v>
                </c:pt>
                <c:pt idx="475">
                  <c:v>7550</c:v>
                </c:pt>
                <c:pt idx="476">
                  <c:v>7450</c:v>
                </c:pt>
                <c:pt idx="477">
                  <c:v>7652</c:v>
                </c:pt>
                <c:pt idx="478">
                  <c:v>7626.5</c:v>
                </c:pt>
                <c:pt idx="479">
                  <c:v>7561</c:v>
                </c:pt>
                <c:pt idx="480">
                  <c:v>8099</c:v>
                </c:pt>
                <c:pt idx="481">
                  <c:v>7914.5</c:v>
                </c:pt>
                <c:pt idx="482">
                  <c:v>8115.5</c:v>
                </c:pt>
                <c:pt idx="483">
                  <c:v>8104.5</c:v>
                </c:pt>
                <c:pt idx="484">
                  <c:v>8271.5</c:v>
                </c:pt>
                <c:pt idx="485">
                  <c:v>8492.5</c:v>
                </c:pt>
                <c:pt idx="486">
                  <c:v>8375</c:v>
                </c:pt>
                <c:pt idx="487">
                  <c:v>8376.5</c:v>
                </c:pt>
                <c:pt idx="488">
                  <c:v>8293.5</c:v>
                </c:pt>
                <c:pt idx="489">
                  <c:v>8110</c:v>
                </c:pt>
                <c:pt idx="490">
                  <c:v>8076</c:v>
                </c:pt>
                <c:pt idx="491">
                  <c:v>7880.5</c:v>
                </c:pt>
                <c:pt idx="492">
                  <c:v>8013</c:v>
                </c:pt>
                <c:pt idx="493">
                  <c:v>8005</c:v>
                </c:pt>
                <c:pt idx="494">
                  <c:v>8041</c:v>
                </c:pt>
                <c:pt idx="495">
                  <c:v>8008</c:v>
                </c:pt>
                <c:pt idx="496">
                  <c:v>7959</c:v>
                </c:pt>
                <c:pt idx="497">
                  <c:v>8037.5</c:v>
                </c:pt>
                <c:pt idx="498">
                  <c:v>8239</c:v>
                </c:pt>
                <c:pt idx="499">
                  <c:v>8336</c:v>
                </c:pt>
                <c:pt idx="500">
                  <c:v>8450</c:v>
                </c:pt>
                <c:pt idx="501">
                  <c:v>8391</c:v>
                </c:pt>
                <c:pt idx="502">
                  <c:v>8421.5</c:v>
                </c:pt>
                <c:pt idx="503">
                  <c:v>8456.5</c:v>
                </c:pt>
                <c:pt idx="504">
                  <c:v>8543</c:v>
                </c:pt>
                <c:pt idx="505">
                  <c:v>8543</c:v>
                </c:pt>
                <c:pt idx="506">
                  <c:v>8374</c:v>
                </c:pt>
                <c:pt idx="507">
                  <c:v>8497</c:v>
                </c:pt>
                <c:pt idx="508">
                  <c:v>8516.5</c:v>
                </c:pt>
                <c:pt idx="509">
                  <c:v>8293.5</c:v>
                </c:pt>
                <c:pt idx="510">
                  <c:v>8266.5</c:v>
                </c:pt>
                <c:pt idx="511">
                  <c:v>8320</c:v>
                </c:pt>
                <c:pt idx="512">
                  <c:v>8354.5</c:v>
                </c:pt>
                <c:pt idx="513">
                  <c:v>8393.5</c:v>
                </c:pt>
                <c:pt idx="514">
                  <c:v>8310.5</c:v>
                </c:pt>
                <c:pt idx="515">
                  <c:v>8349.5</c:v>
                </c:pt>
                <c:pt idx="516">
                  <c:v>8349.5</c:v>
                </c:pt>
                <c:pt idx="517">
                  <c:v>8349.5</c:v>
                </c:pt>
                <c:pt idx="518">
                  <c:v>8443</c:v>
                </c:pt>
                <c:pt idx="519">
                  <c:v>8418</c:v>
                </c:pt>
                <c:pt idx="520">
                  <c:v>8372</c:v>
                </c:pt>
                <c:pt idx="521">
                  <c:v>8372</c:v>
                </c:pt>
                <c:pt idx="522">
                  <c:v>8321.5</c:v>
                </c:pt>
                <c:pt idx="523">
                  <c:v>8252</c:v>
                </c:pt>
                <c:pt idx="524">
                  <c:v>8374.5</c:v>
                </c:pt>
                <c:pt idx="525">
                  <c:v>8589.5</c:v>
                </c:pt>
                <c:pt idx="526">
                  <c:v>8859.5</c:v>
                </c:pt>
                <c:pt idx="527">
                  <c:v>8912</c:v>
                </c:pt>
                <c:pt idx="528">
                  <c:v>9124.5</c:v>
                </c:pt>
                <c:pt idx="529">
                  <c:v>9187</c:v>
                </c:pt>
                <c:pt idx="530">
                  <c:v>9185.5</c:v>
                </c:pt>
                <c:pt idx="531">
                  <c:v>9104.5</c:v>
                </c:pt>
                <c:pt idx="532">
                  <c:v>9287</c:v>
                </c:pt>
                <c:pt idx="533">
                  <c:v>9323.5</c:v>
                </c:pt>
                <c:pt idx="534">
                  <c:v>9305.5</c:v>
                </c:pt>
                <c:pt idx="535">
                  <c:v>9324</c:v>
                </c:pt>
                <c:pt idx="536">
                  <c:v>9356</c:v>
                </c:pt>
                <c:pt idx="537">
                  <c:v>9314.5</c:v>
                </c:pt>
                <c:pt idx="538">
                  <c:v>9314.5</c:v>
                </c:pt>
                <c:pt idx="539">
                  <c:v>9329.5</c:v>
                </c:pt>
                <c:pt idx="540">
                  <c:v>9263.5</c:v>
                </c:pt>
                <c:pt idx="541">
                  <c:v>9210</c:v>
                </c:pt>
                <c:pt idx="542">
                  <c:v>9222.5</c:v>
                </c:pt>
                <c:pt idx="543">
                  <c:v>9087</c:v>
                </c:pt>
                <c:pt idx="544">
                  <c:v>9052.5</c:v>
                </c:pt>
                <c:pt idx="545">
                  <c:v>8980.5</c:v>
                </c:pt>
                <c:pt idx="546">
                  <c:v>8871.5</c:v>
                </c:pt>
                <c:pt idx="547">
                  <c:v>8925</c:v>
                </c:pt>
                <c:pt idx="548">
                  <c:v>8892.5</c:v>
                </c:pt>
                <c:pt idx="549">
                  <c:v>8983</c:v>
                </c:pt>
                <c:pt idx="550">
                  <c:v>8857.5</c:v>
                </c:pt>
                <c:pt idx="551">
                  <c:v>8938</c:v>
                </c:pt>
                <c:pt idx="552">
                  <c:v>8946.5</c:v>
                </c:pt>
                <c:pt idx="553">
                  <c:v>8857.5</c:v>
                </c:pt>
                <c:pt idx="554">
                  <c:v>9023</c:v>
                </c:pt>
                <c:pt idx="555">
                  <c:v>8987.5</c:v>
                </c:pt>
                <c:pt idx="556">
                  <c:v>9141.5</c:v>
                </c:pt>
                <c:pt idx="557">
                  <c:v>9200.5</c:v>
                </c:pt>
                <c:pt idx="558">
                  <c:v>9112</c:v>
                </c:pt>
                <c:pt idx="559">
                  <c:v>8904</c:v>
                </c:pt>
                <c:pt idx="560">
                  <c:v>8716.5</c:v>
                </c:pt>
                <c:pt idx="561">
                  <c:v>8802</c:v>
                </c:pt>
                <c:pt idx="562">
                  <c:v>8961</c:v>
                </c:pt>
                <c:pt idx="563">
                  <c:v>9100.5</c:v>
                </c:pt>
                <c:pt idx="564">
                  <c:v>8958.5</c:v>
                </c:pt>
                <c:pt idx="565">
                  <c:v>8983.5</c:v>
                </c:pt>
                <c:pt idx="566">
                  <c:v>8920.5</c:v>
                </c:pt>
                <c:pt idx="567">
                  <c:v>8763.5</c:v>
                </c:pt>
                <c:pt idx="568">
                  <c:v>8910.5</c:v>
                </c:pt>
                <c:pt idx="569">
                  <c:v>8853</c:v>
                </c:pt>
                <c:pt idx="570">
                  <c:v>8867</c:v>
                </c:pt>
                <c:pt idx="571">
                  <c:v>8931</c:v>
                </c:pt>
                <c:pt idx="572">
                  <c:v>8833.5</c:v>
                </c:pt>
                <c:pt idx="573">
                  <c:v>8504.5</c:v>
                </c:pt>
                <c:pt idx="574">
                  <c:v>8518</c:v>
                </c:pt>
                <c:pt idx="575">
                  <c:v>8580</c:v>
                </c:pt>
                <c:pt idx="576">
                  <c:v>8697.5</c:v>
                </c:pt>
                <c:pt idx="577">
                  <c:v>8757.5</c:v>
                </c:pt>
                <c:pt idx="578">
                  <c:v>8888.5</c:v>
                </c:pt>
                <c:pt idx="579">
                  <c:v>9031</c:v>
                </c:pt>
                <c:pt idx="580">
                  <c:v>8921.5</c:v>
                </c:pt>
                <c:pt idx="581">
                  <c:v>8964</c:v>
                </c:pt>
                <c:pt idx="582">
                  <c:v>8978</c:v>
                </c:pt>
                <c:pt idx="583">
                  <c:v>9002.5</c:v>
                </c:pt>
                <c:pt idx="584">
                  <c:v>9001</c:v>
                </c:pt>
                <c:pt idx="585">
                  <c:v>8993</c:v>
                </c:pt>
                <c:pt idx="586">
                  <c:v>8917</c:v>
                </c:pt>
                <c:pt idx="587">
                  <c:v>8751</c:v>
                </c:pt>
                <c:pt idx="588">
                  <c:v>8782</c:v>
                </c:pt>
                <c:pt idx="589">
                  <c:v>8800</c:v>
                </c:pt>
                <c:pt idx="590">
                  <c:v>8800</c:v>
                </c:pt>
                <c:pt idx="591">
                  <c:v>8800</c:v>
                </c:pt>
                <c:pt idx="592">
                  <c:v>8854.5</c:v>
                </c:pt>
                <c:pt idx="593">
                  <c:v>8916.5</c:v>
                </c:pt>
                <c:pt idx="594">
                  <c:v>9058.5</c:v>
                </c:pt>
                <c:pt idx="595">
                  <c:v>9023.5</c:v>
                </c:pt>
                <c:pt idx="596">
                  <c:v>8964.5</c:v>
                </c:pt>
                <c:pt idx="597">
                  <c:v>9012.5</c:v>
                </c:pt>
                <c:pt idx="598">
                  <c:v>8965.5</c:v>
                </c:pt>
                <c:pt idx="599">
                  <c:v>8881</c:v>
                </c:pt>
                <c:pt idx="600">
                  <c:v>8794.5</c:v>
                </c:pt>
                <c:pt idx="601">
                  <c:v>8730.5</c:v>
                </c:pt>
                <c:pt idx="602">
                  <c:v>8528</c:v>
                </c:pt>
                <c:pt idx="603">
                  <c:v>8552.5</c:v>
                </c:pt>
                <c:pt idx="604">
                  <c:v>8586.5</c:v>
                </c:pt>
                <c:pt idx="605">
                  <c:v>8595.5</c:v>
                </c:pt>
                <c:pt idx="606">
                  <c:v>8595.5</c:v>
                </c:pt>
                <c:pt idx="607">
                  <c:v>8514</c:v>
                </c:pt>
                <c:pt idx="608">
                  <c:v>8468.5</c:v>
                </c:pt>
                <c:pt idx="609">
                  <c:v>8493.5</c:v>
                </c:pt>
                <c:pt idx="610">
                  <c:v>8581.5</c:v>
                </c:pt>
                <c:pt idx="611">
                  <c:v>8581.5</c:v>
                </c:pt>
                <c:pt idx="612">
                  <c:v>8591.5</c:v>
                </c:pt>
                <c:pt idx="613">
                  <c:v>8475</c:v>
                </c:pt>
                <c:pt idx="614">
                  <c:v>8163.5</c:v>
                </c:pt>
                <c:pt idx="615">
                  <c:v>8253</c:v>
                </c:pt>
                <c:pt idx="616">
                  <c:v>8272.5</c:v>
                </c:pt>
                <c:pt idx="617">
                  <c:v>8121.5</c:v>
                </c:pt>
                <c:pt idx="618">
                  <c:v>8302</c:v>
                </c:pt>
                <c:pt idx="619">
                  <c:v>8172.5</c:v>
                </c:pt>
                <c:pt idx="620">
                  <c:v>8251.5</c:v>
                </c:pt>
                <c:pt idx="621">
                  <c:v>8127.5</c:v>
                </c:pt>
                <c:pt idx="622">
                  <c:v>8102</c:v>
                </c:pt>
                <c:pt idx="623">
                  <c:v>7901.5</c:v>
                </c:pt>
                <c:pt idx="624">
                  <c:v>7962.5</c:v>
                </c:pt>
                <c:pt idx="625">
                  <c:v>8135</c:v>
                </c:pt>
                <c:pt idx="626">
                  <c:v>8135</c:v>
                </c:pt>
                <c:pt idx="627">
                  <c:v>8123</c:v>
                </c:pt>
                <c:pt idx="628">
                  <c:v>8089</c:v>
                </c:pt>
                <c:pt idx="629">
                  <c:v>8243.5</c:v>
                </c:pt>
                <c:pt idx="630">
                  <c:v>8237</c:v>
                </c:pt>
                <c:pt idx="631">
                  <c:v>8335</c:v>
                </c:pt>
                <c:pt idx="632">
                  <c:v>8339</c:v>
                </c:pt>
                <c:pt idx="633">
                  <c:v>8293.5</c:v>
                </c:pt>
                <c:pt idx="634">
                  <c:v>8347.5</c:v>
                </c:pt>
                <c:pt idx="635">
                  <c:v>8371.5</c:v>
                </c:pt>
                <c:pt idx="636">
                  <c:v>8310.5</c:v>
                </c:pt>
                <c:pt idx="637">
                  <c:v>8460</c:v>
                </c:pt>
                <c:pt idx="638">
                  <c:v>8509</c:v>
                </c:pt>
                <c:pt idx="639">
                  <c:v>8558</c:v>
                </c:pt>
                <c:pt idx="640">
                  <c:v>8566.5</c:v>
                </c:pt>
                <c:pt idx="641">
                  <c:v>8540</c:v>
                </c:pt>
                <c:pt idx="642">
                  <c:v>8548</c:v>
                </c:pt>
                <c:pt idx="643">
                  <c:v>8602.5</c:v>
                </c:pt>
                <c:pt idx="644">
                  <c:v>8574</c:v>
                </c:pt>
                <c:pt idx="645">
                  <c:v>8390.5</c:v>
                </c:pt>
                <c:pt idx="646">
                  <c:v>8391</c:v>
                </c:pt>
                <c:pt idx="647">
                  <c:v>8363</c:v>
                </c:pt>
                <c:pt idx="648">
                  <c:v>8255</c:v>
                </c:pt>
                <c:pt idx="649">
                  <c:v>8177.5</c:v>
                </c:pt>
                <c:pt idx="650">
                  <c:v>8315.5</c:v>
                </c:pt>
                <c:pt idx="651">
                  <c:v>8398</c:v>
                </c:pt>
                <c:pt idx="652">
                  <c:v>8359.5</c:v>
                </c:pt>
                <c:pt idx="653">
                  <c:v>8319</c:v>
                </c:pt>
                <c:pt idx="654">
                  <c:v>8261.5</c:v>
                </c:pt>
                <c:pt idx="655">
                  <c:v>8370.5</c:v>
                </c:pt>
                <c:pt idx="656">
                  <c:v>8372.5</c:v>
                </c:pt>
                <c:pt idx="657">
                  <c:v>8322.5</c:v>
                </c:pt>
                <c:pt idx="658">
                  <c:v>8499.5</c:v>
                </c:pt>
                <c:pt idx="659">
                  <c:v>8694</c:v>
                </c:pt>
                <c:pt idx="660">
                  <c:v>8673.5</c:v>
                </c:pt>
                <c:pt idx="661">
                  <c:v>8491</c:v>
                </c:pt>
                <c:pt idx="662">
                  <c:v>8473</c:v>
                </c:pt>
                <c:pt idx="663">
                  <c:v>8429</c:v>
                </c:pt>
                <c:pt idx="664">
                  <c:v>8485.5</c:v>
                </c:pt>
                <c:pt idx="665">
                  <c:v>8452</c:v>
                </c:pt>
                <c:pt idx="666">
                  <c:v>8517</c:v>
                </c:pt>
                <c:pt idx="667">
                  <c:v>8673.5</c:v>
                </c:pt>
                <c:pt idx="668">
                  <c:v>8617.5</c:v>
                </c:pt>
                <c:pt idx="669">
                  <c:v>8569</c:v>
                </c:pt>
                <c:pt idx="670">
                  <c:v>8662.5</c:v>
                </c:pt>
                <c:pt idx="671">
                  <c:v>8831.5</c:v>
                </c:pt>
                <c:pt idx="672">
                  <c:v>8631</c:v>
                </c:pt>
                <c:pt idx="673">
                  <c:v>8509.5</c:v>
                </c:pt>
                <c:pt idx="674">
                  <c:v>8611</c:v>
                </c:pt>
                <c:pt idx="675">
                  <c:v>8573</c:v>
                </c:pt>
                <c:pt idx="676">
                  <c:v>8485</c:v>
                </c:pt>
                <c:pt idx="677">
                  <c:v>8347.5</c:v>
                </c:pt>
                <c:pt idx="678">
                  <c:v>8397.5</c:v>
                </c:pt>
                <c:pt idx="679">
                  <c:v>8386</c:v>
                </c:pt>
                <c:pt idx="680">
                  <c:v>8294.5</c:v>
                </c:pt>
                <c:pt idx="681">
                  <c:v>8291.5</c:v>
                </c:pt>
                <c:pt idx="682">
                  <c:v>8199.5</c:v>
                </c:pt>
                <c:pt idx="683">
                  <c:v>8167</c:v>
                </c:pt>
                <c:pt idx="684">
                  <c:v>8235.5</c:v>
                </c:pt>
                <c:pt idx="685">
                  <c:v>8240.5</c:v>
                </c:pt>
                <c:pt idx="686">
                  <c:v>8274.5</c:v>
                </c:pt>
                <c:pt idx="687">
                  <c:v>8362.5</c:v>
                </c:pt>
                <c:pt idx="688">
                  <c:v>8452</c:v>
                </c:pt>
                <c:pt idx="689">
                  <c:v>8359.5</c:v>
                </c:pt>
                <c:pt idx="690">
                  <c:v>8355.5</c:v>
                </c:pt>
                <c:pt idx="691">
                  <c:v>8355.5</c:v>
                </c:pt>
                <c:pt idx="692">
                  <c:v>8448.5</c:v>
                </c:pt>
                <c:pt idx="693">
                  <c:v>8472.5</c:v>
                </c:pt>
                <c:pt idx="694">
                  <c:v>8422.5</c:v>
                </c:pt>
                <c:pt idx="695">
                  <c:v>8500.5</c:v>
                </c:pt>
                <c:pt idx="696">
                  <c:v>8452</c:v>
                </c:pt>
                <c:pt idx="697">
                  <c:v>8487</c:v>
                </c:pt>
                <c:pt idx="698">
                  <c:v>8371.5</c:v>
                </c:pt>
                <c:pt idx="699">
                  <c:v>8321</c:v>
                </c:pt>
                <c:pt idx="700">
                  <c:v>8242.5</c:v>
                </c:pt>
                <c:pt idx="701">
                  <c:v>8402</c:v>
                </c:pt>
                <c:pt idx="702">
                  <c:v>8391</c:v>
                </c:pt>
                <c:pt idx="703">
                  <c:v>8417</c:v>
                </c:pt>
                <c:pt idx="704">
                  <c:v>8417.5</c:v>
                </c:pt>
                <c:pt idx="705">
                  <c:v>8405.5</c:v>
                </c:pt>
                <c:pt idx="706">
                  <c:v>8359.5</c:v>
                </c:pt>
                <c:pt idx="707">
                  <c:v>8292.5</c:v>
                </c:pt>
                <c:pt idx="708">
                  <c:v>8345.5</c:v>
                </c:pt>
                <c:pt idx="709">
                  <c:v>8194</c:v>
                </c:pt>
                <c:pt idx="710">
                  <c:v>8222</c:v>
                </c:pt>
                <c:pt idx="711">
                  <c:v>8145.5</c:v>
                </c:pt>
                <c:pt idx="712">
                  <c:v>8091</c:v>
                </c:pt>
                <c:pt idx="713">
                  <c:v>8114</c:v>
                </c:pt>
                <c:pt idx="714">
                  <c:v>8217.5</c:v>
                </c:pt>
                <c:pt idx="715">
                  <c:v>8270.5</c:v>
                </c:pt>
                <c:pt idx="716">
                  <c:v>8053</c:v>
                </c:pt>
                <c:pt idx="717">
                  <c:v>8006.5</c:v>
                </c:pt>
                <c:pt idx="718">
                  <c:v>7949.5</c:v>
                </c:pt>
                <c:pt idx="719">
                  <c:v>7899</c:v>
                </c:pt>
                <c:pt idx="720">
                  <c:v>8046</c:v>
                </c:pt>
                <c:pt idx="721">
                  <c:v>8104</c:v>
                </c:pt>
                <c:pt idx="722">
                  <c:v>8022.5</c:v>
                </c:pt>
                <c:pt idx="723">
                  <c:v>8024</c:v>
                </c:pt>
                <c:pt idx="724">
                  <c:v>7991</c:v>
                </c:pt>
                <c:pt idx="725">
                  <c:v>7949</c:v>
                </c:pt>
                <c:pt idx="726">
                  <c:v>7976.5</c:v>
                </c:pt>
                <c:pt idx="727">
                  <c:v>7970.5</c:v>
                </c:pt>
                <c:pt idx="728">
                  <c:v>7972.5</c:v>
                </c:pt>
                <c:pt idx="729">
                  <c:v>7993</c:v>
                </c:pt>
                <c:pt idx="730">
                  <c:v>7948.5</c:v>
                </c:pt>
                <c:pt idx="731">
                  <c:v>7972</c:v>
                </c:pt>
                <c:pt idx="732">
                  <c:v>8051.5</c:v>
                </c:pt>
                <c:pt idx="733">
                  <c:v>8032</c:v>
                </c:pt>
                <c:pt idx="734">
                  <c:v>7985.5</c:v>
                </c:pt>
                <c:pt idx="735">
                  <c:v>8099</c:v>
                </c:pt>
                <c:pt idx="736">
                  <c:v>8140.5</c:v>
                </c:pt>
                <c:pt idx="737">
                  <c:v>8110.5</c:v>
                </c:pt>
                <c:pt idx="738">
                  <c:v>8109.5</c:v>
                </c:pt>
                <c:pt idx="739">
                  <c:v>8143</c:v>
                </c:pt>
                <c:pt idx="740">
                  <c:v>8175.5</c:v>
                </c:pt>
                <c:pt idx="741">
                  <c:v>8238</c:v>
                </c:pt>
                <c:pt idx="742">
                  <c:v>8186.5</c:v>
                </c:pt>
                <c:pt idx="743">
                  <c:v>8142</c:v>
                </c:pt>
                <c:pt idx="744">
                  <c:v>8147</c:v>
                </c:pt>
                <c:pt idx="745">
                  <c:v>8035.5</c:v>
                </c:pt>
                <c:pt idx="746">
                  <c:v>8167</c:v>
                </c:pt>
                <c:pt idx="747">
                  <c:v>8235</c:v>
                </c:pt>
                <c:pt idx="748">
                  <c:v>8265.5</c:v>
                </c:pt>
                <c:pt idx="749">
                  <c:v>8220</c:v>
                </c:pt>
                <c:pt idx="750">
                  <c:v>8267</c:v>
                </c:pt>
                <c:pt idx="751">
                  <c:v>8430.5</c:v>
                </c:pt>
                <c:pt idx="752">
                  <c:v>8449</c:v>
                </c:pt>
                <c:pt idx="753">
                  <c:v>8353.5</c:v>
                </c:pt>
                <c:pt idx="754">
                  <c:v>8409.5</c:v>
                </c:pt>
                <c:pt idx="755">
                  <c:v>8428.5</c:v>
                </c:pt>
                <c:pt idx="756">
                  <c:v>8364</c:v>
                </c:pt>
                <c:pt idx="757">
                  <c:v>8473</c:v>
                </c:pt>
                <c:pt idx="758">
                  <c:v>8415.5</c:v>
                </c:pt>
                <c:pt idx="759">
                  <c:v>8464.5</c:v>
                </c:pt>
                <c:pt idx="760">
                  <c:v>8610.5</c:v>
                </c:pt>
                <c:pt idx="761">
                  <c:v>8443</c:v>
                </c:pt>
                <c:pt idx="762">
                  <c:v>8334.5</c:v>
                </c:pt>
                <c:pt idx="763">
                  <c:v>8286</c:v>
                </c:pt>
                <c:pt idx="764">
                  <c:v>8342</c:v>
                </c:pt>
                <c:pt idx="765">
                  <c:v>8448.5</c:v>
                </c:pt>
                <c:pt idx="766">
                  <c:v>8341</c:v>
                </c:pt>
                <c:pt idx="767">
                  <c:v>8355</c:v>
                </c:pt>
                <c:pt idx="768">
                  <c:v>8330</c:v>
                </c:pt>
                <c:pt idx="769">
                  <c:v>8551.5</c:v>
                </c:pt>
                <c:pt idx="770">
                  <c:v>8549</c:v>
                </c:pt>
                <c:pt idx="771">
                  <c:v>8482.5</c:v>
                </c:pt>
                <c:pt idx="772">
                  <c:v>8593.5</c:v>
                </c:pt>
                <c:pt idx="773">
                  <c:v>8582.5</c:v>
                </c:pt>
                <c:pt idx="774">
                  <c:v>8595.5</c:v>
                </c:pt>
                <c:pt idx="775">
                  <c:v>8573.5</c:v>
                </c:pt>
                <c:pt idx="776">
                  <c:v>8573.5</c:v>
                </c:pt>
                <c:pt idx="777">
                  <c:v>8573.5</c:v>
                </c:pt>
                <c:pt idx="778">
                  <c:v>8690.5</c:v>
                </c:pt>
                <c:pt idx="779">
                  <c:v>8624.5</c:v>
                </c:pt>
                <c:pt idx="780">
                  <c:v>8559</c:v>
                </c:pt>
                <c:pt idx="781">
                  <c:v>8559</c:v>
                </c:pt>
                <c:pt idx="782">
                  <c:v>8544.5</c:v>
                </c:pt>
                <c:pt idx="783">
                  <c:v>8517</c:v>
                </c:pt>
                <c:pt idx="784">
                  <c:v>8466.5</c:v>
                </c:pt>
                <c:pt idx="785">
                  <c:v>8463</c:v>
                </c:pt>
                <c:pt idx="786">
                  <c:v>8448</c:v>
                </c:pt>
                <c:pt idx="787">
                  <c:v>8369.5</c:v>
                </c:pt>
                <c:pt idx="788">
                  <c:v>8370.5</c:v>
                </c:pt>
                <c:pt idx="789">
                  <c:v>8355</c:v>
                </c:pt>
                <c:pt idx="790">
                  <c:v>8339</c:v>
                </c:pt>
                <c:pt idx="791">
                  <c:v>8381</c:v>
                </c:pt>
                <c:pt idx="792">
                  <c:v>8354.5</c:v>
                </c:pt>
                <c:pt idx="793">
                  <c:v>8268</c:v>
                </c:pt>
                <c:pt idx="794">
                  <c:v>8310</c:v>
                </c:pt>
                <c:pt idx="795">
                  <c:v>8351</c:v>
                </c:pt>
                <c:pt idx="796">
                  <c:v>8345.5</c:v>
                </c:pt>
                <c:pt idx="797">
                  <c:v>8405</c:v>
                </c:pt>
                <c:pt idx="798">
                  <c:v>8562.5</c:v>
                </c:pt>
                <c:pt idx="799">
                  <c:v>8568.5</c:v>
                </c:pt>
                <c:pt idx="800">
                  <c:v>8545.5</c:v>
                </c:pt>
                <c:pt idx="801">
                  <c:v>8558</c:v>
                </c:pt>
                <c:pt idx="802">
                  <c:v>8615</c:v>
                </c:pt>
                <c:pt idx="803">
                  <c:v>8608.5</c:v>
                </c:pt>
                <c:pt idx="804">
                  <c:v>8534.5</c:v>
                </c:pt>
                <c:pt idx="805">
                  <c:v>8482</c:v>
                </c:pt>
                <c:pt idx="806">
                  <c:v>8359.5</c:v>
                </c:pt>
                <c:pt idx="807">
                  <c:v>8402</c:v>
                </c:pt>
                <c:pt idx="808">
                  <c:v>8312</c:v>
                </c:pt>
                <c:pt idx="809">
                  <c:v>8193.5</c:v>
                </c:pt>
                <c:pt idx="810">
                  <c:v>8169</c:v>
                </c:pt>
                <c:pt idx="811">
                  <c:v>8235</c:v>
                </c:pt>
                <c:pt idx="812">
                  <c:v>8260</c:v>
                </c:pt>
                <c:pt idx="813">
                  <c:v>8197</c:v>
                </c:pt>
                <c:pt idx="814">
                  <c:v>8314</c:v>
                </c:pt>
                <c:pt idx="815">
                  <c:v>8489</c:v>
                </c:pt>
                <c:pt idx="816">
                  <c:v>8434.5</c:v>
                </c:pt>
                <c:pt idx="817">
                  <c:v>8500</c:v>
                </c:pt>
                <c:pt idx="818">
                  <c:v>8542</c:v>
                </c:pt>
                <c:pt idx="819">
                  <c:v>8584.5</c:v>
                </c:pt>
                <c:pt idx="820">
                  <c:v>8567.5</c:v>
                </c:pt>
                <c:pt idx="821">
                  <c:v>8466</c:v>
                </c:pt>
                <c:pt idx="822">
                  <c:v>8474</c:v>
                </c:pt>
                <c:pt idx="823">
                  <c:v>8448.5</c:v>
                </c:pt>
                <c:pt idx="824">
                  <c:v>8493.5</c:v>
                </c:pt>
                <c:pt idx="825">
                  <c:v>8503.5</c:v>
                </c:pt>
                <c:pt idx="826">
                  <c:v>8542.5</c:v>
                </c:pt>
                <c:pt idx="827">
                  <c:v>8491.5</c:v>
                </c:pt>
                <c:pt idx="828">
                  <c:v>8577</c:v>
                </c:pt>
                <c:pt idx="829">
                  <c:v>8640.5</c:v>
                </c:pt>
                <c:pt idx="830">
                  <c:v>8579.5</c:v>
                </c:pt>
                <c:pt idx="831">
                  <c:v>8653</c:v>
                </c:pt>
                <c:pt idx="832">
                  <c:v>8657</c:v>
                </c:pt>
                <c:pt idx="833">
                  <c:v>8927</c:v>
                </c:pt>
                <c:pt idx="834">
                  <c:v>8887.5</c:v>
                </c:pt>
                <c:pt idx="835">
                  <c:v>9072</c:v>
                </c:pt>
                <c:pt idx="836">
                  <c:v>9089</c:v>
                </c:pt>
                <c:pt idx="837">
                  <c:v>8976.5</c:v>
                </c:pt>
                <c:pt idx="838">
                  <c:v>8928</c:v>
                </c:pt>
                <c:pt idx="839">
                  <c:v>8950.5</c:v>
                </c:pt>
                <c:pt idx="840">
                  <c:v>8866.5</c:v>
                </c:pt>
                <c:pt idx="841">
                  <c:v>8873</c:v>
                </c:pt>
                <c:pt idx="842">
                  <c:v>8862</c:v>
                </c:pt>
                <c:pt idx="843">
                  <c:v>8849.5</c:v>
                </c:pt>
                <c:pt idx="844">
                  <c:v>8867</c:v>
                </c:pt>
                <c:pt idx="845">
                  <c:v>8867</c:v>
                </c:pt>
                <c:pt idx="846">
                  <c:v>8867</c:v>
                </c:pt>
                <c:pt idx="847">
                  <c:v>8991</c:v>
                </c:pt>
                <c:pt idx="848">
                  <c:v>9262.5</c:v>
                </c:pt>
                <c:pt idx="849">
                  <c:v>9359</c:v>
                </c:pt>
                <c:pt idx="850">
                  <c:v>9329.5</c:v>
                </c:pt>
                <c:pt idx="851">
                  <c:v>9411.5</c:v>
                </c:pt>
                <c:pt idx="852">
                  <c:v>9417.5</c:v>
                </c:pt>
                <c:pt idx="853">
                  <c:v>9374</c:v>
                </c:pt>
                <c:pt idx="854">
                  <c:v>9342</c:v>
                </c:pt>
                <c:pt idx="855">
                  <c:v>9457.5</c:v>
                </c:pt>
                <c:pt idx="856">
                  <c:v>9576</c:v>
                </c:pt>
                <c:pt idx="857">
                  <c:v>9468</c:v>
                </c:pt>
                <c:pt idx="858">
                  <c:v>9582.5</c:v>
                </c:pt>
                <c:pt idx="859">
                  <c:v>9734.5</c:v>
                </c:pt>
                <c:pt idx="860">
                  <c:v>9876</c:v>
                </c:pt>
                <c:pt idx="861">
                  <c:v>9829.5</c:v>
                </c:pt>
                <c:pt idx="862">
                  <c:v>9706.5</c:v>
                </c:pt>
                <c:pt idx="863">
                  <c:v>9773.5</c:v>
                </c:pt>
                <c:pt idx="864">
                  <c:v>9865</c:v>
                </c:pt>
                <c:pt idx="865">
                  <c:v>9965.5</c:v>
                </c:pt>
                <c:pt idx="866">
                  <c:v>10135.5</c:v>
                </c:pt>
                <c:pt idx="867">
                  <c:v>9991</c:v>
                </c:pt>
                <c:pt idx="868">
                  <c:v>9895.5</c:v>
                </c:pt>
                <c:pt idx="869">
                  <c:v>9765.5</c:v>
                </c:pt>
                <c:pt idx="870">
                  <c:v>9910</c:v>
                </c:pt>
                <c:pt idx="871">
                  <c:v>9910</c:v>
                </c:pt>
                <c:pt idx="872">
                  <c:v>10029.5</c:v>
                </c:pt>
                <c:pt idx="873">
                  <c:v>9904</c:v>
                </c:pt>
                <c:pt idx="874">
                  <c:v>9904.5</c:v>
                </c:pt>
                <c:pt idx="875">
                  <c:v>10004</c:v>
                </c:pt>
                <c:pt idx="876">
                  <c:v>10185.5</c:v>
                </c:pt>
                <c:pt idx="877">
                  <c:v>10114</c:v>
                </c:pt>
                <c:pt idx="878">
                  <c:v>10219</c:v>
                </c:pt>
                <c:pt idx="879">
                  <c:v>10424</c:v>
                </c:pt>
                <c:pt idx="880">
                  <c:v>10668</c:v>
                </c:pt>
                <c:pt idx="881">
                  <c:v>10889</c:v>
                </c:pt>
                <c:pt idx="882">
                  <c:v>10859</c:v>
                </c:pt>
                <c:pt idx="883">
                  <c:v>10419</c:v>
                </c:pt>
                <c:pt idx="884">
                  <c:v>10417.5</c:v>
                </c:pt>
                <c:pt idx="885">
                  <c:v>10324</c:v>
                </c:pt>
                <c:pt idx="886">
                  <c:v>10324</c:v>
                </c:pt>
                <c:pt idx="887">
                  <c:v>10501.5</c:v>
                </c:pt>
                <c:pt idx="888">
                  <c:v>10456.5</c:v>
                </c:pt>
                <c:pt idx="889">
                  <c:v>10135</c:v>
                </c:pt>
                <c:pt idx="890">
                  <c:v>10040</c:v>
                </c:pt>
                <c:pt idx="891">
                  <c:v>10143</c:v>
                </c:pt>
                <c:pt idx="892">
                  <c:v>9945</c:v>
                </c:pt>
                <c:pt idx="893">
                  <c:v>9925.5</c:v>
                </c:pt>
                <c:pt idx="894">
                  <c:v>10149</c:v>
                </c:pt>
                <c:pt idx="895">
                  <c:v>9762.5</c:v>
                </c:pt>
                <c:pt idx="896">
                  <c:v>9899</c:v>
                </c:pt>
                <c:pt idx="897">
                  <c:v>9759</c:v>
                </c:pt>
                <c:pt idx="898">
                  <c:v>9944.5</c:v>
                </c:pt>
                <c:pt idx="899">
                  <c:v>9794.5</c:v>
                </c:pt>
                <c:pt idx="900">
                  <c:v>9741.5</c:v>
                </c:pt>
                <c:pt idx="901">
                  <c:v>9665.5</c:v>
                </c:pt>
                <c:pt idx="902">
                  <c:v>9671.5</c:v>
                </c:pt>
                <c:pt idx="903">
                  <c:v>9786</c:v>
                </c:pt>
                <c:pt idx="904">
                  <c:v>9858</c:v>
                </c:pt>
                <c:pt idx="905">
                  <c:v>9682.5</c:v>
                </c:pt>
                <c:pt idx="906">
                  <c:v>9661</c:v>
                </c:pt>
                <c:pt idx="907">
                  <c:v>9571</c:v>
                </c:pt>
                <c:pt idx="908">
                  <c:v>9540</c:v>
                </c:pt>
                <c:pt idx="909">
                  <c:v>9515.5</c:v>
                </c:pt>
                <c:pt idx="910">
                  <c:v>9599</c:v>
                </c:pt>
                <c:pt idx="911">
                  <c:v>9630</c:v>
                </c:pt>
                <c:pt idx="912">
                  <c:v>9672.5</c:v>
                </c:pt>
                <c:pt idx="913">
                  <c:v>9868</c:v>
                </c:pt>
                <c:pt idx="914">
                  <c:v>9882.5</c:v>
                </c:pt>
                <c:pt idx="915">
                  <c:v>9944</c:v>
                </c:pt>
                <c:pt idx="916">
                  <c:v>9915</c:v>
                </c:pt>
                <c:pt idx="917">
                  <c:v>9869</c:v>
                </c:pt>
                <c:pt idx="918">
                  <c:v>9905</c:v>
                </c:pt>
                <c:pt idx="919">
                  <c:v>9786.5</c:v>
                </c:pt>
                <c:pt idx="920">
                  <c:v>9877</c:v>
                </c:pt>
                <c:pt idx="921">
                  <c:v>9806</c:v>
                </c:pt>
                <c:pt idx="922">
                  <c:v>9663.5</c:v>
                </c:pt>
                <c:pt idx="923">
                  <c:v>9635</c:v>
                </c:pt>
                <c:pt idx="924">
                  <c:v>9386</c:v>
                </c:pt>
                <c:pt idx="925">
                  <c:v>9310</c:v>
                </c:pt>
                <c:pt idx="926">
                  <c:v>9216.5</c:v>
                </c:pt>
                <c:pt idx="927">
                  <c:v>9166</c:v>
                </c:pt>
                <c:pt idx="928">
                  <c:v>9104</c:v>
                </c:pt>
                <c:pt idx="929">
                  <c:v>9122</c:v>
                </c:pt>
                <c:pt idx="930">
                  <c:v>9111</c:v>
                </c:pt>
                <c:pt idx="931">
                  <c:v>9026</c:v>
                </c:pt>
                <c:pt idx="932">
                  <c:v>8972</c:v>
                </c:pt>
                <c:pt idx="933">
                  <c:v>9225</c:v>
                </c:pt>
                <c:pt idx="934">
                  <c:v>9052.5</c:v>
                </c:pt>
                <c:pt idx="935">
                  <c:v>9055.5</c:v>
                </c:pt>
                <c:pt idx="936">
                  <c:v>8888.5</c:v>
                </c:pt>
                <c:pt idx="937">
                  <c:v>8928.5</c:v>
                </c:pt>
                <c:pt idx="938">
                  <c:v>8769.5</c:v>
                </c:pt>
                <c:pt idx="939">
                  <c:v>8794.5</c:v>
                </c:pt>
                <c:pt idx="940">
                  <c:v>8866.5</c:v>
                </c:pt>
                <c:pt idx="941">
                  <c:v>9026.5</c:v>
                </c:pt>
                <c:pt idx="942">
                  <c:v>8958.5</c:v>
                </c:pt>
                <c:pt idx="943">
                  <c:v>8968.5</c:v>
                </c:pt>
                <c:pt idx="944">
                  <c:v>9148.5</c:v>
                </c:pt>
                <c:pt idx="945">
                  <c:v>9115.5</c:v>
                </c:pt>
                <c:pt idx="946">
                  <c:v>9252</c:v>
                </c:pt>
                <c:pt idx="947">
                  <c:v>9204</c:v>
                </c:pt>
                <c:pt idx="948">
                  <c:v>9260</c:v>
                </c:pt>
                <c:pt idx="949">
                  <c:v>9130.5</c:v>
                </c:pt>
                <c:pt idx="950">
                  <c:v>9288.5</c:v>
                </c:pt>
                <c:pt idx="951">
                  <c:v>9288.5</c:v>
                </c:pt>
                <c:pt idx="952">
                  <c:v>9448</c:v>
                </c:pt>
                <c:pt idx="953">
                  <c:v>9260.5</c:v>
                </c:pt>
                <c:pt idx="954">
                  <c:v>9244</c:v>
                </c:pt>
                <c:pt idx="955">
                  <c:v>9235</c:v>
                </c:pt>
                <c:pt idx="956">
                  <c:v>9183</c:v>
                </c:pt>
                <c:pt idx="957">
                  <c:v>8954.5</c:v>
                </c:pt>
                <c:pt idx="958">
                  <c:v>8960</c:v>
                </c:pt>
                <c:pt idx="959">
                  <c:v>9092</c:v>
                </c:pt>
                <c:pt idx="960">
                  <c:v>8996</c:v>
                </c:pt>
                <c:pt idx="961">
                  <c:v>9097</c:v>
                </c:pt>
                <c:pt idx="962">
                  <c:v>9026</c:v>
                </c:pt>
                <c:pt idx="963">
                  <c:v>9090.5</c:v>
                </c:pt>
                <c:pt idx="964">
                  <c:v>9215.5</c:v>
                </c:pt>
                <c:pt idx="965">
                  <c:v>9308</c:v>
                </c:pt>
                <c:pt idx="966">
                  <c:v>9390</c:v>
                </c:pt>
                <c:pt idx="967">
                  <c:v>9370</c:v>
                </c:pt>
                <c:pt idx="968">
                  <c:v>9400.5</c:v>
                </c:pt>
                <c:pt idx="969">
                  <c:v>9515</c:v>
                </c:pt>
                <c:pt idx="970">
                  <c:v>9476.5</c:v>
                </c:pt>
                <c:pt idx="971">
                  <c:v>9548.5</c:v>
                </c:pt>
                <c:pt idx="972">
                  <c:v>9796</c:v>
                </c:pt>
                <c:pt idx="973">
                  <c:v>9813</c:v>
                </c:pt>
                <c:pt idx="974">
                  <c:v>10080.5</c:v>
                </c:pt>
                <c:pt idx="975">
                  <c:v>9982.5</c:v>
                </c:pt>
                <c:pt idx="976">
                  <c:v>9829</c:v>
                </c:pt>
                <c:pt idx="977">
                  <c:v>9979</c:v>
                </c:pt>
                <c:pt idx="978">
                  <c:v>10084.5</c:v>
                </c:pt>
                <c:pt idx="979">
                  <c:v>9866</c:v>
                </c:pt>
                <c:pt idx="980">
                  <c:v>9943.5</c:v>
                </c:pt>
                <c:pt idx="981">
                  <c:v>9929.5</c:v>
                </c:pt>
                <c:pt idx="982">
                  <c:v>9742.5</c:v>
                </c:pt>
                <c:pt idx="983">
                  <c:v>9675</c:v>
                </c:pt>
                <c:pt idx="984">
                  <c:v>9723</c:v>
                </c:pt>
                <c:pt idx="985">
                  <c:v>9791.5</c:v>
                </c:pt>
                <c:pt idx="986">
                  <c:v>9659.5</c:v>
                </c:pt>
                <c:pt idx="987">
                  <c:v>9530.5</c:v>
                </c:pt>
                <c:pt idx="988">
                  <c:v>9558.5</c:v>
                </c:pt>
                <c:pt idx="989">
                  <c:v>9516</c:v>
                </c:pt>
                <c:pt idx="990">
                  <c:v>9625.5</c:v>
                </c:pt>
                <c:pt idx="991">
                  <c:v>9559</c:v>
                </c:pt>
                <c:pt idx="992">
                  <c:v>9583</c:v>
                </c:pt>
                <c:pt idx="993">
                  <c:v>9521.5</c:v>
                </c:pt>
                <c:pt idx="994">
                  <c:v>9507</c:v>
                </c:pt>
                <c:pt idx="995">
                  <c:v>9602.5</c:v>
                </c:pt>
                <c:pt idx="996">
                  <c:v>9541.5</c:v>
                </c:pt>
                <c:pt idx="997">
                  <c:v>9530.5</c:v>
                </c:pt>
                <c:pt idx="998">
                  <c:v>9538</c:v>
                </c:pt>
                <c:pt idx="999">
                  <c:v>9506</c:v>
                </c:pt>
                <c:pt idx="1000">
                  <c:v>9570.5</c:v>
                </c:pt>
                <c:pt idx="1001">
                  <c:v>9696.5</c:v>
                </c:pt>
                <c:pt idx="1002">
                  <c:v>9738.5</c:v>
                </c:pt>
                <c:pt idx="1003">
                  <c:v>9343</c:v>
                </c:pt>
                <c:pt idx="1004">
                  <c:v>9664</c:v>
                </c:pt>
                <c:pt idx="1005">
                  <c:v>9443.5</c:v>
                </c:pt>
                <c:pt idx="1006">
                  <c:v>9331.5</c:v>
                </c:pt>
                <c:pt idx="1007">
                  <c:v>9142</c:v>
                </c:pt>
                <c:pt idx="1008">
                  <c:v>9047</c:v>
                </c:pt>
                <c:pt idx="1009">
                  <c:v>8990</c:v>
                </c:pt>
                <c:pt idx="1010">
                  <c:v>9002.5</c:v>
                </c:pt>
                <c:pt idx="1011">
                  <c:v>9072.5</c:v>
                </c:pt>
                <c:pt idx="1012">
                  <c:v>9087.5</c:v>
                </c:pt>
                <c:pt idx="1013">
                  <c:v>9089.5</c:v>
                </c:pt>
                <c:pt idx="1014">
                  <c:v>9008.5</c:v>
                </c:pt>
                <c:pt idx="1015">
                  <c:v>8968</c:v>
                </c:pt>
                <c:pt idx="1016">
                  <c:v>9045.5</c:v>
                </c:pt>
                <c:pt idx="1017">
                  <c:v>9000.5</c:v>
                </c:pt>
                <c:pt idx="1018">
                  <c:v>9020</c:v>
                </c:pt>
                <c:pt idx="1019">
                  <c:v>9002</c:v>
                </c:pt>
                <c:pt idx="1020">
                  <c:v>9010.5</c:v>
                </c:pt>
                <c:pt idx="1021">
                  <c:v>8992.5</c:v>
                </c:pt>
                <c:pt idx="1022">
                  <c:v>9111.5</c:v>
                </c:pt>
                <c:pt idx="1023">
                  <c:v>9083</c:v>
                </c:pt>
                <c:pt idx="1024">
                  <c:v>9074.5</c:v>
                </c:pt>
                <c:pt idx="1025">
                  <c:v>9122.5</c:v>
                </c:pt>
                <c:pt idx="1026">
                  <c:v>9232</c:v>
                </c:pt>
                <c:pt idx="1027">
                  <c:v>9216.5</c:v>
                </c:pt>
                <c:pt idx="1028">
                  <c:v>9192</c:v>
                </c:pt>
                <c:pt idx="1029">
                  <c:v>9091.5</c:v>
                </c:pt>
                <c:pt idx="1030">
                  <c:v>9052.5</c:v>
                </c:pt>
                <c:pt idx="1031">
                  <c:v>9062.5</c:v>
                </c:pt>
                <c:pt idx="1032">
                  <c:v>8989.5</c:v>
                </c:pt>
                <c:pt idx="1033">
                  <c:v>9028.5</c:v>
                </c:pt>
                <c:pt idx="1034">
                  <c:v>8883</c:v>
                </c:pt>
                <c:pt idx="1035">
                  <c:v>8941</c:v>
                </c:pt>
                <c:pt idx="1036">
                  <c:v>8912</c:v>
                </c:pt>
                <c:pt idx="1037">
                  <c:v>8950.5</c:v>
                </c:pt>
                <c:pt idx="1038">
                  <c:v>8950.5</c:v>
                </c:pt>
                <c:pt idx="1039">
                  <c:v>8950.5</c:v>
                </c:pt>
                <c:pt idx="1040">
                  <c:v>8982</c:v>
                </c:pt>
                <c:pt idx="1041">
                  <c:v>8910</c:v>
                </c:pt>
                <c:pt idx="1042">
                  <c:v>8768</c:v>
                </c:pt>
                <c:pt idx="1043">
                  <c:v>8768</c:v>
                </c:pt>
                <c:pt idx="1044">
                  <c:v>8802.5</c:v>
                </c:pt>
                <c:pt idx="1045">
                  <c:v>8876.5</c:v>
                </c:pt>
                <c:pt idx="1046">
                  <c:v>9003</c:v>
                </c:pt>
                <c:pt idx="1047">
                  <c:v>9003</c:v>
                </c:pt>
                <c:pt idx="1048">
                  <c:v>9031.5</c:v>
                </c:pt>
                <c:pt idx="1049">
                  <c:v>9078.5</c:v>
                </c:pt>
                <c:pt idx="1050">
                  <c:v>9091.5</c:v>
                </c:pt>
                <c:pt idx="1051">
                  <c:v>9094.5</c:v>
                </c:pt>
                <c:pt idx="1052">
                  <c:v>9154</c:v>
                </c:pt>
                <c:pt idx="1053">
                  <c:v>9167.5</c:v>
                </c:pt>
                <c:pt idx="1054">
                  <c:v>9230.5</c:v>
                </c:pt>
                <c:pt idx="1055">
                  <c:v>9190</c:v>
                </c:pt>
                <c:pt idx="1056">
                  <c:v>9275</c:v>
                </c:pt>
                <c:pt idx="1057">
                  <c:v>9284.5</c:v>
                </c:pt>
                <c:pt idx="1058">
                  <c:v>9223.5</c:v>
                </c:pt>
                <c:pt idx="1059">
                  <c:v>9232</c:v>
                </c:pt>
                <c:pt idx="1060">
                  <c:v>9276</c:v>
                </c:pt>
                <c:pt idx="1061">
                  <c:v>9095</c:v>
                </c:pt>
                <c:pt idx="1062">
                  <c:v>8987</c:v>
                </c:pt>
                <c:pt idx="1063">
                  <c:v>9068</c:v>
                </c:pt>
                <c:pt idx="1064">
                  <c:v>9128.5</c:v>
                </c:pt>
                <c:pt idx="1065">
                  <c:v>9048</c:v>
                </c:pt>
                <c:pt idx="1066">
                  <c:v>9099</c:v>
                </c:pt>
                <c:pt idx="1067">
                  <c:v>9150.5</c:v>
                </c:pt>
                <c:pt idx="1068">
                  <c:v>9240</c:v>
                </c:pt>
                <c:pt idx="1069">
                  <c:v>9276.5</c:v>
                </c:pt>
                <c:pt idx="1070">
                  <c:v>9407.5</c:v>
                </c:pt>
                <c:pt idx="1071">
                  <c:v>9447.5</c:v>
                </c:pt>
                <c:pt idx="1072">
                  <c:v>9358</c:v>
                </c:pt>
                <c:pt idx="1073">
                  <c:v>9454.5</c:v>
                </c:pt>
                <c:pt idx="1074">
                  <c:v>9485</c:v>
                </c:pt>
                <c:pt idx="1075">
                  <c:v>9477</c:v>
                </c:pt>
                <c:pt idx="1076">
                  <c:v>9395.5</c:v>
                </c:pt>
                <c:pt idx="1077">
                  <c:v>9472</c:v>
                </c:pt>
                <c:pt idx="1078">
                  <c:v>9466.5</c:v>
                </c:pt>
                <c:pt idx="1079">
                  <c:v>9563.5</c:v>
                </c:pt>
                <c:pt idx="1080">
                  <c:v>9559</c:v>
                </c:pt>
                <c:pt idx="1081">
                  <c:v>9494.5</c:v>
                </c:pt>
                <c:pt idx="1082">
                  <c:v>9401.5</c:v>
                </c:pt>
                <c:pt idx="1083">
                  <c:v>9460</c:v>
                </c:pt>
                <c:pt idx="1084">
                  <c:v>9389.5</c:v>
                </c:pt>
                <c:pt idx="1085">
                  <c:v>9358</c:v>
                </c:pt>
                <c:pt idx="1086">
                  <c:v>9419</c:v>
                </c:pt>
                <c:pt idx="1087">
                  <c:v>9343</c:v>
                </c:pt>
                <c:pt idx="1088">
                  <c:v>9585</c:v>
                </c:pt>
                <c:pt idx="1089">
                  <c:v>9734</c:v>
                </c:pt>
                <c:pt idx="1090">
                  <c:v>9613.5</c:v>
                </c:pt>
                <c:pt idx="1091">
                  <c:v>9528.5</c:v>
                </c:pt>
                <c:pt idx="1092">
                  <c:v>9662.5</c:v>
                </c:pt>
                <c:pt idx="1093">
                  <c:v>9770</c:v>
                </c:pt>
                <c:pt idx="1094">
                  <c:v>9783.5</c:v>
                </c:pt>
                <c:pt idx="1095">
                  <c:v>9780.5</c:v>
                </c:pt>
                <c:pt idx="1096">
                  <c:v>9861.5</c:v>
                </c:pt>
                <c:pt idx="1097">
                  <c:v>9904.5</c:v>
                </c:pt>
                <c:pt idx="1098">
                  <c:v>9987.5</c:v>
                </c:pt>
                <c:pt idx="1099">
                  <c:v>9936.5</c:v>
                </c:pt>
                <c:pt idx="1100">
                  <c:v>9855.5</c:v>
                </c:pt>
                <c:pt idx="1101">
                  <c:v>9956</c:v>
                </c:pt>
                <c:pt idx="1102">
                  <c:v>10112</c:v>
                </c:pt>
                <c:pt idx="1103">
                  <c:v>9927</c:v>
                </c:pt>
                <c:pt idx="1104">
                  <c:v>9846.5</c:v>
                </c:pt>
                <c:pt idx="1105">
                  <c:v>9794.5</c:v>
                </c:pt>
                <c:pt idx="1106">
                  <c:v>9710</c:v>
                </c:pt>
                <c:pt idx="1107">
                  <c:v>9693</c:v>
                </c:pt>
                <c:pt idx="1108">
                  <c:v>9700.5</c:v>
                </c:pt>
                <c:pt idx="1109">
                  <c:v>9366.5</c:v>
                </c:pt>
                <c:pt idx="1110">
                  <c:v>8780</c:v>
                </c:pt>
                <c:pt idx="1111">
                  <c:v>8732</c:v>
                </c:pt>
                <c:pt idx="1112">
                  <c:v>8655.5</c:v>
                </c:pt>
                <c:pt idx="1113">
                  <c:v>8613</c:v>
                </c:pt>
                <c:pt idx="1114">
                  <c:v>8988</c:v>
                </c:pt>
                <c:pt idx="1115">
                  <c:v>9154.5</c:v>
                </c:pt>
                <c:pt idx="1116">
                  <c:v>9187</c:v>
                </c:pt>
                <c:pt idx="1117">
                  <c:v>9164</c:v>
                </c:pt>
                <c:pt idx="1118">
                  <c:v>9203.5</c:v>
                </c:pt>
                <c:pt idx="1119">
                  <c:v>9188.5</c:v>
                </c:pt>
                <c:pt idx="1120">
                  <c:v>9188.5</c:v>
                </c:pt>
                <c:pt idx="1121">
                  <c:v>9188.5</c:v>
                </c:pt>
                <c:pt idx="1122">
                  <c:v>9369</c:v>
                </c:pt>
                <c:pt idx="1123">
                  <c:v>9382.5</c:v>
                </c:pt>
                <c:pt idx="1124">
                  <c:v>9392.5</c:v>
                </c:pt>
                <c:pt idx="1125">
                  <c:v>9374</c:v>
                </c:pt>
                <c:pt idx="1126">
                  <c:v>9378</c:v>
                </c:pt>
                <c:pt idx="1127">
                  <c:v>9440</c:v>
                </c:pt>
                <c:pt idx="1128">
                  <c:v>9125</c:v>
                </c:pt>
                <c:pt idx="1129">
                  <c:v>9206</c:v>
                </c:pt>
                <c:pt idx="1130">
                  <c:v>9365.5</c:v>
                </c:pt>
                <c:pt idx="1131">
                  <c:v>9365.5</c:v>
                </c:pt>
                <c:pt idx="1132">
                  <c:v>9538</c:v>
                </c:pt>
                <c:pt idx="1133">
                  <c:v>9419.5</c:v>
                </c:pt>
                <c:pt idx="1134">
                  <c:v>9431.5</c:v>
                </c:pt>
                <c:pt idx="1135">
                  <c:v>9445.5</c:v>
                </c:pt>
                <c:pt idx="1136">
                  <c:v>9520.5</c:v>
                </c:pt>
                <c:pt idx="1137">
                  <c:v>9599.5</c:v>
                </c:pt>
                <c:pt idx="1138">
                  <c:v>9606.5</c:v>
                </c:pt>
                <c:pt idx="1139">
                  <c:v>9577</c:v>
                </c:pt>
                <c:pt idx="1140">
                  <c:v>9447.5</c:v>
                </c:pt>
                <c:pt idx="1141">
                  <c:v>9523.5</c:v>
                </c:pt>
                <c:pt idx="1142">
                  <c:v>9519.5</c:v>
                </c:pt>
                <c:pt idx="1143">
                  <c:v>9533.5</c:v>
                </c:pt>
                <c:pt idx="1144">
                  <c:v>9500.5</c:v>
                </c:pt>
                <c:pt idx="1145">
                  <c:v>9610</c:v>
                </c:pt>
                <c:pt idx="1146">
                  <c:v>9610</c:v>
                </c:pt>
                <c:pt idx="1147">
                  <c:v>9596.5</c:v>
                </c:pt>
                <c:pt idx="1148">
                  <c:v>9565</c:v>
                </c:pt>
                <c:pt idx="1149">
                  <c:v>9568</c:v>
                </c:pt>
                <c:pt idx="1150">
                  <c:v>9498</c:v>
                </c:pt>
                <c:pt idx="1151">
                  <c:v>9616.5</c:v>
                </c:pt>
                <c:pt idx="1152">
                  <c:v>9634</c:v>
                </c:pt>
                <c:pt idx="1153">
                  <c:v>9621.5</c:v>
                </c:pt>
                <c:pt idx="1154">
                  <c:v>9739.5</c:v>
                </c:pt>
                <c:pt idx="1155">
                  <c:v>9693</c:v>
                </c:pt>
                <c:pt idx="1156">
                  <c:v>9793</c:v>
                </c:pt>
                <c:pt idx="1157">
                  <c:v>9756.5</c:v>
                </c:pt>
                <c:pt idx="1158">
                  <c:v>9648</c:v>
                </c:pt>
                <c:pt idx="1159">
                  <c:v>9702</c:v>
                </c:pt>
                <c:pt idx="1160">
                  <c:v>9645</c:v>
                </c:pt>
                <c:pt idx="1161">
                  <c:v>9703</c:v>
                </c:pt>
                <c:pt idx="1162">
                  <c:v>9669</c:v>
                </c:pt>
                <c:pt idx="1163">
                  <c:v>9655.5</c:v>
                </c:pt>
                <c:pt idx="1164">
                  <c:v>9615</c:v>
                </c:pt>
                <c:pt idx="1165">
                  <c:v>9633.5</c:v>
                </c:pt>
                <c:pt idx="1166">
                  <c:v>9667.5</c:v>
                </c:pt>
                <c:pt idx="1167">
                  <c:v>9669</c:v>
                </c:pt>
                <c:pt idx="1168">
                  <c:v>9712.5</c:v>
                </c:pt>
                <c:pt idx="1169">
                  <c:v>9899.5</c:v>
                </c:pt>
                <c:pt idx="1170">
                  <c:v>9878</c:v>
                </c:pt>
                <c:pt idx="1171">
                  <c:v>9869</c:v>
                </c:pt>
                <c:pt idx="1172">
                  <c:v>9934</c:v>
                </c:pt>
                <c:pt idx="1173">
                  <c:v>10013</c:v>
                </c:pt>
                <c:pt idx="1174">
                  <c:v>9954.5</c:v>
                </c:pt>
                <c:pt idx="1175">
                  <c:v>9864.5</c:v>
                </c:pt>
                <c:pt idx="1176">
                  <c:v>9829.5</c:v>
                </c:pt>
                <c:pt idx="1177">
                  <c:v>9790.5</c:v>
                </c:pt>
                <c:pt idx="1178">
                  <c:v>9630.5</c:v>
                </c:pt>
                <c:pt idx="1179">
                  <c:v>9700.5</c:v>
                </c:pt>
                <c:pt idx="1180">
                  <c:v>9660.5</c:v>
                </c:pt>
                <c:pt idx="1181">
                  <c:v>9619</c:v>
                </c:pt>
                <c:pt idx="1182">
                  <c:v>9645.5</c:v>
                </c:pt>
                <c:pt idx="1183">
                  <c:v>9635</c:v>
                </c:pt>
                <c:pt idx="1184">
                  <c:v>9666.5</c:v>
                </c:pt>
                <c:pt idx="1185">
                  <c:v>9778.5</c:v>
                </c:pt>
                <c:pt idx="1186">
                  <c:v>9860</c:v>
                </c:pt>
                <c:pt idx="1187">
                  <c:v>9919.5</c:v>
                </c:pt>
                <c:pt idx="1188">
                  <c:v>9930.5</c:v>
                </c:pt>
                <c:pt idx="1189">
                  <c:v>9877</c:v>
                </c:pt>
                <c:pt idx="1190">
                  <c:v>9769.5</c:v>
                </c:pt>
                <c:pt idx="1191">
                  <c:v>9793</c:v>
                </c:pt>
                <c:pt idx="1192">
                  <c:v>9798</c:v>
                </c:pt>
                <c:pt idx="1193">
                  <c:v>9698.5</c:v>
                </c:pt>
                <c:pt idx="1194">
                  <c:v>9611</c:v>
                </c:pt>
                <c:pt idx="1195">
                  <c:v>9630.5</c:v>
                </c:pt>
                <c:pt idx="1196">
                  <c:v>9687</c:v>
                </c:pt>
                <c:pt idx="1197">
                  <c:v>9638.5</c:v>
                </c:pt>
                <c:pt idx="1198">
                  <c:v>9676</c:v>
                </c:pt>
                <c:pt idx="1199">
                  <c:v>9684.5</c:v>
                </c:pt>
                <c:pt idx="1200">
                  <c:v>9762</c:v>
                </c:pt>
                <c:pt idx="1201">
                  <c:v>9731.5</c:v>
                </c:pt>
                <c:pt idx="1202">
                  <c:v>9840.5</c:v>
                </c:pt>
                <c:pt idx="1203">
                  <c:v>9803</c:v>
                </c:pt>
                <c:pt idx="1204">
                  <c:v>9766</c:v>
                </c:pt>
                <c:pt idx="1205">
                  <c:v>9773.5</c:v>
                </c:pt>
                <c:pt idx="1206">
                  <c:v>9733</c:v>
                </c:pt>
                <c:pt idx="1207">
                  <c:v>9692</c:v>
                </c:pt>
                <c:pt idx="1208">
                  <c:v>9720.5</c:v>
                </c:pt>
                <c:pt idx="1209">
                  <c:v>9724.5</c:v>
                </c:pt>
                <c:pt idx="1210">
                  <c:v>9796.5</c:v>
                </c:pt>
                <c:pt idx="1211">
                  <c:v>9796.5</c:v>
                </c:pt>
                <c:pt idx="1212">
                  <c:v>9837</c:v>
                </c:pt>
                <c:pt idx="1213">
                  <c:v>9755.5</c:v>
                </c:pt>
                <c:pt idx="1214">
                  <c:v>9818</c:v>
                </c:pt>
                <c:pt idx="1215">
                  <c:v>9902</c:v>
                </c:pt>
                <c:pt idx="1216">
                  <c:v>9884</c:v>
                </c:pt>
                <c:pt idx="1217">
                  <c:v>9980.5</c:v>
                </c:pt>
                <c:pt idx="1218">
                  <c:v>9975.5</c:v>
                </c:pt>
                <c:pt idx="1219">
                  <c:v>9898</c:v>
                </c:pt>
                <c:pt idx="1220">
                  <c:v>9897.5</c:v>
                </c:pt>
                <c:pt idx="1221">
                  <c:v>9915</c:v>
                </c:pt>
                <c:pt idx="1222">
                  <c:v>9914</c:v>
                </c:pt>
                <c:pt idx="1223">
                  <c:v>10013</c:v>
                </c:pt>
                <c:pt idx="1224">
                  <c:v>10051.5</c:v>
                </c:pt>
                <c:pt idx="1225">
                  <c:v>10051.5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2352"/>
        <c:axId val="456533920"/>
      </c:lineChart>
      <c:dateAx>
        <c:axId val="457355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1960"/>
        <c:crosses val="autoZero"/>
        <c:auto val="1"/>
        <c:lblOffset val="100"/>
        <c:baseTimeUnit val="days"/>
      </c:dateAx>
      <c:valAx>
        <c:axId val="456531960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5840"/>
        <c:crosses val="autoZero"/>
        <c:crossBetween val="between"/>
      </c:valAx>
      <c:valAx>
        <c:axId val="456533920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2352"/>
        <c:crosses val="max"/>
        <c:crossBetween val="between"/>
      </c:valAx>
      <c:dateAx>
        <c:axId val="45653235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565339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3.Ա.11'!$A$2:$A$246</c:f>
              <c:numCache>
                <c:formatCode>yyyy\-mm\-dd</c:formatCode>
                <c:ptCount val="245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</c:numCache>
            </c:numRef>
          </c:cat>
          <c:val>
            <c:numRef>
              <c:f>'Գծապատկեր 3.Ա.11'!$B$2:$B$246</c:f>
              <c:numCache>
                <c:formatCode>0.00</c:formatCode>
                <c:ptCount val="245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2744"/>
        <c:axId val="4565390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yyyy\-mm\-dd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3528"/>
        <c:axId val="456535096"/>
      </c:lineChart>
      <c:dateAx>
        <c:axId val="456532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9016"/>
        <c:crosses val="autoZero"/>
        <c:auto val="1"/>
        <c:lblOffset val="100"/>
        <c:baseTimeUnit val="days"/>
      </c:dateAx>
      <c:valAx>
        <c:axId val="456539016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2744"/>
        <c:crosses val="autoZero"/>
        <c:crossBetween val="between"/>
      </c:valAx>
      <c:valAx>
        <c:axId val="456535096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3528"/>
        <c:crosses val="max"/>
        <c:crossBetween val="between"/>
      </c:valAx>
      <c:dateAx>
        <c:axId val="45653352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565350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3.Ա.12'!$B$2:$B$14</c:f>
              <c:numCache>
                <c:formatCode>General</c:formatCode>
                <c:ptCount val="13"/>
                <c:pt idx="0">
                  <c:v>100</c:v>
                </c:pt>
                <c:pt idx="1">
                  <c:v>102.38290879211173</c:v>
                </c:pt>
                <c:pt idx="2">
                  <c:v>104.27280197206244</c:v>
                </c:pt>
                <c:pt idx="3">
                  <c:v>104.93015612161051</c:v>
                </c:pt>
                <c:pt idx="4">
                  <c:v>104.68364831552999</c:v>
                </c:pt>
                <c:pt idx="5">
                  <c:v>102.46507806080527</c:v>
                </c:pt>
                <c:pt idx="6">
                  <c:v>104.02629416598192</c:v>
                </c:pt>
                <c:pt idx="7">
                  <c:v>104.519309778143</c:v>
                </c:pt>
                <c:pt idx="8">
                  <c:v>105.34100246507808</c:v>
                </c:pt>
                <c:pt idx="9">
                  <c:v>104.43714050944949</c:v>
                </c:pt>
                <c:pt idx="10">
                  <c:v>105.25883319638457</c:v>
                </c:pt>
                <c:pt idx="11">
                  <c:v>106.82004930156124</c:v>
                </c:pt>
                <c:pt idx="12">
                  <c:v>106.90221857025473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3.Ա.12'!$C$2:$C$14</c:f>
              <c:numCache>
                <c:formatCode>General</c:formatCode>
                <c:ptCount val="13"/>
                <c:pt idx="0">
                  <c:v>100</c:v>
                </c:pt>
                <c:pt idx="1">
                  <c:v>98.278688524590166</c:v>
                </c:pt>
                <c:pt idx="2">
                  <c:v>97.704918032786878</c:v>
                </c:pt>
                <c:pt idx="3">
                  <c:v>97.295081967213108</c:v>
                </c:pt>
                <c:pt idx="4">
                  <c:v>98.032786885245883</c:v>
                </c:pt>
                <c:pt idx="5">
                  <c:v>95.655737704918025</c:v>
                </c:pt>
                <c:pt idx="6">
                  <c:v>95.819672131147541</c:v>
                </c:pt>
                <c:pt idx="7">
                  <c:v>96.967213114754088</c:v>
                </c:pt>
                <c:pt idx="8">
                  <c:v>99.672131147540966</c:v>
                </c:pt>
                <c:pt idx="9">
                  <c:v>100.65573770491802</c:v>
                </c:pt>
                <c:pt idx="10">
                  <c:v>103.27868852459015</c:v>
                </c:pt>
                <c:pt idx="11">
                  <c:v>104.2622950819672</c:v>
                </c:pt>
                <c:pt idx="12">
                  <c:v>104.91803278688523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3.Ա.12'!$D$2:$D$14</c:f>
              <c:numCache>
                <c:formatCode>General</c:formatCode>
                <c:ptCount val="13"/>
                <c:pt idx="0">
                  <c:v>100</c:v>
                </c:pt>
                <c:pt idx="1">
                  <c:v>103.96039603960394</c:v>
                </c:pt>
                <c:pt idx="2">
                  <c:v>105.86443259710583</c:v>
                </c:pt>
                <c:pt idx="3">
                  <c:v>106.62604722010659</c:v>
                </c:pt>
                <c:pt idx="4">
                  <c:v>108.07311500380803</c:v>
                </c:pt>
                <c:pt idx="5">
                  <c:v>108.98705255140892</c:v>
                </c:pt>
                <c:pt idx="6">
                  <c:v>112.49047981721243</c:v>
                </c:pt>
                <c:pt idx="7">
                  <c:v>113.2520944402132</c:v>
                </c:pt>
                <c:pt idx="8">
                  <c:v>115.53693830921549</c:v>
                </c:pt>
                <c:pt idx="9">
                  <c:v>116.98400609291694</c:v>
                </c:pt>
                <c:pt idx="10">
                  <c:v>118.4310738766184</c:v>
                </c:pt>
                <c:pt idx="11">
                  <c:v>117.74562071591771</c:v>
                </c:pt>
                <c:pt idx="12">
                  <c:v>116.22239146991619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3.Ա.12'!$E$2:$E$14</c:f>
              <c:numCache>
                <c:formatCode>General</c:formatCode>
                <c:ptCount val="13"/>
                <c:pt idx="0">
                  <c:v>100</c:v>
                </c:pt>
                <c:pt idx="1">
                  <c:v>103.08529945553538</c:v>
                </c:pt>
                <c:pt idx="2">
                  <c:v>103.81125226860253</c:v>
                </c:pt>
                <c:pt idx="3">
                  <c:v>101.08892921960071</c:v>
                </c:pt>
                <c:pt idx="4">
                  <c:v>101.08892921960071</c:v>
                </c:pt>
                <c:pt idx="5">
                  <c:v>101.45190562613429</c:v>
                </c:pt>
                <c:pt idx="6">
                  <c:v>102.17785843920144</c:v>
                </c:pt>
                <c:pt idx="7">
                  <c:v>99.546279491833033</c:v>
                </c:pt>
                <c:pt idx="8">
                  <c:v>100.63520871143376</c:v>
                </c:pt>
                <c:pt idx="9">
                  <c:v>98.911070780399271</c:v>
                </c:pt>
                <c:pt idx="10">
                  <c:v>97.368421052631575</c:v>
                </c:pt>
                <c:pt idx="11">
                  <c:v>96.642468239564423</c:v>
                </c:pt>
                <c:pt idx="12">
                  <c:v>95.825771324863865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3.Ա.12'!$F$2:$F$14</c:f>
              <c:numCache>
                <c:formatCode>General</c:formatCode>
                <c:ptCount val="13"/>
                <c:pt idx="0">
                  <c:v>100</c:v>
                </c:pt>
                <c:pt idx="1">
                  <c:v>104.62894930198385</c:v>
                </c:pt>
                <c:pt idx="2">
                  <c:v>112.19691403379868</c:v>
                </c:pt>
                <c:pt idx="3">
                  <c:v>120.57310800881704</c:v>
                </c:pt>
                <c:pt idx="4">
                  <c:v>119.10360029390155</c:v>
                </c:pt>
                <c:pt idx="5">
                  <c:v>112.41734019103602</c:v>
                </c:pt>
                <c:pt idx="6">
                  <c:v>114.62160176340926</c:v>
                </c:pt>
                <c:pt idx="7">
                  <c:v>118.88317413666422</c:v>
                </c:pt>
                <c:pt idx="8">
                  <c:v>116.09110947832477</c:v>
                </c:pt>
                <c:pt idx="9">
                  <c:v>111.8295371050698</c:v>
                </c:pt>
                <c:pt idx="10">
                  <c:v>114.40117560617193</c:v>
                </c:pt>
                <c:pt idx="11">
                  <c:v>122.556943423953</c:v>
                </c:pt>
                <c:pt idx="12">
                  <c:v>124.24687729610582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7056"/>
        <c:axId val="45653431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3.Ա.12'!$G$2:$G$14</c:f>
              <c:numCache>
                <c:formatCode>General</c:formatCode>
                <c:ptCount val="13"/>
                <c:pt idx="0">
                  <c:v>100</c:v>
                </c:pt>
                <c:pt idx="1">
                  <c:v>110.88674275680421</c:v>
                </c:pt>
                <c:pt idx="2">
                  <c:v>113.78402107111502</c:v>
                </c:pt>
                <c:pt idx="3">
                  <c:v>110.97453906935911</c:v>
                </c:pt>
                <c:pt idx="4">
                  <c:v>104.74100087796315</c:v>
                </c:pt>
                <c:pt idx="5">
                  <c:v>97.629499561018463</c:v>
                </c:pt>
                <c:pt idx="6">
                  <c:v>104.03863037752416</c:v>
                </c:pt>
                <c:pt idx="7">
                  <c:v>102.6338893766462</c:v>
                </c:pt>
                <c:pt idx="8">
                  <c:v>98.595258999122038</c:v>
                </c:pt>
                <c:pt idx="9">
                  <c:v>96.049165935030743</c:v>
                </c:pt>
                <c:pt idx="10">
                  <c:v>90.956979806848125</c:v>
                </c:pt>
                <c:pt idx="11">
                  <c:v>90.69359086918351</c:v>
                </c:pt>
                <c:pt idx="12">
                  <c:v>90.956979806848125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6664"/>
        <c:axId val="456536272"/>
      </c:lineChart>
      <c:dateAx>
        <c:axId val="4565370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4312"/>
        <c:crosses val="autoZero"/>
        <c:auto val="1"/>
        <c:lblOffset val="100"/>
        <c:baseTimeUnit val="months"/>
      </c:dateAx>
      <c:valAx>
        <c:axId val="45653431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7056"/>
        <c:crosses val="autoZero"/>
        <c:crossBetween val="between"/>
        <c:majorUnit val="5"/>
      </c:valAx>
      <c:valAx>
        <c:axId val="456536272"/>
        <c:scaling>
          <c:orientation val="minMax"/>
          <c:max val="135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6664"/>
        <c:crosses val="max"/>
        <c:crossBetween val="between"/>
        <c:majorUnit val="5"/>
      </c:valAx>
      <c:dateAx>
        <c:axId val="4565366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65362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397350764507276E-2"/>
          <c:y val="3.605023330417031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3.Բ.1'!$C$2:$C$15</c:f>
              <c:numCache>
                <c:formatCode>0.0</c:formatCode>
                <c:ptCount val="14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6.1964576083403625E-2</c:v>
                </c:pt>
                <c:pt idx="9">
                  <c:v>-0.69390019767736189</c:v>
                </c:pt>
                <c:pt idx="10">
                  <c:v>0.10339125442109372</c:v>
                </c:pt>
                <c:pt idx="11">
                  <c:v>-0.21676431577476085</c:v>
                </c:pt>
                <c:pt idx="12">
                  <c:v>1.0908082232771439</c:v>
                </c:pt>
                <c:pt idx="13">
                  <c:v>1.5266141299137301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3.Բ.1'!$D$2:$D$15</c:f>
              <c:numCache>
                <c:formatCode>0.0</c:formatCode>
                <c:ptCount val="14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0.40570961627266106</c:v>
                </c:pt>
                <c:pt idx="10">
                  <c:v>-6.1104473648105929E-2</c:v>
                </c:pt>
                <c:pt idx="11">
                  <c:v>9.2041805931442802E-2</c:v>
                </c:pt>
                <c:pt idx="12">
                  <c:v>0.27599571942234519</c:v>
                </c:pt>
                <c:pt idx="13">
                  <c:v>0.35381724984085211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3.Բ.1'!$E$2:$E$15</c:f>
              <c:numCache>
                <c:formatCode>0.0</c:formatCode>
                <c:ptCount val="14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0.76808256583408274</c:v>
                </c:pt>
                <c:pt idx="10">
                  <c:v>0.666751043804096</c:v>
                </c:pt>
                <c:pt idx="11">
                  <c:v>-5.0874596680036882E-2</c:v>
                </c:pt>
                <c:pt idx="12">
                  <c:v>-2.2030999130287188</c:v>
                </c:pt>
                <c:pt idx="13">
                  <c:v>0.39140025786302296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3.Բ.1'!$F$2:$F$15</c:f>
              <c:numCache>
                <c:formatCode>0.0</c:formatCode>
                <c:ptCount val="14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1.0892018573576823</c:v>
                </c:pt>
                <c:pt idx="10">
                  <c:v>1.0913832544062683</c:v>
                </c:pt>
                <c:pt idx="11">
                  <c:v>0.95838303435620231</c:v>
                </c:pt>
                <c:pt idx="12">
                  <c:v>0.51542594396699548</c:v>
                </c:pt>
                <c:pt idx="13">
                  <c:v>1.4312370276182065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3.Բ.1'!$G$2:$G$15</c:f>
              <c:numCache>
                <c:formatCode>0.0</c:formatCode>
                <c:ptCount val="14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5.4814299191648033</c:v>
                </c:pt>
                <c:pt idx="10">
                  <c:v>4.5040229177774522</c:v>
                </c:pt>
                <c:pt idx="11">
                  <c:v>3.0549769925474939</c:v>
                </c:pt>
                <c:pt idx="12">
                  <c:v>5.5707995686846896</c:v>
                </c:pt>
                <c:pt idx="13">
                  <c:v>2.190056033621905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6534704"/>
        <c:axId val="456537448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3.Բ.1'!$B$2:$B$15</c:f>
              <c:numCache>
                <c:formatCode>0.0</c:formatCode>
                <c:ptCount val="14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7.0505237609518758</c:v>
                </c:pt>
                <c:pt idx="10">
                  <c:v>6.3044439967607957</c:v>
                </c:pt>
                <c:pt idx="11">
                  <c:v>3.8377629203803423</c:v>
                </c:pt>
                <c:pt idx="12">
                  <c:v>5.2499295423224623</c:v>
                </c:pt>
                <c:pt idx="13">
                  <c:v>5.8931246988577186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8232"/>
        <c:axId val="456537840"/>
      </c:lineChart>
      <c:catAx>
        <c:axId val="4565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7448"/>
        <c:crosses val="autoZero"/>
        <c:auto val="1"/>
        <c:lblAlgn val="ctr"/>
        <c:lblOffset val="100"/>
        <c:noMultiLvlLbl val="0"/>
      </c:catAx>
      <c:valAx>
        <c:axId val="456537448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4704"/>
        <c:crosses val="autoZero"/>
        <c:crossBetween val="between"/>
        <c:majorUnit val="3"/>
      </c:valAx>
      <c:valAx>
        <c:axId val="456537840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8232"/>
        <c:crosses val="max"/>
        <c:crossBetween val="between"/>
        <c:majorUnit val="3"/>
      </c:valAx>
      <c:catAx>
        <c:axId val="456538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537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8-45DC-B62F-1EBD7C4CC1C5}"/>
            </c:ext>
          </c:extLst>
        </c:ser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48-45DC-B62F-1EBD7C4CC1C5}"/>
            </c:ext>
          </c:extLst>
        </c:ser>
        <c:ser>
          <c:idx val="2"/>
          <c:order val="2"/>
          <c:tx>
            <c:strRef>
              <c:f>'Գծապատկեր 3.Բ.2'!$D$1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48-45DC-B62F-1EBD7C4C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3136"/>
        <c:axId val="456072000"/>
      </c:lineChart>
      <c:lineChart>
        <c:grouping val="standard"/>
        <c:varyColors val="0"/>
        <c:ser>
          <c:idx val="3"/>
          <c:order val="3"/>
          <c:tx>
            <c:strRef>
              <c:f>'Գծապատկեր 3.Բ.2'!$E$1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48-45DC-B62F-1EBD7C4C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0432"/>
        <c:axId val="456074352"/>
      </c:lineChart>
      <c:catAx>
        <c:axId val="456533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000"/>
        <c:crosses val="autoZero"/>
        <c:auto val="1"/>
        <c:lblAlgn val="ctr"/>
        <c:lblOffset val="100"/>
        <c:noMultiLvlLbl val="0"/>
      </c:catAx>
      <c:valAx>
        <c:axId val="45607200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3136"/>
        <c:crosses val="autoZero"/>
        <c:crossBetween val="between"/>
        <c:dispUnits>
          <c:builtInUnit val="thousands"/>
        </c:dispUnits>
      </c:valAx>
      <c:valAx>
        <c:axId val="456074352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0432"/>
        <c:crosses val="max"/>
        <c:crossBetween val="between"/>
        <c:dispUnits>
          <c:builtInUnit val="thousands"/>
        </c:dispUnits>
      </c:valAx>
      <c:catAx>
        <c:axId val="45607043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56074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3.Բ.3'!$C$3:$C$37</c:f>
              <c:numCache>
                <c:formatCode>0.0</c:formatCode>
                <c:ptCount val="35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3.Բ.3'!$D$3:$D$37</c:f>
              <c:numCache>
                <c:formatCode>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73568"/>
        <c:axId val="456069648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3.Բ.3'!$B$3:$B$37</c:f>
              <c:numCache>
                <c:formatCode>0.0</c:formatCode>
                <c:ptCount val="35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2784"/>
        <c:axId val="456076704"/>
      </c:lineChart>
      <c:catAx>
        <c:axId val="45607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6704"/>
        <c:crosses val="autoZero"/>
        <c:auto val="1"/>
        <c:lblAlgn val="ctr"/>
        <c:lblOffset val="100"/>
        <c:noMultiLvlLbl val="0"/>
      </c:catAx>
      <c:valAx>
        <c:axId val="456076704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784"/>
        <c:crosses val="autoZero"/>
        <c:crossBetween val="between"/>
      </c:valAx>
      <c:valAx>
        <c:axId val="456069648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3568"/>
        <c:crosses val="max"/>
        <c:crossBetween val="between"/>
        <c:majorUnit val="5"/>
      </c:valAx>
      <c:catAx>
        <c:axId val="45607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69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3.Բ.4'!$C$2:$C$15</c:f>
              <c:numCache>
                <c:formatCode>0.0</c:formatCode>
                <c:ptCount val="14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4.3959853922035483</c:v>
                </c:pt>
                <c:pt idx="9">
                  <c:v>1.7356841468733248</c:v>
                </c:pt>
                <c:pt idx="10">
                  <c:v>7.0281581821099905</c:v>
                </c:pt>
                <c:pt idx="11">
                  <c:v>7.9425778063980905</c:v>
                </c:pt>
                <c:pt idx="12">
                  <c:v>11.189783332990636</c:v>
                </c:pt>
                <c:pt idx="13">
                  <c:v>5.2020711663410673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3.Բ.4'!$D$2:$D$15</c:f>
              <c:numCache>
                <c:formatCode>0.0</c:formatCode>
                <c:ptCount val="14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1.4292695459709497</c:v>
                </c:pt>
                <c:pt idx="13">
                  <c:v>0.27519584619912552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3.Բ.4'!$E$2:$E$15</c:f>
              <c:numCache>
                <c:formatCode>0.0</c:formatCode>
                <c:ptCount val="14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3.3323424793342431</c:v>
                </c:pt>
                <c:pt idx="13">
                  <c:v>4.9207342066686062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3.Բ.4'!$F$2:$F$15</c:f>
              <c:numCache>
                <c:formatCode>0.0</c:formatCode>
                <c:ptCount val="14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2.4712200706190348</c:v>
                </c:pt>
                <c:pt idx="9">
                  <c:v>5.2640787493824721</c:v>
                </c:pt>
                <c:pt idx="10">
                  <c:v>-1.2633173971924923</c:v>
                </c:pt>
                <c:pt idx="11">
                  <c:v>-7.8969313432625796</c:v>
                </c:pt>
                <c:pt idx="12">
                  <c:v>-8.6490537187489398</c:v>
                </c:pt>
                <c:pt idx="13">
                  <c:v>-5.2012216736120092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6073960"/>
        <c:axId val="456071216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3.Բ.4'!$B$2:$B$15</c:f>
              <c:numCache>
                <c:formatCode>0.0</c:formatCode>
                <c:ptCount val="14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6.3044439967608392</c:v>
                </c:pt>
                <c:pt idx="11">
                  <c:v>3.8377629203803569</c:v>
                </c:pt>
                <c:pt idx="12">
                  <c:v>5.2499295423224632</c:v>
                </c:pt>
                <c:pt idx="13">
                  <c:v>5.8931246988577479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1608"/>
        <c:axId val="456070040"/>
      </c:lineChart>
      <c:catAx>
        <c:axId val="456073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1216"/>
        <c:crosses val="autoZero"/>
        <c:auto val="1"/>
        <c:lblAlgn val="ctr"/>
        <c:lblOffset val="100"/>
        <c:noMultiLvlLbl val="0"/>
      </c:catAx>
      <c:valAx>
        <c:axId val="456071216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3960"/>
        <c:crosses val="autoZero"/>
        <c:crossBetween val="between"/>
      </c:valAx>
      <c:valAx>
        <c:axId val="456070040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1608"/>
        <c:crosses val="max"/>
        <c:crossBetween val="between"/>
        <c:majorUnit val="5"/>
      </c:valAx>
      <c:catAx>
        <c:axId val="45607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70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87544137200288E-2"/>
          <c:y val="1.9444444444444445E-2"/>
          <c:w val="0.9127653735408674"/>
          <c:h val="0.8497381515803976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3.Բ.5'!$C$2:$C$27</c:f>
              <c:numCache>
                <c:formatCode>0.0</c:formatCode>
                <c:ptCount val="26"/>
                <c:pt idx="0">
                  <c:v>11.811992637329766</c:v>
                </c:pt>
                <c:pt idx="1">
                  <c:v>3.2402862890425865</c:v>
                </c:pt>
                <c:pt idx="2">
                  <c:v>7.4025666810492794</c:v>
                </c:pt>
                <c:pt idx="3">
                  <c:v>6.3947992726460825</c:v>
                </c:pt>
                <c:pt idx="4">
                  <c:v>-11.16310331056664</c:v>
                </c:pt>
                <c:pt idx="5">
                  <c:v>-38.889484876987389</c:v>
                </c:pt>
                <c:pt idx="6">
                  <c:v>-5.8737658128971333</c:v>
                </c:pt>
                <c:pt idx="7">
                  <c:v>15.062867750569893</c:v>
                </c:pt>
                <c:pt idx="8">
                  <c:v>4.9807887854758803</c:v>
                </c:pt>
                <c:pt idx="9">
                  <c:v>7.5008647675340683</c:v>
                </c:pt>
                <c:pt idx="10">
                  <c:v>-1.2901549159992385</c:v>
                </c:pt>
                <c:pt idx="11">
                  <c:v>4.1792644378571424</c:v>
                </c:pt>
                <c:pt idx="12">
                  <c:v>9.8521626042511627</c:v>
                </c:pt>
                <c:pt idx="13">
                  <c:v>30.001641252770327</c:v>
                </c:pt>
                <c:pt idx="14">
                  <c:v>19.71300399807798</c:v>
                </c:pt>
                <c:pt idx="15">
                  <c:v>16.368695043015407</c:v>
                </c:pt>
                <c:pt idx="16">
                  <c:v>14.785155683468162</c:v>
                </c:pt>
                <c:pt idx="17">
                  <c:v>21.240115289159789</c:v>
                </c:pt>
                <c:pt idx="18">
                  <c:v>17.245115754453337</c:v>
                </c:pt>
                <c:pt idx="19">
                  <c:v>12.772828861220049</c:v>
                </c:pt>
                <c:pt idx="20">
                  <c:v>12.604488364421769</c:v>
                </c:pt>
                <c:pt idx="21">
                  <c:v>18.452708003764357</c:v>
                </c:pt>
                <c:pt idx="22">
                  <c:v>17.48689769908583</c:v>
                </c:pt>
                <c:pt idx="23">
                  <c:v>10.60833174892521</c:v>
                </c:pt>
                <c:pt idx="24">
                  <c:v>13.975018052211638</c:v>
                </c:pt>
                <c:pt idx="25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4744"/>
        <c:axId val="456075136"/>
      </c:line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3.Բ.5'!$B$2:$B$27</c:f>
              <c:numCache>
                <c:formatCode>0.0</c:formatCode>
                <c:ptCount val="26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7.5994192287544422</c:v>
                </c:pt>
                <c:pt idx="17">
                  <c:v>15.591674337758505</c:v>
                </c:pt>
                <c:pt idx="18">
                  <c:v>9.5687123140328936</c:v>
                </c:pt>
                <c:pt idx="19">
                  <c:v>6.5074672077649893</c:v>
                </c:pt>
                <c:pt idx="20">
                  <c:v>6.40060055026062</c:v>
                </c:pt>
                <c:pt idx="21">
                  <c:v>15.645178595337853</c:v>
                </c:pt>
                <c:pt idx="22">
                  <c:v>16.221940261652406</c:v>
                </c:pt>
                <c:pt idx="23">
                  <c:v>7.9170862462630112</c:v>
                </c:pt>
                <c:pt idx="24">
                  <c:v>25.285031774186933</c:v>
                </c:pt>
                <c:pt idx="25">
                  <c:v>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2392"/>
        <c:axId val="456075528"/>
      </c:lineChart>
      <c:catAx>
        <c:axId val="456074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5136"/>
        <c:crosses val="autoZero"/>
        <c:auto val="1"/>
        <c:lblAlgn val="ctr"/>
        <c:lblOffset val="100"/>
        <c:noMultiLvlLbl val="0"/>
      </c:catAx>
      <c:valAx>
        <c:axId val="456075136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4744"/>
        <c:crosses val="autoZero"/>
        <c:crossBetween val="between"/>
      </c:valAx>
      <c:valAx>
        <c:axId val="45607552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392"/>
        <c:crosses val="max"/>
        <c:crossBetween val="between"/>
      </c:valAx>
      <c:catAx>
        <c:axId val="456072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75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1982960032169155"/>
          <c:y val="0.64747420822886081"/>
          <c:w val="0.58904371285065693"/>
          <c:h val="0.1644886627531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3.Բ.6'!$C$2:$C$92</c:f>
              <c:numCache>
                <c:formatCode>0.0</c:formatCode>
                <c:ptCount val="91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3.Բ.6'!$D$2:$D$92</c:f>
              <c:numCache>
                <c:formatCode>0.0</c:formatCode>
                <c:ptCount val="91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3.Բ.6'!$E$2:$E$92</c:f>
              <c:numCache>
                <c:formatCode>0.0</c:formatCode>
                <c:ptCount val="91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75920"/>
        <c:axId val="457854544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3.Բ.6'!$B$2:$B$92</c:f>
              <c:numCache>
                <c:formatCode>0.0</c:formatCode>
                <c:ptCount val="91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1408"/>
        <c:axId val="457852584"/>
      </c:lineChart>
      <c:dateAx>
        <c:axId val="45607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4544"/>
        <c:crosses val="autoZero"/>
        <c:auto val="1"/>
        <c:lblOffset val="100"/>
        <c:baseTimeUnit val="months"/>
      </c:dateAx>
      <c:valAx>
        <c:axId val="45785454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5920"/>
        <c:crosses val="autoZero"/>
        <c:crossBetween val="between"/>
      </c:valAx>
      <c:valAx>
        <c:axId val="45785258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1408"/>
        <c:crosses val="max"/>
        <c:crossBetween val="between"/>
      </c:valAx>
      <c:dateAx>
        <c:axId val="4578514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78525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3.Բ.7'!$B$2:$B$26</c:f>
              <c:numCache>
                <c:formatCode>0.0</c:formatCode>
                <c:ptCount val="25"/>
                <c:pt idx="0">
                  <c:v>-13.903879014526451</c:v>
                </c:pt>
                <c:pt idx="1">
                  <c:v>-11.155654076472098</c:v>
                </c:pt>
                <c:pt idx="2">
                  <c:v>-8.4722777845034063</c:v>
                </c:pt>
                <c:pt idx="3">
                  <c:v>-16.733681017102924</c:v>
                </c:pt>
                <c:pt idx="4">
                  <c:v>-12.419546368308215</c:v>
                </c:pt>
                <c:pt idx="5">
                  <c:v>-10.351576257206</c:v>
                </c:pt>
                <c:pt idx="6">
                  <c:v>-10.092470654949842</c:v>
                </c:pt>
                <c:pt idx="7">
                  <c:v>-11.186116493274827</c:v>
                </c:pt>
                <c:pt idx="8">
                  <c:v>-9.4996147689850599</c:v>
                </c:pt>
                <c:pt idx="9">
                  <c:v>-8.0476731343713155</c:v>
                </c:pt>
                <c:pt idx="10">
                  <c:v>-9.773732503552603</c:v>
                </c:pt>
                <c:pt idx="11">
                  <c:v>-14.004179185764432</c:v>
                </c:pt>
                <c:pt idx="12">
                  <c:v>-12.703113683466322</c:v>
                </c:pt>
                <c:pt idx="13">
                  <c:v>-9.503970782193587</c:v>
                </c:pt>
                <c:pt idx="14">
                  <c:v>-6.9969352889946812</c:v>
                </c:pt>
                <c:pt idx="15">
                  <c:v>-8.7979883493593611</c:v>
                </c:pt>
                <c:pt idx="16">
                  <c:v>-13.196354411744228</c:v>
                </c:pt>
                <c:pt idx="17">
                  <c:v>-12.86566444433473</c:v>
                </c:pt>
                <c:pt idx="18">
                  <c:v>-9.1361452002360917</c:v>
                </c:pt>
                <c:pt idx="19">
                  <c:v>-6.7739102269459313</c:v>
                </c:pt>
                <c:pt idx="20">
                  <c:v>-8.5914285900581113</c:v>
                </c:pt>
                <c:pt idx="21">
                  <c:v>-6.607682171171037</c:v>
                </c:pt>
                <c:pt idx="22">
                  <c:v>-8.4355099131494775</c:v>
                </c:pt>
                <c:pt idx="23">
                  <c:v>-9.7154526800849759</c:v>
                </c:pt>
                <c:pt idx="24">
                  <c:v>-13.980272446819189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3.Բ.7'!$C$2:$C$26</c:f>
              <c:numCache>
                <c:formatCode>0.0</c:formatCode>
                <c:ptCount val="25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-0.29805833711047786</c:v>
                </c:pt>
                <c:pt idx="6">
                  <c:v>-0.15660563863190474</c:v>
                </c:pt>
                <c:pt idx="7">
                  <c:v>0.23153052288167592</c:v>
                </c:pt>
                <c:pt idx="8">
                  <c:v>0.81361340766560686</c:v>
                </c:pt>
                <c:pt idx="9">
                  <c:v>1.559355351678728</c:v>
                </c:pt>
                <c:pt idx="10">
                  <c:v>3.7593767941091052</c:v>
                </c:pt>
                <c:pt idx="11">
                  <c:v>2.2595017822404331</c:v>
                </c:pt>
                <c:pt idx="12">
                  <c:v>4.1898113295327475</c:v>
                </c:pt>
                <c:pt idx="13">
                  <c:v>5.5180865151866696</c:v>
                </c:pt>
                <c:pt idx="14">
                  <c:v>6.3780466867240397</c:v>
                </c:pt>
                <c:pt idx="15">
                  <c:v>5.42612804286372</c:v>
                </c:pt>
                <c:pt idx="16">
                  <c:v>6.8606192438686247</c:v>
                </c:pt>
                <c:pt idx="17">
                  <c:v>6.4567067691092941</c:v>
                </c:pt>
                <c:pt idx="18">
                  <c:v>5.7132340076933765</c:v>
                </c:pt>
                <c:pt idx="19">
                  <c:v>1.7709485282322399</c:v>
                </c:pt>
                <c:pt idx="20">
                  <c:v>0.46374090239040189</c:v>
                </c:pt>
                <c:pt idx="21">
                  <c:v>2.7587518765095385</c:v>
                </c:pt>
                <c:pt idx="22">
                  <c:v>2.6188468803188218</c:v>
                </c:pt>
                <c:pt idx="23">
                  <c:v>1.4625228805739358E-3</c:v>
                </c:pt>
                <c:pt idx="24">
                  <c:v>-0.76873425122290695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3.Բ.7'!$D$2:$D$26</c:f>
              <c:numCache>
                <c:formatCode>0.0</c:formatCode>
                <c:ptCount val="25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0.96339176675234628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2.8931473611594698</c:v>
                </c:pt>
                <c:pt idx="6">
                  <c:v>2.024111430138483</c:v>
                </c:pt>
                <c:pt idx="7">
                  <c:v>2.1030240863035279</c:v>
                </c:pt>
                <c:pt idx="8">
                  <c:v>3.1640473807057985</c:v>
                </c:pt>
                <c:pt idx="9">
                  <c:v>2.523645026765637</c:v>
                </c:pt>
                <c:pt idx="10">
                  <c:v>2.1509246391754737</c:v>
                </c:pt>
                <c:pt idx="11">
                  <c:v>2.1853588951030893</c:v>
                </c:pt>
                <c:pt idx="12">
                  <c:v>3.6102117863355545</c:v>
                </c:pt>
                <c:pt idx="13">
                  <c:v>3.0140102640993214</c:v>
                </c:pt>
                <c:pt idx="14">
                  <c:v>3.1603415827971855</c:v>
                </c:pt>
                <c:pt idx="15">
                  <c:v>3.4555916972353669</c:v>
                </c:pt>
                <c:pt idx="16">
                  <c:v>5.0430250299069757</c:v>
                </c:pt>
                <c:pt idx="17">
                  <c:v>4.5831242823222773</c:v>
                </c:pt>
                <c:pt idx="18">
                  <c:v>4.0325747041736033</c:v>
                </c:pt>
                <c:pt idx="19">
                  <c:v>3.2284333321433065</c:v>
                </c:pt>
                <c:pt idx="20">
                  <c:v>5.313208418554578</c:v>
                </c:pt>
                <c:pt idx="21">
                  <c:v>4.313838325043907</c:v>
                </c:pt>
                <c:pt idx="22">
                  <c:v>3.617653816432667</c:v>
                </c:pt>
                <c:pt idx="23">
                  <c:v>3.7363312965785975</c:v>
                </c:pt>
                <c:pt idx="24">
                  <c:v>5.8797091634870648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3.Բ.7'!$E$2:$E$26</c:f>
              <c:numCache>
                <c:formatCode>0.0</c:formatCode>
                <c:ptCount val="25"/>
                <c:pt idx="0">
                  <c:v>9.9533275889464541</c:v>
                </c:pt>
                <c:pt idx="1">
                  <c:v>11.135758509500441</c:v>
                </c:pt>
                <c:pt idx="2">
                  <c:v>10.771780242104738</c:v>
                </c:pt>
                <c:pt idx="3">
                  <c:v>11.487310466648891</c:v>
                </c:pt>
                <c:pt idx="4">
                  <c:v>8.9969483040223412</c:v>
                </c:pt>
                <c:pt idx="5">
                  <c:v>9.443449172999987</c:v>
                </c:pt>
                <c:pt idx="6">
                  <c:v>11.350265034758944</c:v>
                </c:pt>
                <c:pt idx="7">
                  <c:v>11.133069127549424</c:v>
                </c:pt>
                <c:pt idx="8">
                  <c:v>12.694786910802543</c:v>
                </c:pt>
                <c:pt idx="9">
                  <c:v>13.435824009192112</c:v>
                </c:pt>
                <c:pt idx="10">
                  <c:v>11.110929019232547</c:v>
                </c:pt>
                <c:pt idx="11">
                  <c:v>8.795174335410282</c:v>
                </c:pt>
                <c:pt idx="12">
                  <c:v>8.6940737633479053</c:v>
                </c:pt>
                <c:pt idx="13">
                  <c:v>13.582777506132413</c:v>
                </c:pt>
                <c:pt idx="14">
                  <c:v>10.338694476699967</c:v>
                </c:pt>
                <c:pt idx="15">
                  <c:v>8.2096704413568062</c:v>
                </c:pt>
                <c:pt idx="16">
                  <c:v>7.3249169185759824</c:v>
                </c:pt>
                <c:pt idx="17">
                  <c:v>6.841091008607231</c:v>
                </c:pt>
                <c:pt idx="18">
                  <c:v>5.2100323918570774</c:v>
                </c:pt>
                <c:pt idx="19">
                  <c:v>4.7251352591254214</c:v>
                </c:pt>
                <c:pt idx="20">
                  <c:v>5.1525617615128416</c:v>
                </c:pt>
                <c:pt idx="21">
                  <c:v>4.4794907732888047</c:v>
                </c:pt>
                <c:pt idx="22">
                  <c:v>4.1756331646631049</c:v>
                </c:pt>
                <c:pt idx="23">
                  <c:v>4.0568571787822538</c:v>
                </c:pt>
                <c:pt idx="24">
                  <c:v>6.0715848715072882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3.Բ.7'!$F$2:$F$26</c:f>
              <c:numCache>
                <c:formatCode>0.0</c:formatCode>
                <c:ptCount val="25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-7.5888743309260747</c:v>
                </c:pt>
                <c:pt idx="9">
                  <c:v>-5.9400513003282134</c:v>
                </c:pt>
                <c:pt idx="10">
                  <c:v>-6.0611655069207089</c:v>
                </c:pt>
                <c:pt idx="11">
                  <c:v>-6.5834439302463856</c:v>
                </c:pt>
                <c:pt idx="12">
                  <c:v>-8.1626619325087386</c:v>
                </c:pt>
                <c:pt idx="13">
                  <c:v>-9.1115248682410712</c:v>
                </c:pt>
                <c:pt idx="14">
                  <c:v>-3.9056805657803153</c:v>
                </c:pt>
                <c:pt idx="15">
                  <c:v>-5.838287378007081</c:v>
                </c:pt>
                <c:pt idx="16">
                  <c:v>-9.3854810769874444</c:v>
                </c:pt>
                <c:pt idx="17">
                  <c:v>-6.8561447212541049</c:v>
                </c:pt>
                <c:pt idx="18">
                  <c:v>-5.7965103298829774</c:v>
                </c:pt>
                <c:pt idx="19">
                  <c:v>-2.4593497821954391</c:v>
                </c:pt>
                <c:pt idx="20">
                  <c:v>-6.5760117167734196</c:v>
                </c:pt>
                <c:pt idx="21">
                  <c:v>-4.9976051906228847</c:v>
                </c:pt>
                <c:pt idx="22">
                  <c:v>-4.4314483698312985</c:v>
                </c:pt>
                <c:pt idx="23">
                  <c:v>-4.0872731699813318</c:v>
                </c:pt>
                <c:pt idx="24">
                  <c:v>-4.55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7851800"/>
        <c:axId val="457857288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3.Բ.7'!$G$2:$G$26</c:f>
              <c:numCache>
                <c:formatCode>0.0</c:formatCode>
                <c:ptCount val="25"/>
                <c:pt idx="0">
                  <c:v>-8.9372155741176833</c:v>
                </c:pt>
                <c:pt idx="1">
                  <c:v>-4.3621757136780541</c:v>
                </c:pt>
                <c:pt idx="2">
                  <c:v>-1.6813084482985889</c:v>
                </c:pt>
                <c:pt idx="3">
                  <c:v>-12.788653631245921</c:v>
                </c:pt>
                <c:pt idx="4">
                  <c:v>-8.3721413207675131</c:v>
                </c:pt>
                <c:pt idx="5">
                  <c:v>-6.5572449173788554</c:v>
                </c:pt>
                <c:pt idx="6">
                  <c:v>-3.2182337918478798</c:v>
                </c:pt>
                <c:pt idx="7">
                  <c:v>4.8480820150759621E-2</c:v>
                </c:pt>
                <c:pt idx="8">
                  <c:v>-2.7622195809078911</c:v>
                </c:pt>
                <c:pt idx="9">
                  <c:v>1.3154894701569009</c:v>
                </c:pt>
                <c:pt idx="10">
                  <c:v>-0.54816062159369761</c:v>
                </c:pt>
                <c:pt idx="11">
                  <c:v>-9.1330334893055323</c:v>
                </c:pt>
                <c:pt idx="12">
                  <c:v>-6.478218211625669</c:v>
                </c:pt>
                <c:pt idx="13">
                  <c:v>0.5590092343110592</c:v>
                </c:pt>
                <c:pt idx="14">
                  <c:v>5.9860740155556442</c:v>
                </c:pt>
                <c:pt idx="15">
                  <c:v>-0.41203408699189858</c:v>
                </c:pt>
                <c:pt idx="16">
                  <c:v>-5.6907495697671724</c:v>
                </c:pt>
                <c:pt idx="17">
                  <c:v>-3.6082462473166035</c:v>
                </c:pt>
                <c:pt idx="18">
                  <c:v>-1.7996807187614581</c:v>
                </c:pt>
                <c:pt idx="19">
                  <c:v>-1.1959896437896078</c:v>
                </c:pt>
                <c:pt idx="20">
                  <c:v>-6.692563477798898</c:v>
                </c:pt>
                <c:pt idx="21">
                  <c:v>-1.159577300702429</c:v>
                </c:pt>
                <c:pt idx="22">
                  <c:v>-3.2272596310048076</c:v>
                </c:pt>
                <c:pt idx="23">
                  <c:v>-7.1027637726283315</c:v>
                </c:pt>
                <c:pt idx="24">
                  <c:v>-11.936128077485799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0624"/>
        <c:axId val="457858072"/>
      </c:lineChart>
      <c:catAx>
        <c:axId val="457851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7288"/>
        <c:crosses val="autoZero"/>
        <c:auto val="1"/>
        <c:lblAlgn val="ctr"/>
        <c:lblOffset val="100"/>
        <c:noMultiLvlLbl val="0"/>
      </c:catAx>
      <c:valAx>
        <c:axId val="4578572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1800"/>
        <c:crosses val="autoZero"/>
        <c:crossBetween val="between"/>
      </c:valAx>
      <c:valAx>
        <c:axId val="457858072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0624"/>
        <c:crosses val="max"/>
        <c:crossBetween val="between"/>
      </c:valAx>
      <c:catAx>
        <c:axId val="45785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858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55673196841993655"/>
          <c:h val="0.153729221347331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975890877000201E-2"/>
          <c:y val="1.949918460946248E-2"/>
          <c:w val="0.93540746782092277"/>
          <c:h val="0.84819223110664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ապրանքներ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3.Բ.8'!$B$2:$B$15</c:f>
              <c:numCache>
                <c:formatCode>_(* #,##0.00_);_(* \(#,##0.00\);_(* "-"??_);_(@_)</c:formatCode>
                <c:ptCount val="14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590.89538741000001</c:v>
                </c:pt>
                <c:pt idx="9">
                  <c:v>496.35683305999976</c:v>
                </c:pt>
                <c:pt idx="10">
                  <c:v>619.37101297000072</c:v>
                </c:pt>
                <c:pt idx="11">
                  <c:v>714.58776676999878</c:v>
                </c:pt>
                <c:pt idx="12">
                  <c:v>569.08827260999965</c:v>
                </c:pt>
                <c:pt idx="13">
                  <c:v>590.76506013999995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ապրանքներ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3.Բ.8'!$C$2:$C$15</c:f>
              <c:numCache>
                <c:formatCode>_(* #,##0.00_);_(* \(#,##0.00\);_(* "-"??_);_(@_)</c:formatCode>
                <c:ptCount val="14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3909.1876183700015</c:v>
                </c:pt>
                <c:pt idx="9">
                  <c:v>2893.3806075630041</c:v>
                </c:pt>
                <c:pt idx="10">
                  <c:v>2088.717015836</c:v>
                </c:pt>
                <c:pt idx="11">
                  <c:v>1859.7188318349986</c:v>
                </c:pt>
                <c:pt idx="12">
                  <c:v>1285.2691905779993</c:v>
                </c:pt>
                <c:pt idx="13">
                  <c:v>1532.920889870999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ապրանքներ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3.Բ.8'!$D$2:$D$15</c:f>
              <c:numCache>
                <c:formatCode>_(* #,##0.00_);_(* \(#,##0.00\);_(* "-"??_);_(@_)</c:formatCode>
                <c:ptCount val="14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828.95689327000036</c:v>
                </c:pt>
                <c:pt idx="9">
                  <c:v>913.94066794999912</c:v>
                </c:pt>
                <c:pt idx="10">
                  <c:v>1015.7809702599998</c:v>
                </c:pt>
                <c:pt idx="11">
                  <c:v>1053.1457790399995</c:v>
                </c:pt>
                <c:pt idx="12">
                  <c:v>922.83945696999797</c:v>
                </c:pt>
                <c:pt idx="13">
                  <c:v>974.44007611999893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3.Բ.8'!$E$2:$E$15</c:f>
              <c:numCache>
                <c:formatCode>_(* #,##0.00_);_(* \(#,##0.00\);_(* "-"??_);_(@_)</c:formatCode>
                <c:ptCount val="14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3.9700477699999999</c:v>
                </c:pt>
                <c:pt idx="10">
                  <c:v>4.1760422799999999</c:v>
                </c:pt>
                <c:pt idx="11">
                  <c:v>2.6004661499999999</c:v>
                </c:pt>
                <c:pt idx="12">
                  <c:v>3.1385053300000001</c:v>
                </c:pt>
                <c:pt idx="13">
                  <c:v>1.9969460999999999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7856504"/>
        <c:axId val="457853760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3.Բ.8'!$F$2:$F$15</c:f>
              <c:numCache>
                <c:formatCode>_(* #,##0.00_);_(* \(#,##0.00\);_(* "-"??_);_(@_)</c:formatCode>
                <c:ptCount val="14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5332.3316824900021</c:v>
                </c:pt>
                <c:pt idx="9">
                  <c:v>4307.6481563430025</c:v>
                </c:pt>
                <c:pt idx="10">
                  <c:v>3728.0450413460003</c:v>
                </c:pt>
                <c:pt idx="11">
                  <c:v>3630.052843794997</c:v>
                </c:pt>
                <c:pt idx="12">
                  <c:v>2780.3354254879969</c:v>
                </c:pt>
                <c:pt idx="13">
                  <c:v>3100.1229722309999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6504"/>
        <c:axId val="457853760"/>
      </c:lineChart>
      <c:dateAx>
        <c:axId val="4578565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3760"/>
        <c:crosses val="autoZero"/>
        <c:auto val="1"/>
        <c:lblOffset val="100"/>
        <c:baseTimeUnit val="months"/>
      </c:dateAx>
      <c:valAx>
        <c:axId val="457853760"/>
        <c:scaling>
          <c:orientation val="minMax"/>
          <c:max val="6000"/>
          <c:min val="0"/>
        </c:scaling>
        <c:delete val="0"/>
        <c:axPos val="l"/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6504"/>
        <c:crosses val="autoZero"/>
        <c:crossBetween val="between"/>
        <c:minorUnit val="50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3.Բ.9'!$B$2:$B$36</c:f>
              <c:numCache>
                <c:formatCode>0.0</c:formatCode>
                <c:ptCount val="35"/>
                <c:pt idx="0">
                  <c:v>166.855166</c:v>
                </c:pt>
                <c:pt idx="1">
                  <c:v>168.32848000000001</c:v>
                </c:pt>
                <c:pt idx="2">
                  <c:v>170.73593399999999</c:v>
                </c:pt>
                <c:pt idx="3">
                  <c:v>171.52144799999999</c:v>
                </c:pt>
                <c:pt idx="4">
                  <c:v>173.96542199999999</c:v>
                </c:pt>
                <c:pt idx="5">
                  <c:v>170.50090599999999</c:v>
                </c:pt>
                <c:pt idx="6">
                  <c:v>166.475326</c:v>
                </c:pt>
                <c:pt idx="7">
                  <c:v>165.90631999999999</c:v>
                </c:pt>
                <c:pt idx="8">
                  <c:v>166.10396</c:v>
                </c:pt>
                <c:pt idx="9">
                  <c:v>165.48545999999999</c:v>
                </c:pt>
                <c:pt idx="10">
                  <c:v>164.60865200000001</c:v>
                </c:pt>
                <c:pt idx="11">
                  <c:v>165.049836</c:v>
                </c:pt>
                <c:pt idx="12">
                  <c:v>164.63209800000001</c:v>
                </c:pt>
                <c:pt idx="13">
                  <c:v>161.059348</c:v>
                </c:pt>
                <c:pt idx="14">
                  <c:v>164.73152200000001</c:v>
                </c:pt>
                <c:pt idx="15">
                  <c:v>167.51583600000001</c:v>
                </c:pt>
                <c:pt idx="16">
                  <c:v>171.49335199999999</c:v>
                </c:pt>
                <c:pt idx="17">
                  <c:v>169.680104</c:v>
                </c:pt>
                <c:pt idx="18">
                  <c:v>162.35933199999999</c:v>
                </c:pt>
                <c:pt idx="19">
                  <c:v>159.80052000000001</c:v>
                </c:pt>
                <c:pt idx="20">
                  <c:v>155.69274999999999</c:v>
                </c:pt>
                <c:pt idx="21">
                  <c:v>154.30604299999999</c:v>
                </c:pt>
                <c:pt idx="22">
                  <c:v>144.128252</c:v>
                </c:pt>
                <c:pt idx="23">
                  <c:v>141.22026299999999</c:v>
                </c:pt>
                <c:pt idx="24">
                  <c:v>138.46542500000001</c:v>
                </c:pt>
                <c:pt idx="25">
                  <c:v>135.91999200000001</c:v>
                </c:pt>
                <c:pt idx="26">
                  <c:v>131.482271</c:v>
                </c:pt>
                <c:pt idx="27">
                  <c:v>136.46647899999999</c:v>
                </c:pt>
                <c:pt idx="28">
                  <c:v>139.47958199999999</c:v>
                </c:pt>
                <c:pt idx="29">
                  <c:v>136.91426000000001</c:v>
                </c:pt>
                <c:pt idx="30">
                  <c:v>136.79293000000001</c:v>
                </c:pt>
                <c:pt idx="31">
                  <c:v>131.621904</c:v>
                </c:pt>
                <c:pt idx="32">
                  <c:v>137.00684200000001</c:v>
                </c:pt>
                <c:pt idx="33">
                  <c:v>137.28539000000001</c:v>
                </c:pt>
                <c:pt idx="34">
                  <c:v>138.536327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3.Բ.9'!$C$2:$C$36</c:f>
              <c:numCache>
                <c:formatCode>0.0</c:formatCode>
                <c:ptCount val="35"/>
                <c:pt idx="0">
                  <c:v>163.88020800000001</c:v>
                </c:pt>
                <c:pt idx="1">
                  <c:v>163.76754</c:v>
                </c:pt>
                <c:pt idx="2">
                  <c:v>163.68130199999999</c:v>
                </c:pt>
                <c:pt idx="3">
                  <c:v>163.642505</c:v>
                </c:pt>
                <c:pt idx="4">
                  <c:v>163.63889</c:v>
                </c:pt>
                <c:pt idx="5">
                  <c:v>163.49226200000001</c:v>
                </c:pt>
                <c:pt idx="6">
                  <c:v>163.28484499999999</c:v>
                </c:pt>
                <c:pt idx="7">
                  <c:v>162.985163</c:v>
                </c:pt>
                <c:pt idx="8">
                  <c:v>162.65513300000001</c:v>
                </c:pt>
                <c:pt idx="9">
                  <c:v>162.31545800000001</c:v>
                </c:pt>
                <c:pt idx="10">
                  <c:v>161.931004</c:v>
                </c:pt>
                <c:pt idx="11">
                  <c:v>161.493278</c:v>
                </c:pt>
                <c:pt idx="12">
                  <c:v>160.91853900000001</c:v>
                </c:pt>
                <c:pt idx="13">
                  <c:v>160.247647</c:v>
                </c:pt>
                <c:pt idx="14">
                  <c:v>159.464011</c:v>
                </c:pt>
                <c:pt idx="15">
                  <c:v>158.51181399999999</c:v>
                </c:pt>
                <c:pt idx="16">
                  <c:v>157.46400399999999</c:v>
                </c:pt>
                <c:pt idx="17">
                  <c:v>156.24634</c:v>
                </c:pt>
                <c:pt idx="18">
                  <c:v>154.88578200000001</c:v>
                </c:pt>
                <c:pt idx="19">
                  <c:v>153.38662500000001</c:v>
                </c:pt>
                <c:pt idx="20">
                  <c:v>151.85162500000001</c:v>
                </c:pt>
                <c:pt idx="21">
                  <c:v>151.03162499999999</c:v>
                </c:pt>
                <c:pt idx="22">
                  <c:v>149.88662500000001</c:v>
                </c:pt>
                <c:pt idx="23">
                  <c:v>148.75162499999999</c:v>
                </c:pt>
                <c:pt idx="24">
                  <c:v>147.706625</c:v>
                </c:pt>
                <c:pt idx="25">
                  <c:v>146.69662500000001</c:v>
                </c:pt>
                <c:pt idx="26">
                  <c:v>145.68412499999999</c:v>
                </c:pt>
                <c:pt idx="27">
                  <c:v>144.67162500000001</c:v>
                </c:pt>
                <c:pt idx="28">
                  <c:v>143.65912499999999</c:v>
                </c:pt>
                <c:pt idx="29">
                  <c:v>142.62162499999999</c:v>
                </c:pt>
                <c:pt idx="30">
                  <c:v>141.583429</c:v>
                </c:pt>
                <c:pt idx="31">
                  <c:v>140.66582099999999</c:v>
                </c:pt>
                <c:pt idx="32">
                  <c:v>139.788397</c:v>
                </c:pt>
                <c:pt idx="33">
                  <c:v>139.038397</c:v>
                </c:pt>
                <c:pt idx="34">
                  <c:v>138.538397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2192"/>
        <c:axId val="457854152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3.Բ.9'!$D$2:$D$36</c:f>
              <c:numCache>
                <c:formatCode>0.0</c:formatCode>
                <c:ptCount val="35"/>
                <c:pt idx="20">
                  <c:v>143.85162500000001</c:v>
                </c:pt>
                <c:pt idx="21">
                  <c:v>143.03162499999999</c:v>
                </c:pt>
                <c:pt idx="22">
                  <c:v>141.88662500000001</c:v>
                </c:pt>
                <c:pt idx="23">
                  <c:v>140.75162499999999</c:v>
                </c:pt>
                <c:pt idx="24">
                  <c:v>139.706625</c:v>
                </c:pt>
                <c:pt idx="25">
                  <c:v>138.69662500000001</c:v>
                </c:pt>
                <c:pt idx="26">
                  <c:v>137.68412499999999</c:v>
                </c:pt>
                <c:pt idx="27">
                  <c:v>136.67162500000001</c:v>
                </c:pt>
                <c:pt idx="28">
                  <c:v>135.65912499999999</c:v>
                </c:pt>
                <c:pt idx="29">
                  <c:v>134.62162499999999</c:v>
                </c:pt>
                <c:pt idx="30">
                  <c:v>133.583429</c:v>
                </c:pt>
                <c:pt idx="31">
                  <c:v>132.66582099999999</c:v>
                </c:pt>
                <c:pt idx="32">
                  <c:v>131.788397</c:v>
                </c:pt>
                <c:pt idx="33">
                  <c:v>131.038397</c:v>
                </c:pt>
                <c:pt idx="34">
                  <c:v>130.538397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5328"/>
        <c:axId val="457854936"/>
      </c:lineChart>
      <c:catAx>
        <c:axId val="4578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4152"/>
        <c:crosses val="autoZero"/>
        <c:auto val="1"/>
        <c:lblAlgn val="ctr"/>
        <c:lblOffset val="100"/>
        <c:noMultiLvlLbl val="0"/>
      </c:catAx>
      <c:valAx>
        <c:axId val="457854152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2192"/>
        <c:crosses val="autoZero"/>
        <c:crossBetween val="between"/>
        <c:majorUnit val="10"/>
      </c:valAx>
      <c:valAx>
        <c:axId val="457854936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5328"/>
        <c:crosses val="max"/>
        <c:crossBetween val="between"/>
        <c:majorUnit val="10"/>
      </c:valAx>
      <c:catAx>
        <c:axId val="45785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854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3.Բ.10'!$G$1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3.Բ.10'!$G$2:$G$5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3.Բ.10'!$H$1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3.Բ.10'!$H$2:$H$5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856896"/>
        <c:axId val="459012552"/>
      </c:barChart>
      <c:lineChart>
        <c:grouping val="standar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1A-4F3A-9279-9546814779C3}"/>
                </c:ext>
              </c:extLst>
            </c:dLbl>
            <c:dLbl>
              <c:idx val="3"/>
              <c:layout>
                <c:manualLayout>
                  <c:x val="-2.5683706169689974E-2"/>
                  <c:y val="-6.88688630005734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1.1499633693776685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1A-4F3A-9279-9546814779C3}"/>
                </c:ext>
              </c:extLst>
            </c:dLbl>
            <c:dLbl>
              <c:idx val="3"/>
              <c:layout>
                <c:manualLayout>
                  <c:x val="-1.1625837305203575E-4"/>
                  <c:y val="-2.956590544650658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5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Սցենար 2ա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1A-4F3A-9279-9546814779C3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130-4C46-9ABB-7961305E7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Սցենար 2բ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1A-4F3A-9279-9546814779C3}"/>
                </c:ext>
              </c:extLst>
            </c:dLbl>
            <c:dLbl>
              <c:idx val="3"/>
              <c:layout>
                <c:manualLayout>
                  <c:x val="-3.286396864683571E-2"/>
                  <c:y val="-6.5590472361508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30-4C46-9ABB-7961305E7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6896"/>
        <c:axId val="459012552"/>
      </c:line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7648"/>
        <c:axId val="459014120"/>
      </c:lineChart>
      <c:catAx>
        <c:axId val="45785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2552"/>
        <c:crosses val="autoZero"/>
        <c:auto val="1"/>
        <c:lblAlgn val="ctr"/>
        <c:lblOffset val="100"/>
        <c:noMultiLvlLbl val="0"/>
      </c:catAx>
      <c:valAx>
        <c:axId val="45901255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6896"/>
        <c:crosses val="autoZero"/>
        <c:crossBetween val="between"/>
      </c:valAx>
      <c:valAx>
        <c:axId val="459014120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7648"/>
        <c:crosses val="max"/>
        <c:crossBetween val="between"/>
        <c:majorUnit val="0.5"/>
      </c:valAx>
      <c:catAx>
        <c:axId val="459017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4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3.Գ.1'!$A$14:$A$34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3.Գ.1'!$B$14:$B$34</c:f>
              <c:numCache>
                <c:formatCode>0.0</c:formatCode>
                <c:ptCount val="21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 formatCode="General">
                  <c:v>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3336"/>
        <c:axId val="459013728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4904"/>
        <c:axId val="459014512"/>
      </c:lineChart>
      <c:catAx>
        <c:axId val="459013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3728"/>
        <c:crosses val="autoZero"/>
        <c:auto val="1"/>
        <c:lblAlgn val="ctr"/>
        <c:lblOffset val="100"/>
        <c:noMultiLvlLbl val="0"/>
      </c:catAx>
      <c:valAx>
        <c:axId val="459013728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3336"/>
        <c:crosses val="autoZero"/>
        <c:crossBetween val="between"/>
      </c:valAx>
      <c:valAx>
        <c:axId val="45901451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4904"/>
        <c:crosses val="max"/>
        <c:crossBetween val="between"/>
      </c:valAx>
      <c:catAx>
        <c:axId val="459014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4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-17</c:v>
                </c:pt>
                <c:pt idx="1">
                  <c:v>42.8</c:v>
                </c:pt>
                <c:pt idx="2">
                  <c:v>25.7</c:v>
                </c:pt>
                <c:pt idx="3">
                  <c:v>-2.1</c:v>
                </c:pt>
                <c:pt idx="4">
                  <c:v>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9015688"/>
        <c:axId val="459015296"/>
      </c:barChart>
      <c:catAx>
        <c:axId val="459015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5296"/>
        <c:crosses val="autoZero"/>
        <c:auto val="1"/>
        <c:lblAlgn val="ctr"/>
        <c:lblOffset val="100"/>
        <c:noMultiLvlLbl val="0"/>
      </c:catAx>
      <c:valAx>
        <c:axId val="459015296"/>
        <c:scaling>
          <c:orientation val="minMax"/>
          <c:min val="-22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5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Մեկ փոխանցման միջին գումար (հազ. ԱՄՆ դոլար, աջ առանցք)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3.Գ.3'!$D$2:$D$80</c:f>
              <c:numCache>
                <c:formatCode>General</c:formatCode>
                <c:ptCount val="79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0.46853831999264001</c:v>
                </c:pt>
                <c:pt idx="78">
                  <c:v>0.52756002282403547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016472"/>
        <c:axId val="459010592"/>
      </c:bar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Ոչ առևտրային դրամական փոխանցումների քանակ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3.Գ.3'!$B$2:$B$80</c:f>
              <c:numCache>
                <c:formatCode>General</c:formatCode>
                <c:ptCount val="79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>
                  <c:v>113915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Ոչ առևտրային դրամական փոխանցումների ծավալ (հազ. ԱՄՆ դոլար)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3.Գ.3'!$C$2:$C$80</c:f>
              <c:numCache>
                <c:formatCode>General</c:formatCode>
                <c:ptCount val="79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>
                  <c:v>60097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6080"/>
        <c:axId val="459012944"/>
      </c:lineChart>
      <c:catAx>
        <c:axId val="4590160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2944"/>
        <c:crosses val="autoZero"/>
        <c:auto val="1"/>
        <c:lblAlgn val="ctr"/>
        <c:lblOffset val="100"/>
        <c:noMultiLvlLbl val="1"/>
      </c:catAx>
      <c:valAx>
        <c:axId val="4590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6080"/>
        <c:crosses val="autoZero"/>
        <c:crossBetween val="between"/>
        <c:dispUnits>
          <c:builtInUnit val="thousands"/>
        </c:dispUnits>
      </c:valAx>
      <c:valAx>
        <c:axId val="459010592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6472"/>
        <c:crosses val="max"/>
        <c:crossBetween val="between"/>
        <c:majorUnit val="0.1"/>
      </c:valAx>
      <c:catAx>
        <c:axId val="459016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059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07560261431172"/>
          <c:y val="3.5797378343911126E-3"/>
          <c:w val="0.76631316580182107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3.Գ.4'!$B$2:$B$35</c:f>
              <c:numCache>
                <c:formatCode>0.0</c:formatCode>
                <c:ptCount val="34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  <c:pt idx="33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1768"/>
        <c:axId val="45901725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3880"/>
        <c:axId val="459010200"/>
      </c:lineChart>
      <c:catAx>
        <c:axId val="459011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7256"/>
        <c:crosses val="autoZero"/>
        <c:auto val="1"/>
        <c:lblAlgn val="ctr"/>
        <c:lblOffset val="100"/>
        <c:noMultiLvlLbl val="0"/>
      </c:catAx>
      <c:valAx>
        <c:axId val="45901725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1768"/>
        <c:crosses val="autoZero"/>
        <c:crossBetween val="between"/>
      </c:valAx>
      <c:valAx>
        <c:axId val="459010200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3880"/>
        <c:crosses val="max"/>
        <c:crossBetween val="between"/>
        <c:majorUnit val="5"/>
      </c:valAx>
      <c:catAx>
        <c:axId val="459733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0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3.Գ.5'!$A$2:$A$105</c:f>
              <c:numCache>
                <c:formatCode>yyyy\-mm</c:formatCode>
                <c:ptCount val="104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</c:numCache>
            </c:numRef>
          </c:cat>
          <c:val>
            <c:numRef>
              <c:f>'Գծապատկեր 3.Գ.5'!$B$2:$B$105</c:f>
              <c:numCache>
                <c:formatCode>0.0</c:formatCode>
                <c:ptCount val="104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5448"/>
        <c:axId val="459731528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3.Գ.5'!$A$2:$A$105</c:f>
              <c:numCache>
                <c:formatCode>yyyy\-mm</c:formatCode>
                <c:ptCount val="104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</c:numCache>
            </c:numRef>
          </c:cat>
          <c:val>
            <c:numRef>
              <c:f>'Գծապատկեր 3.Գ.5'!$C$2:$C$105</c:f>
              <c:numCache>
                <c:formatCode>0.0</c:formatCode>
                <c:ptCount val="10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7016"/>
        <c:axId val="459732312"/>
      </c:lineChart>
      <c:dateAx>
        <c:axId val="4597354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1528"/>
        <c:crosses val="autoZero"/>
        <c:auto val="1"/>
        <c:lblOffset val="100"/>
        <c:baseTimeUnit val="months"/>
        <c:majorUnit val="4"/>
        <c:majorTimeUnit val="months"/>
      </c:dateAx>
      <c:valAx>
        <c:axId val="45973152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5448"/>
        <c:crosses val="autoZero"/>
        <c:crossBetween val="between"/>
      </c:valAx>
      <c:valAx>
        <c:axId val="45973231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7016"/>
        <c:crosses val="max"/>
        <c:crossBetween val="between"/>
      </c:valAx>
      <c:dateAx>
        <c:axId val="45973701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973231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3.Գ.6'!$B$52:$B$105</c:f>
              <c:numCache>
                <c:formatCode>0.0</c:formatCode>
                <c:ptCount val="54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-0.29513107679599671</c:v>
                </c:pt>
                <c:pt idx="39">
                  <c:v>3.9019835541694192E-2</c:v>
                </c:pt>
                <c:pt idx="40">
                  <c:v>0.25996830691931905</c:v>
                </c:pt>
                <c:pt idx="41">
                  <c:v>0.27869516588769727</c:v>
                </c:pt>
                <c:pt idx="42">
                  <c:v>0.7</c:v>
                </c:pt>
                <c:pt idx="43">
                  <c:v>0.6</c:v>
                </c:pt>
                <c:pt idx="44">
                  <c:v>0.79</c:v>
                </c:pt>
                <c:pt idx="45">
                  <c:v>0.94</c:v>
                </c:pt>
                <c:pt idx="46">
                  <c:v>1.23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2.4</c:v>
                </c:pt>
                <c:pt idx="50">
                  <c:v>2.8</c:v>
                </c:pt>
                <c:pt idx="51">
                  <c:v>3.1</c:v>
                </c:pt>
                <c:pt idx="52">
                  <c:v>3.43</c:v>
                </c:pt>
                <c:pt idx="53">
                  <c:v>3.7028292026547831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3.Գ.6'!$C$1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3.Գ.6'!$C$52:$C$105</c:f>
              <c:numCache>
                <c:formatCode>0.0</c:formatCode>
                <c:ptCount val="54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7.8</c:v>
                </c:pt>
                <c:pt idx="23">
                  <c:v>6.43</c:v>
                </c:pt>
                <c:pt idx="24">
                  <c:v>5.63</c:v>
                </c:pt>
                <c:pt idx="25">
                  <c:v>4.9400000000000004</c:v>
                </c:pt>
                <c:pt idx="26">
                  <c:v>3.99</c:v>
                </c:pt>
                <c:pt idx="27">
                  <c:v>3.36</c:v>
                </c:pt>
                <c:pt idx="28">
                  <c:v>2.97</c:v>
                </c:pt>
                <c:pt idx="29">
                  <c:v>2.48</c:v>
                </c:pt>
                <c:pt idx="30">
                  <c:v>2.2000000000000002</c:v>
                </c:pt>
                <c:pt idx="31">
                  <c:v>2.02</c:v>
                </c:pt>
                <c:pt idx="32">
                  <c:v>1.79</c:v>
                </c:pt>
                <c:pt idx="33">
                  <c:v>1.94</c:v>
                </c:pt>
                <c:pt idx="34">
                  <c:v>1.52</c:v>
                </c:pt>
                <c:pt idx="35">
                  <c:v>1.03</c:v>
                </c:pt>
                <c:pt idx="36">
                  <c:v>1.01</c:v>
                </c:pt>
                <c:pt idx="37">
                  <c:v>0.66</c:v>
                </c:pt>
                <c:pt idx="38">
                  <c:v>1</c:v>
                </c:pt>
                <c:pt idx="39">
                  <c:v>1.35</c:v>
                </c:pt>
                <c:pt idx="40">
                  <c:v>1.35</c:v>
                </c:pt>
                <c:pt idx="41">
                  <c:v>1.67</c:v>
                </c:pt>
                <c:pt idx="42">
                  <c:v>1.54</c:v>
                </c:pt>
                <c:pt idx="43">
                  <c:v>1.3</c:v>
                </c:pt>
                <c:pt idx="44">
                  <c:v>1.1100000000000001</c:v>
                </c:pt>
                <c:pt idx="45">
                  <c:v>1.27</c:v>
                </c:pt>
                <c:pt idx="46">
                  <c:v>1.24</c:v>
                </c:pt>
                <c:pt idx="47">
                  <c:v>1.75</c:v>
                </c:pt>
                <c:pt idx="48">
                  <c:v>1.7</c:v>
                </c:pt>
                <c:pt idx="49">
                  <c:v>2.23</c:v>
                </c:pt>
                <c:pt idx="50">
                  <c:v>2.4500000000000002</c:v>
                </c:pt>
                <c:pt idx="51">
                  <c:v>2.4500000000000002</c:v>
                </c:pt>
                <c:pt idx="52">
                  <c:v>2.5</c:v>
                </c:pt>
                <c:pt idx="53">
                  <c:v>2.665643946219916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7800"/>
        <c:axId val="459730352"/>
      </c:lineChart>
      <c:lineChart>
        <c:grouping val="standard"/>
        <c:varyColors val="0"/>
        <c:ser>
          <c:idx val="3"/>
          <c:order val="2"/>
          <c:tx>
            <c:strRef>
              <c:f>'Գծապատկեր 3.Գ.6'!$D$1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3.Գ.6'!$D$52:$D$105</c:f>
              <c:numCache>
                <c:formatCode>0.0</c:formatCode>
                <c:ptCount val="54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2.4487236697082295</c:v>
                </c:pt>
                <c:pt idx="39">
                  <c:v>2.3480400484534414</c:v>
                </c:pt>
                <c:pt idx="40">
                  <c:v>2.37634389988024</c:v>
                </c:pt>
                <c:pt idx="41">
                  <c:v>2.6732086273504478</c:v>
                </c:pt>
                <c:pt idx="42">
                  <c:v>3</c:v>
                </c:pt>
                <c:pt idx="43">
                  <c:v>2.5</c:v>
                </c:pt>
                <c:pt idx="44">
                  <c:v>2.2599999999999998</c:v>
                </c:pt>
                <c:pt idx="45">
                  <c:v>2.42</c:v>
                </c:pt>
                <c:pt idx="46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2.4</c:v>
                </c:pt>
                <c:pt idx="53">
                  <c:v>1.9784833372632704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0744"/>
        <c:axId val="459733488"/>
      </c:lineChart>
      <c:dateAx>
        <c:axId val="459737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0352"/>
        <c:crosses val="autoZero"/>
        <c:auto val="1"/>
        <c:lblOffset val="100"/>
        <c:baseTimeUnit val="months"/>
        <c:majorUnit val="2"/>
        <c:majorTimeUnit val="months"/>
      </c:dateAx>
      <c:valAx>
        <c:axId val="459730352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7800"/>
        <c:crosses val="autoZero"/>
        <c:crossBetween val="between"/>
      </c:valAx>
      <c:valAx>
        <c:axId val="45973348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0744"/>
        <c:crosses val="max"/>
        <c:crossBetween val="between"/>
      </c:valAx>
      <c:dateAx>
        <c:axId val="4597307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97334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3.Գ.7'!$B$34:$B$60</c:f>
              <c:numCache>
                <c:formatCode>0</c:formatCode>
                <c:ptCount val="27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3.Գ.7'!$C$34:$C$60</c:f>
              <c:numCache>
                <c:formatCode>0</c:formatCode>
                <c:ptCount val="27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3.Գ.7'!$D$34:$D$60</c:f>
              <c:numCache>
                <c:formatCode>0</c:formatCode>
                <c:ptCount val="27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3.Գ.7'!$G$34:$G$60</c:f>
              <c:numCache>
                <c:formatCode>0</c:formatCode>
                <c:ptCount val="27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3.Գ.7'!$E$34:$E$60</c:f>
              <c:numCache>
                <c:formatCode>0</c:formatCode>
                <c:ptCount val="27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3.Գ.7'!$F$34:$F$60</c:f>
              <c:numCache>
                <c:formatCode>0</c:formatCode>
                <c:ptCount val="27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732704"/>
        <c:axId val="459733096"/>
      </c:barChart>
      <c:catAx>
        <c:axId val="45973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3096"/>
        <c:crosses val="autoZero"/>
        <c:auto val="1"/>
        <c:lblAlgn val="ctr"/>
        <c:lblOffset val="100"/>
        <c:noMultiLvlLbl val="0"/>
      </c:catAx>
      <c:valAx>
        <c:axId val="45973309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270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49256342957137E-2"/>
          <c:y val="5.0925925925925923E-2"/>
          <c:w val="0.88299518810148736"/>
          <c:h val="0.7801921114027413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Ն.1.1'!$B$2</c:f>
              <c:strCache>
                <c:ptCount val="1"/>
                <c:pt idx="0">
                  <c:v>FAO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Ն.1.1'!$B$3:$B$82</c:f>
              <c:numCache>
                <c:formatCode>0.0</c:formatCode>
                <c:ptCount val="80"/>
                <c:pt idx="0">
                  <c:v>-3.7240514359561132</c:v>
                </c:pt>
                <c:pt idx="1">
                  <c:v>-4.0138241515836057</c:v>
                </c:pt>
                <c:pt idx="2">
                  <c:v>-5.934999888899938</c:v>
                </c:pt>
                <c:pt idx="3">
                  <c:v>-4.9962634659235619</c:v>
                </c:pt>
                <c:pt idx="4">
                  <c:v>-4.4300291705300197</c:v>
                </c:pt>
                <c:pt idx="5">
                  <c:v>-1.4773056757104541</c:v>
                </c:pt>
                <c:pt idx="6">
                  <c:v>8.4086796774101913E-2</c:v>
                </c:pt>
                <c:pt idx="7">
                  <c:v>-2.0827057779894886</c:v>
                </c:pt>
                <c:pt idx="8">
                  <c:v>-0.82632030652654009</c:v>
                </c:pt>
                <c:pt idx="9">
                  <c:v>2.0158649777482225</c:v>
                </c:pt>
                <c:pt idx="10">
                  <c:v>6.8764353565634195</c:v>
                </c:pt>
                <c:pt idx="11">
                  <c:v>9.5056966310951765</c:v>
                </c:pt>
                <c:pt idx="12">
                  <c:v>10.081558640984696</c:v>
                </c:pt>
                <c:pt idx="13">
                  <c:v>6.1384807721195358</c:v>
                </c:pt>
                <c:pt idx="14">
                  <c:v>2.4031098232978962</c:v>
                </c:pt>
                <c:pt idx="15">
                  <c:v>-1.1212817264673731</c:v>
                </c:pt>
                <c:pt idx="16">
                  <c:v>-3.1920673469974332</c:v>
                </c:pt>
                <c:pt idx="17">
                  <c:v>-2.3746907898091649</c:v>
                </c:pt>
                <c:pt idx="18">
                  <c:v>-1.3815856465648579</c:v>
                </c:pt>
                <c:pt idx="19">
                  <c:v>1.9407699792440667</c:v>
                </c:pt>
                <c:pt idx="20">
                  <c:v>5.0136702429599751</c:v>
                </c:pt>
                <c:pt idx="21">
                  <c:v>6.6048077471691187</c:v>
                </c:pt>
                <c:pt idx="22">
                  <c:v>7.3918374839811776</c:v>
                </c:pt>
                <c:pt idx="23">
                  <c:v>7.6131276583763849</c:v>
                </c:pt>
                <c:pt idx="24">
                  <c:v>10.760884838839502</c:v>
                </c:pt>
                <c:pt idx="25">
                  <c:v>16.980987369213224</c:v>
                </c:pt>
                <c:pt idx="26">
                  <c:v>25.088349315303432</c:v>
                </c:pt>
                <c:pt idx="27">
                  <c:v>32.071069652417407</c:v>
                </c:pt>
                <c:pt idx="28">
                  <c:v>40.810073887904935</c:v>
                </c:pt>
                <c:pt idx="29">
                  <c:v>34.601046487678957</c:v>
                </c:pt>
                <c:pt idx="30">
                  <c:v>32.628790186786631</c:v>
                </c:pt>
                <c:pt idx="31">
                  <c:v>33.78185506487813</c:v>
                </c:pt>
                <c:pt idx="32">
                  <c:v>31.895404970713912</c:v>
                </c:pt>
                <c:pt idx="33">
                  <c:v>31.539906808663005</c:v>
                </c:pt>
                <c:pt idx="34">
                  <c:v>28.364847237927393</c:v>
                </c:pt>
                <c:pt idx="35">
                  <c:v>23.286694095423371</c:v>
                </c:pt>
                <c:pt idx="36">
                  <c:v>19.564235335600628</c:v>
                </c:pt>
                <c:pt idx="37">
                  <c:v>21.607543176488207</c:v>
                </c:pt>
                <c:pt idx="38">
                  <c:v>34.526268405200909</c:v>
                </c:pt>
                <c:pt idx="39">
                  <c:v>30.097991031623479</c:v>
                </c:pt>
                <c:pt idx="40">
                  <c:v>23.638749180699278</c:v>
                </c:pt>
                <c:pt idx="41">
                  <c:v>24.171411549403771</c:v>
                </c:pt>
                <c:pt idx="42">
                  <c:v>13.855352759172774</c:v>
                </c:pt>
                <c:pt idx="43">
                  <c:v>8.3645658792216722</c:v>
                </c:pt>
                <c:pt idx="44">
                  <c:v>6.3391889532179846</c:v>
                </c:pt>
                <c:pt idx="45">
                  <c:v>2.5446940656278798</c:v>
                </c:pt>
                <c:pt idx="46">
                  <c:v>0.39724429661067973</c:v>
                </c:pt>
                <c:pt idx="47">
                  <c:v>-0.4658318185169037</c:v>
                </c:pt>
                <c:pt idx="48">
                  <c:v>-3.1451719741745165</c:v>
                </c:pt>
                <c:pt idx="49">
                  <c:v>-7.7197892562072639</c:v>
                </c:pt>
                <c:pt idx="50">
                  <c:v>-20.120777819730264</c:v>
                </c:pt>
                <c:pt idx="51">
                  <c:v>-19.15053912707566</c:v>
                </c:pt>
                <c:pt idx="52">
                  <c:v>-21.5698136135113</c:v>
                </c:pt>
                <c:pt idx="53">
                  <c:v>-20.97843387990271</c:v>
                </c:pt>
                <c:pt idx="54">
                  <c:v>-12.178351689563115</c:v>
                </c:pt>
                <c:pt idx="55">
                  <c:v>-12.180233132139989</c:v>
                </c:pt>
                <c:pt idx="56">
                  <c:v>-11.404481347734773</c:v>
                </c:pt>
                <c:pt idx="57">
                  <c:v>-11.664401451716117</c:v>
                </c:pt>
                <c:pt idx="58">
                  <c:v>-11.304992019914778</c:v>
                </c:pt>
                <c:pt idx="59">
                  <c:v>-10.540658075248288</c:v>
                </c:pt>
                <c:pt idx="60">
                  <c:v>-10.522627646962505</c:v>
                </c:pt>
                <c:pt idx="61">
                  <c:v>-10.198761255130222</c:v>
                </c:pt>
                <c:pt idx="62">
                  <c:v>-7.0992489101346621</c:v>
                </c:pt>
                <c:pt idx="63">
                  <c:v>-7.156775751304707</c:v>
                </c:pt>
                <c:pt idx="64">
                  <c:v>-3.1838164735873988</c:v>
                </c:pt>
                <c:pt idx="65">
                  <c:v>-1.6319682133555347</c:v>
                </c:pt>
                <c:pt idx="66">
                  <c:v>-2.7821770520446165</c:v>
                </c:pt>
                <c:pt idx="67">
                  <c:v>-8.094151228245039E-2</c:v>
                </c:pt>
                <c:pt idx="68">
                  <c:v>2.408450352878404</c:v>
                </c:pt>
                <c:pt idx="69">
                  <c:v>5.1153395433044295</c:v>
                </c:pt>
                <c:pt idx="70">
                  <c:v>5.8817660132098268</c:v>
                </c:pt>
                <c:pt idx="71">
                  <c:v>6.9963977017895189</c:v>
                </c:pt>
                <c:pt idx="72">
                  <c:v>5.9972766837902896</c:v>
                </c:pt>
                <c:pt idx="73">
                  <c:v>7.8352292147968967</c:v>
                </c:pt>
                <c:pt idx="74">
                  <c:v>7.0077210568193777</c:v>
                </c:pt>
                <c:pt idx="75">
                  <c:v>7.5209383117730795</c:v>
                </c:pt>
                <c:pt idx="76">
                  <c:v>5.4689344164355447</c:v>
                </c:pt>
                <c:pt idx="77">
                  <c:v>5.8113225696086346</c:v>
                </c:pt>
                <c:pt idx="78">
                  <c:v>7.6001716395827543</c:v>
                </c:pt>
                <c:pt idx="79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AC-45A5-9048-2351E048F9B2}"/>
            </c:ext>
          </c:extLst>
        </c:ser>
        <c:ser>
          <c:idx val="1"/>
          <c:order val="1"/>
          <c:tx>
            <c:strRef>
              <c:f>'Գծապատկեր Ն.1.1'!$C$2</c:f>
              <c:strCache>
                <c:ptCount val="1"/>
                <c:pt idx="0">
                  <c:v>Ներմուծվող պարենային ապրանքներ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Ն.1.1'!$C$3:$C$82</c:f>
              <c:numCache>
                <c:formatCode>0.0</c:formatCode>
                <c:ptCount val="80"/>
                <c:pt idx="0">
                  <c:v>1.0255543621811398</c:v>
                </c:pt>
                <c:pt idx="1">
                  <c:v>1.6399507681883279</c:v>
                </c:pt>
                <c:pt idx="2">
                  <c:v>1.873034029164927</c:v>
                </c:pt>
                <c:pt idx="3">
                  <c:v>1.9739498695961828</c:v>
                </c:pt>
                <c:pt idx="4">
                  <c:v>1.9518405299953372</c:v>
                </c:pt>
                <c:pt idx="5">
                  <c:v>1.9043052358247508</c:v>
                </c:pt>
                <c:pt idx="6">
                  <c:v>1.8921420913531506</c:v>
                </c:pt>
                <c:pt idx="7">
                  <c:v>1.6650028330651878</c:v>
                </c:pt>
                <c:pt idx="8">
                  <c:v>1.1137941447047837</c:v>
                </c:pt>
                <c:pt idx="9">
                  <c:v>1.1943370355489265</c:v>
                </c:pt>
                <c:pt idx="10">
                  <c:v>1.316607016341905</c:v>
                </c:pt>
                <c:pt idx="11">
                  <c:v>1.1556388828376924</c:v>
                </c:pt>
                <c:pt idx="12">
                  <c:v>0.92163172256363168</c:v>
                </c:pt>
                <c:pt idx="13">
                  <c:v>0.49553950048000672</c:v>
                </c:pt>
                <c:pt idx="14">
                  <c:v>0.32502277483878572</c:v>
                </c:pt>
                <c:pt idx="15">
                  <c:v>2.4257681269087499</c:v>
                </c:pt>
                <c:pt idx="16">
                  <c:v>2.7020319009826181</c:v>
                </c:pt>
                <c:pt idx="17">
                  <c:v>2.4363537919649616</c:v>
                </c:pt>
                <c:pt idx="18">
                  <c:v>2.5386524331255202</c:v>
                </c:pt>
                <c:pt idx="19">
                  <c:v>2.6007211055020747</c:v>
                </c:pt>
                <c:pt idx="20">
                  <c:v>3.5190695169736017</c:v>
                </c:pt>
                <c:pt idx="21">
                  <c:v>4.4653485925625063</c:v>
                </c:pt>
                <c:pt idx="22">
                  <c:v>4.9895640493011939</c:v>
                </c:pt>
                <c:pt idx="23">
                  <c:v>8.887431492714299</c:v>
                </c:pt>
                <c:pt idx="24">
                  <c:v>10.321668497184248</c:v>
                </c:pt>
                <c:pt idx="25">
                  <c:v>11.520377819945153</c:v>
                </c:pt>
                <c:pt idx="26">
                  <c:v>12.967611213145986</c:v>
                </c:pt>
                <c:pt idx="27">
                  <c:v>12.467037721950788</c:v>
                </c:pt>
                <c:pt idx="28">
                  <c:v>13.524750364650572</c:v>
                </c:pt>
                <c:pt idx="29">
                  <c:v>14.182703030651439</c:v>
                </c:pt>
                <c:pt idx="30">
                  <c:v>13.95799025616671</c:v>
                </c:pt>
                <c:pt idx="31">
                  <c:v>13.432253018585243</c:v>
                </c:pt>
                <c:pt idx="32">
                  <c:v>13.278412609690932</c:v>
                </c:pt>
                <c:pt idx="33">
                  <c:v>12.999053007942038</c:v>
                </c:pt>
                <c:pt idx="34">
                  <c:v>14.110304129674958</c:v>
                </c:pt>
                <c:pt idx="35">
                  <c:v>11.178618981419646</c:v>
                </c:pt>
                <c:pt idx="36">
                  <c:v>10.652256897988394</c:v>
                </c:pt>
                <c:pt idx="37">
                  <c:v>9.5609733473311422</c:v>
                </c:pt>
                <c:pt idx="38">
                  <c:v>11.797482570489876</c:v>
                </c:pt>
                <c:pt idx="39">
                  <c:v>12.580951326481511</c:v>
                </c:pt>
                <c:pt idx="40">
                  <c:v>12.261688451384885</c:v>
                </c:pt>
                <c:pt idx="41">
                  <c:v>14.439423398395661</c:v>
                </c:pt>
                <c:pt idx="42">
                  <c:v>15.175880833334986</c:v>
                </c:pt>
                <c:pt idx="43">
                  <c:v>15.27523841997143</c:v>
                </c:pt>
                <c:pt idx="44">
                  <c:v>14.697018732607276</c:v>
                </c:pt>
                <c:pt idx="45">
                  <c:v>14.019337168679627</c:v>
                </c:pt>
                <c:pt idx="46">
                  <c:v>12.274396189813757</c:v>
                </c:pt>
                <c:pt idx="47">
                  <c:v>11.063975077175357</c:v>
                </c:pt>
                <c:pt idx="48">
                  <c:v>10.296351855386504</c:v>
                </c:pt>
                <c:pt idx="49">
                  <c:v>9.2540420063555757</c:v>
                </c:pt>
                <c:pt idx="50">
                  <c:v>3.6373005057989189</c:v>
                </c:pt>
                <c:pt idx="51">
                  <c:v>-0.79320611110426853</c:v>
                </c:pt>
                <c:pt idx="52">
                  <c:v>-2.8574839767660904</c:v>
                </c:pt>
                <c:pt idx="53">
                  <c:v>-6.2295833473195188</c:v>
                </c:pt>
                <c:pt idx="54">
                  <c:v>-7.2592550835742884</c:v>
                </c:pt>
                <c:pt idx="55">
                  <c:v>-7.4462360325932622</c:v>
                </c:pt>
                <c:pt idx="56">
                  <c:v>-7.6966466617638503</c:v>
                </c:pt>
                <c:pt idx="57">
                  <c:v>-7.3078063360638765</c:v>
                </c:pt>
                <c:pt idx="58">
                  <c:v>-7.6571034474055892</c:v>
                </c:pt>
                <c:pt idx="59">
                  <c:v>-7.874384625260447</c:v>
                </c:pt>
                <c:pt idx="60">
                  <c:v>-8.2843651853371085</c:v>
                </c:pt>
                <c:pt idx="61">
                  <c:v>-7.9724848288133359</c:v>
                </c:pt>
                <c:pt idx="62">
                  <c:v>-6.2967939028999211</c:v>
                </c:pt>
                <c:pt idx="63">
                  <c:v>-4.4628822975743248</c:v>
                </c:pt>
                <c:pt idx="64">
                  <c:v>-3.3960011060796234</c:v>
                </c:pt>
                <c:pt idx="65">
                  <c:v>-1.9650676742705144</c:v>
                </c:pt>
                <c:pt idx="66">
                  <c:v>-0.9915807970529471</c:v>
                </c:pt>
                <c:pt idx="67">
                  <c:v>-5.3747073464435857E-2</c:v>
                </c:pt>
                <c:pt idx="68">
                  <c:v>0.49744062008039691</c:v>
                </c:pt>
                <c:pt idx="69">
                  <c:v>0.81622716875359913</c:v>
                </c:pt>
                <c:pt idx="70">
                  <c:v>2.105737290166914</c:v>
                </c:pt>
                <c:pt idx="71">
                  <c:v>3.3858179134311825</c:v>
                </c:pt>
                <c:pt idx="72">
                  <c:v>4.0729548159502684</c:v>
                </c:pt>
                <c:pt idx="73">
                  <c:v>4.8285779765973871</c:v>
                </c:pt>
                <c:pt idx="74">
                  <c:v>4.7997523586294619</c:v>
                </c:pt>
                <c:pt idx="75">
                  <c:v>5.0915382524967043</c:v>
                </c:pt>
                <c:pt idx="76">
                  <c:v>5.8431582619319613</c:v>
                </c:pt>
                <c:pt idx="77">
                  <c:v>6.3124111960959368</c:v>
                </c:pt>
                <c:pt idx="78">
                  <c:v>6.4382889425619965</c:v>
                </c:pt>
                <c:pt idx="7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AC-45A5-9048-2351E048F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734272"/>
        <c:axId val="459731136"/>
      </c:lineChart>
      <c:dateAx>
        <c:axId val="459734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1136"/>
        <c:crosses val="autoZero"/>
        <c:auto val="1"/>
        <c:lblOffset val="100"/>
        <c:baseTimeUnit val="months"/>
      </c:dateAx>
      <c:valAx>
        <c:axId val="4597311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տ/տ,</a:t>
                </a:r>
                <a:r>
                  <a:rPr lang="hy-AM" sz="700" baseline="0"/>
                  <a:t> </a:t>
                </a:r>
                <a:r>
                  <a:rPr lang="en-US" sz="700" baseline="0"/>
                  <a:t>%</a:t>
                </a:r>
                <a:endParaRPr lang="en-US" sz="7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49256342957137E-2"/>
          <c:y val="5.0925925925925923E-2"/>
          <c:w val="0.88299518810148736"/>
          <c:h val="0.7801921114027413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Ն.1.2'!$B$2</c:f>
              <c:strCache>
                <c:ptCount val="1"/>
                <c:pt idx="0">
                  <c:v>Ներմուծվող պարենային ապրանքներ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Ն.1.2'!$B$3:$B$82</c:f>
              <c:numCache>
                <c:formatCode>0.0</c:formatCode>
                <c:ptCount val="80"/>
                <c:pt idx="0">
                  <c:v>1.0255543621811398</c:v>
                </c:pt>
                <c:pt idx="1">
                  <c:v>1.6399507681883279</c:v>
                </c:pt>
                <c:pt idx="2">
                  <c:v>1.873034029164927</c:v>
                </c:pt>
                <c:pt idx="3">
                  <c:v>1.9739498695961828</c:v>
                </c:pt>
                <c:pt idx="4">
                  <c:v>1.9518405299953372</c:v>
                </c:pt>
                <c:pt idx="5">
                  <c:v>1.9043052358247508</c:v>
                </c:pt>
                <c:pt idx="6">
                  <c:v>1.8921420913531506</c:v>
                </c:pt>
                <c:pt idx="7">
                  <c:v>1.6650028330651878</c:v>
                </c:pt>
                <c:pt idx="8">
                  <c:v>1.1137941447047837</c:v>
                </c:pt>
                <c:pt idx="9">
                  <c:v>1.1943370355489265</c:v>
                </c:pt>
                <c:pt idx="10">
                  <c:v>1.316607016341905</c:v>
                </c:pt>
                <c:pt idx="11">
                  <c:v>1.1556388828376924</c:v>
                </c:pt>
                <c:pt idx="12">
                  <c:v>0.92163172256363168</c:v>
                </c:pt>
                <c:pt idx="13">
                  <c:v>0.49553950048000672</c:v>
                </c:pt>
                <c:pt idx="14">
                  <c:v>0.32502277483878572</c:v>
                </c:pt>
                <c:pt idx="15">
                  <c:v>2.4257681269087499</c:v>
                </c:pt>
                <c:pt idx="16">
                  <c:v>2.7020319009826181</c:v>
                </c:pt>
                <c:pt idx="17">
                  <c:v>2.4363537919649616</c:v>
                </c:pt>
                <c:pt idx="18">
                  <c:v>2.5386524331255202</c:v>
                </c:pt>
                <c:pt idx="19">
                  <c:v>2.6007211055020747</c:v>
                </c:pt>
                <c:pt idx="20">
                  <c:v>3.5190695169736017</c:v>
                </c:pt>
                <c:pt idx="21">
                  <c:v>4.4653485925625063</c:v>
                </c:pt>
                <c:pt idx="22">
                  <c:v>4.9895640493011939</c:v>
                </c:pt>
                <c:pt idx="23">
                  <c:v>8.887431492714299</c:v>
                </c:pt>
                <c:pt idx="24">
                  <c:v>10.321668497184248</c:v>
                </c:pt>
                <c:pt idx="25">
                  <c:v>11.520377819945153</c:v>
                </c:pt>
                <c:pt idx="26">
                  <c:v>12.967611213145986</c:v>
                </c:pt>
                <c:pt idx="27">
                  <c:v>12.467037721950788</c:v>
                </c:pt>
                <c:pt idx="28">
                  <c:v>13.524750364650572</c:v>
                </c:pt>
                <c:pt idx="29">
                  <c:v>14.182703030651439</c:v>
                </c:pt>
                <c:pt idx="30">
                  <c:v>13.95799025616671</c:v>
                </c:pt>
                <c:pt idx="31">
                  <c:v>13.432253018585243</c:v>
                </c:pt>
                <c:pt idx="32">
                  <c:v>13.278412609690932</c:v>
                </c:pt>
                <c:pt idx="33">
                  <c:v>12.999053007942038</c:v>
                </c:pt>
                <c:pt idx="34">
                  <c:v>14.110304129674958</c:v>
                </c:pt>
                <c:pt idx="35">
                  <c:v>11.178618981419646</c:v>
                </c:pt>
                <c:pt idx="36">
                  <c:v>10.652256897988394</c:v>
                </c:pt>
                <c:pt idx="37">
                  <c:v>9.5609733473311422</c:v>
                </c:pt>
                <c:pt idx="38">
                  <c:v>11.797482570489876</c:v>
                </c:pt>
                <c:pt idx="39">
                  <c:v>12.580951326481511</c:v>
                </c:pt>
                <c:pt idx="40">
                  <c:v>12.261688451384885</c:v>
                </c:pt>
                <c:pt idx="41">
                  <c:v>14.439423398395661</c:v>
                </c:pt>
                <c:pt idx="42">
                  <c:v>15.175880833334986</c:v>
                </c:pt>
                <c:pt idx="43">
                  <c:v>15.27523841997143</c:v>
                </c:pt>
                <c:pt idx="44">
                  <c:v>14.697018732607276</c:v>
                </c:pt>
                <c:pt idx="45">
                  <c:v>14.019337168679627</c:v>
                </c:pt>
                <c:pt idx="46">
                  <c:v>12.274396189813757</c:v>
                </c:pt>
                <c:pt idx="47">
                  <c:v>11.063975077175357</c:v>
                </c:pt>
                <c:pt idx="48">
                  <c:v>10.296351855386504</c:v>
                </c:pt>
                <c:pt idx="49">
                  <c:v>9.2540420063555757</c:v>
                </c:pt>
                <c:pt idx="50">
                  <c:v>3.6373005057989189</c:v>
                </c:pt>
                <c:pt idx="51">
                  <c:v>-0.79320611110426853</c:v>
                </c:pt>
                <c:pt idx="52">
                  <c:v>-2.8574839767660904</c:v>
                </c:pt>
                <c:pt idx="53">
                  <c:v>-6.2295833473195188</c:v>
                </c:pt>
                <c:pt idx="54">
                  <c:v>-7.2592550835742884</c:v>
                </c:pt>
                <c:pt idx="55">
                  <c:v>-7.4462360325932622</c:v>
                </c:pt>
                <c:pt idx="56">
                  <c:v>-7.6966466617638503</c:v>
                </c:pt>
                <c:pt idx="57">
                  <c:v>-7.3078063360638765</c:v>
                </c:pt>
                <c:pt idx="58">
                  <c:v>-7.6571034474055892</c:v>
                </c:pt>
                <c:pt idx="59">
                  <c:v>-7.874384625260447</c:v>
                </c:pt>
                <c:pt idx="60">
                  <c:v>-8.2843651853371085</c:v>
                </c:pt>
                <c:pt idx="61">
                  <c:v>-7.9724848288133359</c:v>
                </c:pt>
                <c:pt idx="62">
                  <c:v>-6.2967939028999211</c:v>
                </c:pt>
                <c:pt idx="63">
                  <c:v>-4.4628822975743248</c:v>
                </c:pt>
                <c:pt idx="64">
                  <c:v>-3.3960011060796234</c:v>
                </c:pt>
                <c:pt idx="65">
                  <c:v>-1.9650676742705144</c:v>
                </c:pt>
                <c:pt idx="66">
                  <c:v>-0.9915807970529471</c:v>
                </c:pt>
                <c:pt idx="67">
                  <c:v>-5.3747073464435857E-2</c:v>
                </c:pt>
                <c:pt idx="68">
                  <c:v>0.49744062008039691</c:v>
                </c:pt>
                <c:pt idx="69">
                  <c:v>0.81622716875359913</c:v>
                </c:pt>
                <c:pt idx="70">
                  <c:v>2.105737290166914</c:v>
                </c:pt>
                <c:pt idx="71">
                  <c:v>3.3858179134311825</c:v>
                </c:pt>
                <c:pt idx="72">
                  <c:v>4.0729548159502684</c:v>
                </c:pt>
                <c:pt idx="73">
                  <c:v>4.8285779765973871</c:v>
                </c:pt>
                <c:pt idx="74">
                  <c:v>4.7997523586294619</c:v>
                </c:pt>
                <c:pt idx="75">
                  <c:v>5.0915382524967043</c:v>
                </c:pt>
                <c:pt idx="76">
                  <c:v>5.8431582619319613</c:v>
                </c:pt>
                <c:pt idx="77">
                  <c:v>6.3124111960959368</c:v>
                </c:pt>
                <c:pt idx="78">
                  <c:v>6.4382889425619965</c:v>
                </c:pt>
                <c:pt idx="7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D4-4622-A006-5CA0A1C3AA07}"/>
            </c:ext>
          </c:extLst>
        </c:ser>
        <c:ser>
          <c:idx val="1"/>
          <c:order val="1"/>
          <c:tx>
            <c:strRef>
              <c:f>'Գծապատկեր Ն.1.2'!$C$2</c:f>
              <c:strCache>
                <c:ptCount val="1"/>
                <c:pt idx="0">
                  <c:v>Տեղական արտադրության պարենային ապրանքներ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Ն.1.2'!$C$3:$C$82</c:f>
              <c:numCache>
                <c:formatCode>0.0</c:formatCode>
                <c:ptCount val="80"/>
                <c:pt idx="0">
                  <c:v>2.6239595346053051</c:v>
                </c:pt>
                <c:pt idx="1">
                  <c:v>2.1016212325781964</c:v>
                </c:pt>
                <c:pt idx="2">
                  <c:v>1.9258189506417409</c:v>
                </c:pt>
                <c:pt idx="3">
                  <c:v>1.1055095984552992</c:v>
                </c:pt>
                <c:pt idx="4">
                  <c:v>1.479111663228764</c:v>
                </c:pt>
                <c:pt idx="5">
                  <c:v>1.5434985570637991</c:v>
                </c:pt>
                <c:pt idx="6">
                  <c:v>1.4317434158775768</c:v>
                </c:pt>
                <c:pt idx="7">
                  <c:v>0.43147587274157218</c:v>
                </c:pt>
                <c:pt idx="8">
                  <c:v>-0.58980451726537808</c:v>
                </c:pt>
                <c:pt idx="9">
                  <c:v>-1.3660641546332926</c:v>
                </c:pt>
                <c:pt idx="10">
                  <c:v>-1.2751444163536974</c:v>
                </c:pt>
                <c:pt idx="11">
                  <c:v>-1.4889710001942547</c:v>
                </c:pt>
                <c:pt idx="12">
                  <c:v>-0.99474843402190061</c:v>
                </c:pt>
                <c:pt idx="13">
                  <c:v>-0.96721815135101963</c:v>
                </c:pt>
                <c:pt idx="14">
                  <c:v>-0.80060938917470992</c:v>
                </c:pt>
                <c:pt idx="15">
                  <c:v>0.45973894475348231</c:v>
                </c:pt>
                <c:pt idx="16">
                  <c:v>0.60606145291703228</c:v>
                </c:pt>
                <c:pt idx="17">
                  <c:v>0.32858809814950973</c:v>
                </c:pt>
                <c:pt idx="18">
                  <c:v>-7.9121497544562658E-2</c:v>
                </c:pt>
                <c:pt idx="19">
                  <c:v>-5.8920172755691169E-2</c:v>
                </c:pt>
                <c:pt idx="20">
                  <c:v>0.27083681155775707</c:v>
                </c:pt>
                <c:pt idx="21">
                  <c:v>0.90438961216705138</c:v>
                </c:pt>
                <c:pt idx="22">
                  <c:v>0.98096684137478007</c:v>
                </c:pt>
                <c:pt idx="23">
                  <c:v>1.5519034360952588</c:v>
                </c:pt>
                <c:pt idx="24">
                  <c:v>2.0095443368854973</c:v>
                </c:pt>
                <c:pt idx="25">
                  <c:v>2.481561261523396</c:v>
                </c:pt>
                <c:pt idx="26">
                  <c:v>3.4383015736915183</c:v>
                </c:pt>
                <c:pt idx="27">
                  <c:v>3.9797769961941896</c:v>
                </c:pt>
                <c:pt idx="28">
                  <c:v>4.8989312729321455</c:v>
                </c:pt>
                <c:pt idx="29">
                  <c:v>5.816279206324765</c:v>
                </c:pt>
                <c:pt idx="30">
                  <c:v>7.6995078601843119</c:v>
                </c:pt>
                <c:pt idx="31">
                  <c:v>8.1268814219289851</c:v>
                </c:pt>
                <c:pt idx="32">
                  <c:v>7.9646564673660976</c:v>
                </c:pt>
                <c:pt idx="33">
                  <c:v>7.7755040632990813</c:v>
                </c:pt>
                <c:pt idx="34">
                  <c:v>8.4948290267257818</c:v>
                </c:pt>
                <c:pt idx="35">
                  <c:v>8.5586694714234284</c:v>
                </c:pt>
                <c:pt idx="36">
                  <c:v>9.0391055498153889</c:v>
                </c:pt>
                <c:pt idx="37">
                  <c:v>9.8916234248145543</c:v>
                </c:pt>
                <c:pt idx="38">
                  <c:v>10.325895079689758</c:v>
                </c:pt>
                <c:pt idx="39">
                  <c:v>11.289449452786641</c:v>
                </c:pt>
                <c:pt idx="40">
                  <c:v>11.233245890308055</c:v>
                </c:pt>
                <c:pt idx="41">
                  <c:v>12.32032956484332</c:v>
                </c:pt>
                <c:pt idx="42">
                  <c:v>12.62019504729308</c:v>
                </c:pt>
                <c:pt idx="43">
                  <c:v>12.579104392882527</c:v>
                </c:pt>
                <c:pt idx="44">
                  <c:v>12.585727715333149</c:v>
                </c:pt>
                <c:pt idx="45">
                  <c:v>12.539526247239152</c:v>
                </c:pt>
                <c:pt idx="46">
                  <c:v>11.913259599606093</c:v>
                </c:pt>
                <c:pt idx="47">
                  <c:v>12.085152312097051</c:v>
                </c:pt>
                <c:pt idx="48">
                  <c:v>11.629998223602485</c:v>
                </c:pt>
                <c:pt idx="49">
                  <c:v>10.154735054713697</c:v>
                </c:pt>
                <c:pt idx="50">
                  <c:v>8.1969718304565617</c:v>
                </c:pt>
                <c:pt idx="51">
                  <c:v>6.3479056160585827</c:v>
                </c:pt>
                <c:pt idx="52">
                  <c:v>5.5623155562186923</c:v>
                </c:pt>
                <c:pt idx="53">
                  <c:v>3.7797140357792642</c:v>
                </c:pt>
                <c:pt idx="54">
                  <c:v>2.0865925447472762</c:v>
                </c:pt>
                <c:pt idx="55">
                  <c:v>1.2905984160078958</c:v>
                </c:pt>
                <c:pt idx="56">
                  <c:v>0.70857669914705923</c:v>
                </c:pt>
                <c:pt idx="57">
                  <c:v>0.42835860434399819</c:v>
                </c:pt>
                <c:pt idx="58">
                  <c:v>0.18036347031917899</c:v>
                </c:pt>
                <c:pt idx="59">
                  <c:v>-0.46108372974900647</c:v>
                </c:pt>
                <c:pt idx="60">
                  <c:v>-0.6106578406987353</c:v>
                </c:pt>
                <c:pt idx="61">
                  <c:v>-1.0867496010530999</c:v>
                </c:pt>
                <c:pt idx="62">
                  <c:v>-1.0500017503367758</c:v>
                </c:pt>
                <c:pt idx="63">
                  <c:v>-1.4602395951229141</c:v>
                </c:pt>
                <c:pt idx="64">
                  <c:v>-1.5188801508197685</c:v>
                </c:pt>
                <c:pt idx="65">
                  <c:v>-1.7229646431788979</c:v>
                </c:pt>
                <c:pt idx="66">
                  <c:v>-1.741365000029063</c:v>
                </c:pt>
                <c:pt idx="67">
                  <c:v>-1.7996442971689959</c:v>
                </c:pt>
                <c:pt idx="68">
                  <c:v>-1.132274473768021</c:v>
                </c:pt>
                <c:pt idx="69">
                  <c:v>-0.5140117570184799</c:v>
                </c:pt>
                <c:pt idx="70">
                  <c:v>-0.17385057947799964</c:v>
                </c:pt>
                <c:pt idx="71">
                  <c:v>-0.10321790746004922</c:v>
                </c:pt>
                <c:pt idx="72">
                  <c:v>-0.31765840872722606</c:v>
                </c:pt>
                <c:pt idx="73">
                  <c:v>0.24557471291871025</c:v>
                </c:pt>
                <c:pt idx="74">
                  <c:v>1.2860813076347739</c:v>
                </c:pt>
                <c:pt idx="75">
                  <c:v>2.2406688064207287</c:v>
                </c:pt>
                <c:pt idx="76">
                  <c:v>2.3970040336201919</c:v>
                </c:pt>
                <c:pt idx="77">
                  <c:v>2.8757653824581269</c:v>
                </c:pt>
                <c:pt idx="78">
                  <c:v>3.4992931519024069</c:v>
                </c:pt>
                <c:pt idx="79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D4-4622-A006-5CA0A1C3A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735056"/>
        <c:axId val="459736624"/>
      </c:lineChart>
      <c:dateAx>
        <c:axId val="4597350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6624"/>
        <c:crosses val="autoZero"/>
        <c:auto val="1"/>
        <c:lblOffset val="100"/>
        <c:baseTimeUnit val="months"/>
      </c:dateAx>
      <c:valAx>
        <c:axId val="45973662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658311461067365"/>
          <c:y val="1.5314960629921257E-2"/>
          <c:w val="0.70508355205599305"/>
          <c:h val="0.13673957421988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C-4C1A-B515-8BB7B29A3DFC}"/>
            </c:ext>
          </c:extLst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C-4C1A-B515-8BB7B29A3DFC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5C-4C1A-B515-8BB7B29A3DFC}"/>
            </c:ext>
          </c:extLst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3.Դ.1'!$E$2:$E$9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5C-4C1A-B515-8BB7B29A3DFC}"/>
            </c:ext>
          </c:extLst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5C-4C1A-B515-8BB7B29A3DFC}"/>
            </c:ext>
          </c:extLst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3.Դ.1'!$G$2:$G$9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5C-4C1A-B515-8BB7B29A3DFC}"/>
            </c:ext>
          </c:extLst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5C-4C1A-B515-8BB7B29A3DFC}"/>
            </c:ext>
          </c:extLst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3.Դ.1'!$I$2:$I$9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5C-4C1A-B515-8BB7B29A3DFC}"/>
            </c:ext>
          </c:extLst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5C-4C1A-B515-8BB7B29A3DFC}"/>
            </c:ext>
          </c:extLst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3.Դ.1'!$K$2:$K$9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5C-4C1A-B515-8BB7B29A3DFC}"/>
            </c:ext>
          </c:extLst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3.Դ.1'!$L$2:$L$9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5C-4C1A-B515-8BB7B29A3DFC}"/>
            </c:ext>
          </c:extLst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65C-4C1A-B515-8BB7B29A3DFC}"/>
            </c:ext>
          </c:extLst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3.Դ.1'!$N$2:$N$9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65C-4C1A-B515-8BB7B29A3DFC}"/>
            </c:ext>
          </c:extLst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3.Դ.1'!$O$2:$O$9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65C-4C1A-B515-8BB7B29A3DFC}"/>
            </c:ext>
          </c:extLst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3.Դ.1'!$P$2:$P$9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65C-4C1A-B515-8BB7B29A3DFC}"/>
            </c:ext>
          </c:extLst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3.Դ.1'!$Q$2:$Q$9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65C-4C1A-B515-8BB7B29A3DFC}"/>
            </c:ext>
          </c:extLst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3.Դ.1'!$R$2:$R$9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65C-4C1A-B515-8BB7B29A3DFC}"/>
            </c:ext>
          </c:extLst>
        </c:ser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3.Դ.1'!$S$2:$S$9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65C-4C1A-B515-8BB7B29A3DFC}"/>
            </c:ext>
          </c:extLst>
        </c:ser>
        <c:ser>
          <c:idx val="18"/>
          <c:order val="18"/>
          <c:tx>
            <c:strRef>
              <c:f>'Գծապատկեր 3.Դ.1'!$T$1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3.Դ.1'!$T$2:$T$9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6.3</c:v>
                </c:pt>
                <c:pt idx="4">
                  <c:v>6.3</c:v>
                </c:pt>
                <c:pt idx="5">
                  <c:v>6.3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65C-4C1A-B515-8BB7B29A3DFC}"/>
            </c:ext>
          </c:extLst>
        </c:ser>
        <c:ser>
          <c:idx val="19"/>
          <c:order val="19"/>
          <c:tx>
            <c:strRef>
              <c:f>'Գծապատկեր 3.Դ.1'!$U$1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65C-4C1A-B515-8BB7B29A3DFC}"/>
            </c:ext>
          </c:extLst>
        </c:ser>
        <c:ser>
          <c:idx val="20"/>
          <c:order val="20"/>
          <c:tx>
            <c:strRef>
              <c:f>'Գծապատկեր 3.Դ.1'!$V$1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65C-4C1A-B515-8BB7B29A3DFC}"/>
            </c:ext>
          </c:extLst>
        </c:ser>
        <c:ser>
          <c:idx val="21"/>
          <c:order val="21"/>
          <c:tx>
            <c:strRef>
              <c:f>'Գծապատկեր 3.Դ.1'!$W$1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3.Դ.1'!$W$2:$W$9</c:f>
              <c:numCache>
                <c:formatCode>0.00</c:formatCode>
                <c:ptCount val="8"/>
                <c:pt idx="0">
                  <c:v>7</c:v>
                </c:pt>
                <c:pt idx="1">
                  <c:v>7.25</c:v>
                </c:pt>
                <c:pt idx="2">
                  <c:v>7.25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65C-4C1A-B515-8BB7B29A3DFC}"/>
            </c:ext>
          </c:extLst>
        </c:ser>
        <c:ser>
          <c:idx val="22"/>
          <c:order val="22"/>
          <c:tx>
            <c:strRef>
              <c:f>'Գծապատկեր 3.Դ.1'!$X$1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6.75</c:v>
                </c:pt>
                <c:pt idx="5">
                  <c:v>6.5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65C-4C1A-B515-8BB7B29A3DFC}"/>
            </c:ext>
          </c:extLst>
        </c:ser>
        <c:ser>
          <c:idx val="23"/>
          <c:order val="23"/>
          <c:tx>
            <c:strRef>
              <c:f>'Գծապատկեր 3.Դ.1'!$Y$1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3.Դ.1'!$Y$2:$Y$9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65C-4C1A-B515-8BB7B29A3DFC}"/>
            </c:ext>
          </c:extLst>
        </c:ser>
        <c:ser>
          <c:idx val="24"/>
          <c:order val="24"/>
          <c:tx>
            <c:strRef>
              <c:f>'Գծապատկեր 3.Դ.1'!$Z$1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3.Դ.1'!$Z$2:$Z$9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5C-4C1A-B515-8BB7B29A3DFC}"/>
            </c:ext>
          </c:extLst>
        </c:ser>
        <c:ser>
          <c:idx val="25"/>
          <c:order val="25"/>
          <c:tx>
            <c:strRef>
              <c:f>'Գծապատկեր 3.Դ.1'!$AA$1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65C-4C1A-B515-8BB7B29A3DFC}"/>
            </c:ext>
          </c:extLst>
        </c:ser>
        <c:ser>
          <c:idx val="26"/>
          <c:order val="26"/>
          <c:tx>
            <c:strRef>
              <c:f>'Գծապատկեր 3.Դ.1'!$AB$1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65C-4C1A-B515-8BB7B29A3DFC}"/>
            </c:ext>
          </c:extLst>
        </c:ser>
        <c:ser>
          <c:idx val="27"/>
          <c:order val="27"/>
          <c:tx>
            <c:strRef>
              <c:f>'Գծապատկեր 3.Դ.1'!$AC$1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3.Դ.1'!$AC$2:$AC$9</c:f>
              <c:numCache>
                <c:formatCode>0.00</c:formatCode>
                <c:ptCount val="8"/>
                <c:pt idx="0">
                  <c:v>7</c:v>
                </c:pt>
                <c:pt idx="1">
                  <c:v>7</c:v>
                </c:pt>
                <c:pt idx="2">
                  <c:v>7.25</c:v>
                </c:pt>
                <c:pt idx="3">
                  <c:v>7.25</c:v>
                </c:pt>
                <c:pt idx="4">
                  <c:v>7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65C-4C1A-B515-8BB7B29A3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7256"/>
        <c:axId val="460233336"/>
      </c:lineChart>
      <c:lineChart>
        <c:grouping val="standard"/>
        <c:varyColors val="0"/>
        <c:ser>
          <c:idx val="28"/>
          <c:order val="28"/>
          <c:tx>
            <c:strRef>
              <c:f>'Գծապատկեր 3.Դ.1'!$AD$1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3.Դ.1'!$AD$2:$AD$9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65C-4C1A-B515-8BB7B29A3DFC}"/>
            </c:ext>
          </c:extLst>
        </c:ser>
        <c:ser>
          <c:idx val="29"/>
          <c:order val="29"/>
          <c:tx>
            <c:strRef>
              <c:f>'Գծապատկեր 3.Դ.1'!$AE$1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65C-4C1A-B515-8BB7B29A3DFC}"/>
            </c:ext>
          </c:extLst>
        </c:ser>
        <c:ser>
          <c:idx val="30"/>
          <c:order val="30"/>
          <c:tx>
            <c:strRef>
              <c:f>'Գծապատկեր 3.Դ.1'!$AF$1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3.Դ.1'!$AF$2:$AF$9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65C-4C1A-B515-8BB7B29A3DFC}"/>
            </c:ext>
          </c:extLst>
        </c:ser>
        <c:ser>
          <c:idx val="31"/>
          <c:order val="31"/>
          <c:tx>
            <c:strRef>
              <c:f>'Գծապատկեր 3.Դ.1'!$AG$1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65C-4C1A-B515-8BB7B29A3DFC}"/>
            </c:ext>
          </c:extLst>
        </c:ser>
        <c:ser>
          <c:idx val="32"/>
          <c:order val="32"/>
          <c:tx>
            <c:strRef>
              <c:f>'Գծապատկեր 3.Դ.1'!$AH$1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5C-4C1A-B515-8BB7B29A3DFC}"/>
            </c:ext>
          </c:extLst>
        </c:ser>
        <c:ser>
          <c:idx val="33"/>
          <c:order val="33"/>
          <c:tx>
            <c:strRef>
              <c:f>'Գծապատկեր 3.Դ.1'!$AI$1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65C-4C1A-B515-8BB7B29A3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6864"/>
        <c:axId val="460234120"/>
      </c:lineChart>
      <c:dateAx>
        <c:axId val="4602372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3336"/>
        <c:crosses val="autoZero"/>
        <c:auto val="1"/>
        <c:lblOffset val="100"/>
        <c:baseTimeUnit val="months"/>
      </c:dateAx>
      <c:valAx>
        <c:axId val="460233336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7256"/>
        <c:crosses val="autoZero"/>
        <c:crossBetween val="between"/>
      </c:valAx>
      <c:valAx>
        <c:axId val="460234120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6864"/>
        <c:crosses val="max"/>
        <c:crossBetween val="between"/>
      </c:valAx>
      <c:dateAx>
        <c:axId val="460236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2341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13/06/2025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</c:formatCode>
                <c:ptCount val="12"/>
                <c:pt idx="0">
                  <c:v>6.9156000000000004</c:v>
                </c:pt>
                <c:pt idx="1">
                  <c:v>7.0471000000000004</c:v>
                </c:pt>
                <c:pt idx="2">
                  <c:v>7.3185000000000002</c:v>
                </c:pt>
                <c:pt idx="3">
                  <c:v>7.7213000000000003</c:v>
                </c:pt>
                <c:pt idx="4">
                  <c:v>8.0070999999999994</c:v>
                </c:pt>
                <c:pt idx="5">
                  <c:v>8.2211999999999996</c:v>
                </c:pt>
                <c:pt idx="6">
                  <c:v>9.0144000000000002</c:v>
                </c:pt>
                <c:pt idx="7">
                  <c:v>9.3215000000000003</c:v>
                </c:pt>
                <c:pt idx="8">
                  <c:v>9.4390000000000001</c:v>
                </c:pt>
                <c:pt idx="9">
                  <c:v>9.4865999999999993</c:v>
                </c:pt>
                <c:pt idx="10">
                  <c:v>9.5818999999999992</c:v>
                </c:pt>
                <c:pt idx="11">
                  <c:v>9.6761999999999997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31/07/2025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</c:formatCode>
                <c:ptCount val="12"/>
                <c:pt idx="0">
                  <c:v>7.0179</c:v>
                </c:pt>
                <c:pt idx="1">
                  <c:v>7.1551999999999998</c:v>
                </c:pt>
                <c:pt idx="2">
                  <c:v>7.4383999999999997</c:v>
                </c:pt>
                <c:pt idx="3">
                  <c:v>7.7786999999999997</c:v>
                </c:pt>
                <c:pt idx="4">
                  <c:v>8.1883999999999997</c:v>
                </c:pt>
                <c:pt idx="5">
                  <c:v>8.3775999999999993</c:v>
                </c:pt>
                <c:pt idx="6">
                  <c:v>9.0055999999999994</c:v>
                </c:pt>
                <c:pt idx="7">
                  <c:v>9.3137000000000008</c:v>
                </c:pt>
                <c:pt idx="8">
                  <c:v>9.5592000000000006</c:v>
                </c:pt>
                <c:pt idx="9">
                  <c:v>9.6184999999999992</c:v>
                </c:pt>
                <c:pt idx="10">
                  <c:v>9.7370999999999999</c:v>
                </c:pt>
                <c:pt idx="11">
                  <c:v>9.8431999999999995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1376"/>
        <c:axId val="460230200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06/08/2025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0.0</c:formatCode>
                <c:ptCount val="12"/>
                <c:pt idx="0">
                  <c:v>7.0628000000000002</c:v>
                </c:pt>
                <c:pt idx="1">
                  <c:v>7.1830999999999996</c:v>
                </c:pt>
                <c:pt idx="2">
                  <c:v>7.4306999999999999</c:v>
                </c:pt>
                <c:pt idx="3">
                  <c:v>7.7595000000000001</c:v>
                </c:pt>
                <c:pt idx="4">
                  <c:v>8.1220999999999997</c:v>
                </c:pt>
                <c:pt idx="5">
                  <c:v>8.3437999999999999</c:v>
                </c:pt>
                <c:pt idx="6">
                  <c:v>8.9293999999999993</c:v>
                </c:pt>
                <c:pt idx="7">
                  <c:v>9.2759999999999998</c:v>
                </c:pt>
                <c:pt idx="8">
                  <c:v>9.5478000000000005</c:v>
                </c:pt>
                <c:pt idx="9">
                  <c:v>9.6153999999999993</c:v>
                </c:pt>
                <c:pt idx="10">
                  <c:v>9.7505000000000006</c:v>
                </c:pt>
                <c:pt idx="11">
                  <c:v>9.8614999999999995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'Գծապատկեր 3.Դ.2'!$A$6</c:f>
              <c:strCache>
                <c:ptCount val="1"/>
                <c:pt idx="0">
                  <c:v>11/09/2025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</c:formatCode>
                <c:ptCount val="12"/>
                <c:pt idx="0">
                  <c:v>7.0566000000000004</c:v>
                </c:pt>
                <c:pt idx="1">
                  <c:v>7.1609999999999996</c:v>
                </c:pt>
                <c:pt idx="2">
                  <c:v>7.3764000000000003</c:v>
                </c:pt>
                <c:pt idx="3">
                  <c:v>7.6947000000000001</c:v>
                </c:pt>
                <c:pt idx="4">
                  <c:v>7.9621000000000004</c:v>
                </c:pt>
                <c:pt idx="5">
                  <c:v>8.2204999999999995</c:v>
                </c:pt>
                <c:pt idx="6">
                  <c:v>8.8488000000000007</c:v>
                </c:pt>
                <c:pt idx="7">
                  <c:v>9.2060999999999993</c:v>
                </c:pt>
                <c:pt idx="8">
                  <c:v>9.3820999999999994</c:v>
                </c:pt>
                <c:pt idx="9">
                  <c:v>9.4613999999999994</c:v>
                </c:pt>
                <c:pt idx="10">
                  <c:v>9.6198999999999995</c:v>
                </c:pt>
                <c:pt idx="11">
                  <c:v>9.7630999999999997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C2-4C49-A279-317C2E713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4512"/>
        <c:axId val="460233728"/>
      </c:scatterChart>
      <c:valAx>
        <c:axId val="46023137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0200"/>
        <c:crosses val="autoZero"/>
        <c:crossBetween val="midCat"/>
      </c:valAx>
      <c:valAx>
        <c:axId val="460230200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1376"/>
        <c:crosses val="autoZero"/>
        <c:crossBetween val="midCat"/>
        <c:majorUnit val="0.5"/>
      </c:valAx>
      <c:valAx>
        <c:axId val="460233728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4512"/>
        <c:crosses val="max"/>
        <c:crossBetween val="midCat"/>
        <c:majorUnit val="0.5"/>
      </c:valAx>
      <c:valAx>
        <c:axId val="460234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2337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9216970018227751"/>
          <c:y val="0.33506283446018009"/>
          <c:w val="0.16820706249308656"/>
          <c:h val="0.29218255845227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3.Դ.3'!$D$2:$D$36</c:f>
              <c:numCache>
                <c:formatCode>0.0</c:formatCode>
                <c:ptCount val="35"/>
                <c:pt idx="0">
                  <c:v>5.4799999999999995</c:v>
                </c:pt>
                <c:pt idx="1">
                  <c:v>5.72</c:v>
                </c:pt>
                <c:pt idx="2">
                  <c:v>5.6</c:v>
                </c:pt>
                <c:pt idx="3">
                  <c:v>5.24</c:v>
                </c:pt>
                <c:pt idx="4">
                  <c:v>5.96</c:v>
                </c:pt>
                <c:pt idx="5">
                  <c:v>5.96</c:v>
                </c:pt>
                <c:pt idx="6">
                  <c:v>4.6399999999999997</c:v>
                </c:pt>
                <c:pt idx="7">
                  <c:v>4.2799999999999994</c:v>
                </c:pt>
                <c:pt idx="8">
                  <c:v>3.8</c:v>
                </c:pt>
                <c:pt idx="9">
                  <c:v>5</c:v>
                </c:pt>
                <c:pt idx="10">
                  <c:v>5.96</c:v>
                </c:pt>
                <c:pt idx="11">
                  <c:v>5.84</c:v>
                </c:pt>
                <c:pt idx="12">
                  <c:v>5</c:v>
                </c:pt>
                <c:pt idx="13">
                  <c:v>4.6399999999999997</c:v>
                </c:pt>
                <c:pt idx="14">
                  <c:v>5</c:v>
                </c:pt>
                <c:pt idx="15">
                  <c:v>4.6399999999999997</c:v>
                </c:pt>
                <c:pt idx="16">
                  <c:v>4.16</c:v>
                </c:pt>
                <c:pt idx="17">
                  <c:v>4.76</c:v>
                </c:pt>
                <c:pt idx="18">
                  <c:v>5</c:v>
                </c:pt>
                <c:pt idx="19">
                  <c:v>4.76</c:v>
                </c:pt>
                <c:pt idx="20">
                  <c:v>7.52</c:v>
                </c:pt>
                <c:pt idx="21">
                  <c:v>7.76</c:v>
                </c:pt>
                <c:pt idx="22">
                  <c:v>8</c:v>
                </c:pt>
                <c:pt idx="23">
                  <c:v>8.6</c:v>
                </c:pt>
                <c:pt idx="24">
                  <c:v>8.36</c:v>
                </c:pt>
                <c:pt idx="25">
                  <c:v>7.6400000000000006</c:v>
                </c:pt>
                <c:pt idx="26">
                  <c:v>7.16</c:v>
                </c:pt>
                <c:pt idx="27">
                  <c:v>7.6400000000000006</c:v>
                </c:pt>
                <c:pt idx="28">
                  <c:v>7.76</c:v>
                </c:pt>
                <c:pt idx="29">
                  <c:v>7.0399999999999991</c:v>
                </c:pt>
                <c:pt idx="30">
                  <c:v>6.56</c:v>
                </c:pt>
                <c:pt idx="31">
                  <c:v>6.3199999999999994</c:v>
                </c:pt>
                <c:pt idx="32">
                  <c:v>5.6</c:v>
                </c:pt>
                <c:pt idx="33">
                  <c:v>5.3599999999999994</c:v>
                </c:pt>
                <c:pt idx="34">
                  <c:v>5.4799999999999995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3.Դ.3'!$E$2:$E$36</c:f>
              <c:numCache>
                <c:formatCode>0.0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5296"/>
        <c:axId val="460234904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3.Դ.3'!$B$2:$B$36</c:f>
              <c:numCache>
                <c:formatCode>0.0</c:formatCode>
                <c:ptCount val="3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0984"/>
        <c:axId val="46023255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3.Դ.3'!$C$2:$C$36</c:f>
              <c:numCache>
                <c:formatCode>0.0</c:formatCode>
                <c:ptCount val="35"/>
                <c:pt idx="0">
                  <c:v>6.4799999999999995</c:v>
                </c:pt>
                <c:pt idx="1">
                  <c:v>6.72</c:v>
                </c:pt>
                <c:pt idx="2">
                  <c:v>6.6</c:v>
                </c:pt>
                <c:pt idx="3">
                  <c:v>6.24</c:v>
                </c:pt>
                <c:pt idx="4">
                  <c:v>6.96</c:v>
                </c:pt>
                <c:pt idx="5">
                  <c:v>6.96</c:v>
                </c:pt>
                <c:pt idx="6">
                  <c:v>5.64</c:v>
                </c:pt>
                <c:pt idx="7">
                  <c:v>5.2799999999999994</c:v>
                </c:pt>
                <c:pt idx="8">
                  <c:v>4.8</c:v>
                </c:pt>
                <c:pt idx="9">
                  <c:v>6</c:v>
                </c:pt>
                <c:pt idx="10">
                  <c:v>6.96</c:v>
                </c:pt>
                <c:pt idx="11">
                  <c:v>6.84</c:v>
                </c:pt>
                <c:pt idx="12">
                  <c:v>6</c:v>
                </c:pt>
                <c:pt idx="13">
                  <c:v>5.64</c:v>
                </c:pt>
                <c:pt idx="14">
                  <c:v>6</c:v>
                </c:pt>
                <c:pt idx="15">
                  <c:v>5.64</c:v>
                </c:pt>
                <c:pt idx="16">
                  <c:v>5.16</c:v>
                </c:pt>
                <c:pt idx="17">
                  <c:v>5.76</c:v>
                </c:pt>
                <c:pt idx="18">
                  <c:v>6</c:v>
                </c:pt>
                <c:pt idx="19">
                  <c:v>5.76</c:v>
                </c:pt>
                <c:pt idx="20">
                  <c:v>8.52</c:v>
                </c:pt>
                <c:pt idx="21">
                  <c:v>8.76</c:v>
                </c:pt>
                <c:pt idx="22">
                  <c:v>9</c:v>
                </c:pt>
                <c:pt idx="23">
                  <c:v>9.6</c:v>
                </c:pt>
                <c:pt idx="24">
                  <c:v>9.36</c:v>
                </c:pt>
                <c:pt idx="25">
                  <c:v>8.64</c:v>
                </c:pt>
                <c:pt idx="26">
                  <c:v>8.16</c:v>
                </c:pt>
                <c:pt idx="27">
                  <c:v>8.64</c:v>
                </c:pt>
                <c:pt idx="28">
                  <c:v>8.76</c:v>
                </c:pt>
                <c:pt idx="29">
                  <c:v>8.0399999999999991</c:v>
                </c:pt>
                <c:pt idx="30">
                  <c:v>7.56</c:v>
                </c:pt>
                <c:pt idx="31">
                  <c:v>7.3199999999999994</c:v>
                </c:pt>
                <c:pt idx="32">
                  <c:v>6.6</c:v>
                </c:pt>
                <c:pt idx="33">
                  <c:v>6.3599999999999994</c:v>
                </c:pt>
                <c:pt idx="34">
                  <c:v>6.4799999999999995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5296"/>
        <c:axId val="460234904"/>
      </c:lineChart>
      <c:catAx>
        <c:axId val="460230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2552"/>
        <c:crosses val="autoZero"/>
        <c:auto val="1"/>
        <c:lblAlgn val="ctr"/>
        <c:lblOffset val="100"/>
        <c:noMultiLvlLbl val="0"/>
      </c:catAx>
      <c:valAx>
        <c:axId val="46023255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0984"/>
        <c:crosses val="autoZero"/>
        <c:crossBetween val="between"/>
        <c:majorUnit val="1"/>
      </c:valAx>
      <c:valAx>
        <c:axId val="46023490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5296"/>
        <c:crosses val="max"/>
        <c:crossBetween val="between"/>
        <c:majorUnit val="1"/>
      </c:valAx>
      <c:catAx>
        <c:axId val="460235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234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3.Դ.4'!$C$2:$C$68</c:f>
              <c:numCache>
                <c:formatCode>0.0</c:formatCode>
                <c:ptCount val="67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3.Դ.4'!$D$2:$D$68</c:f>
              <c:numCache>
                <c:formatCode>0.0</c:formatCode>
                <c:ptCount val="67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5688"/>
        <c:axId val="460232160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3.Դ.4'!$B$2:$B$68</c:f>
              <c:numCache>
                <c:formatCode>0.0</c:formatCode>
                <c:ptCount val="67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6472"/>
        <c:axId val="460236080"/>
      </c:lineChart>
      <c:dateAx>
        <c:axId val="460235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2160"/>
        <c:crosses val="autoZero"/>
        <c:auto val="1"/>
        <c:lblOffset val="100"/>
        <c:baseTimeUnit val="months"/>
      </c:dateAx>
      <c:valAx>
        <c:axId val="4602321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5688"/>
        <c:crosses val="autoZero"/>
        <c:crossBetween val="between"/>
        <c:majorUnit val="10"/>
      </c:valAx>
      <c:valAx>
        <c:axId val="460236080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6472"/>
        <c:crosses val="max"/>
        <c:crossBetween val="between"/>
      </c:valAx>
      <c:dateAx>
        <c:axId val="4602364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236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3.Դ.5'!$K$2:$K$945</c:f>
              <c:numCache>
                <c:formatCode>0</c:formatCode>
                <c:ptCount val="94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3.Դ.5'!$L$2:$L$945</c:f>
              <c:numCache>
                <c:formatCode>0</c:formatCode>
                <c:ptCount val="94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4544"/>
        <c:axId val="46204042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3.Դ.5'!$M$2:$M$945</c:f>
              <c:numCache>
                <c:formatCode>0</c:formatCode>
                <c:ptCount val="94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6112"/>
        <c:axId val="462035328"/>
      </c:lineChart>
      <c:dateAx>
        <c:axId val="4620345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0424"/>
        <c:crosses val="autoZero"/>
        <c:auto val="1"/>
        <c:lblOffset val="100"/>
        <c:baseTimeUnit val="days"/>
      </c:dateAx>
      <c:valAx>
        <c:axId val="462040424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4544"/>
        <c:crosses val="autoZero"/>
        <c:crossBetween val="between"/>
      </c:valAx>
      <c:valAx>
        <c:axId val="462035328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112"/>
        <c:crosses val="max"/>
        <c:crossBetween val="between"/>
      </c:valAx>
      <c:dateAx>
        <c:axId val="4620361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2035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20000"/>
                  <a:lumOff val="80000"/>
                </a:schemeClr>
              </a:solidFill>
            </a:ln>
            <a:effectLst/>
          </c:spPr>
          <c:invertIfNegative val="0"/>
          <c:cat>
            <c:numRef>
              <c:f>'Գծապատկեր 3.Դ.6'!$A$2:$A$1201</c:f>
              <c:numCache>
                <c:formatCode>m/d/yyyy</c:formatCode>
                <c:ptCount val="120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</c:numCache>
            </c:numRef>
          </c:cat>
          <c:val>
            <c:numRef>
              <c:f>'Գծապատկեր 3.Դ.6'!$C$2:$C$1201</c:f>
              <c:numCache>
                <c:formatCode>0.0</c:formatCode>
                <c:ptCount val="120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041208"/>
        <c:axId val="462029056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3.Դ.6'!$A$2:$A$1201</c:f>
              <c:numCache>
                <c:formatCode>m/d/yyyy</c:formatCode>
                <c:ptCount val="120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</c:numCache>
            </c:numRef>
          </c:cat>
          <c:val>
            <c:numRef>
              <c:f>'Գծապատկեր 3.Դ.6'!$B$2:$B$1201</c:f>
              <c:numCache>
                <c:formatCode>0.0</c:formatCode>
                <c:ptCount val="120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1800"/>
        <c:axId val="462040816"/>
      </c:lineChart>
      <c:dateAx>
        <c:axId val="462031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0816"/>
        <c:crosses val="autoZero"/>
        <c:auto val="1"/>
        <c:lblOffset val="100"/>
        <c:baseTimeUnit val="days"/>
      </c:dateAx>
      <c:valAx>
        <c:axId val="462040816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1800"/>
        <c:crosses val="autoZero"/>
        <c:crossBetween val="between"/>
      </c:valAx>
      <c:valAx>
        <c:axId val="462029056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208"/>
        <c:crosses val="max"/>
        <c:crossBetween val="between"/>
      </c:valAx>
      <c:dateAx>
        <c:axId val="462041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2029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Ն.3.1'!$B$2:$B$13</c:f>
              <c:numCache>
                <c:formatCode>0.00</c:formatCode>
                <c:ptCount val="12"/>
                <c:pt idx="0">
                  <c:v>3.3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3.14</c:v>
                </c:pt>
                <c:pt idx="6">
                  <c:v>3.1131000000000002</c:v>
                </c:pt>
                <c:pt idx="7">
                  <c:v>3.0631239099999998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2.993134</c:v>
                </c:pt>
                <c:pt idx="11">
                  <c:v>2.8788704200000002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C-4D8E-B8AE-E91FD3B94B16}"/>
            </c:ext>
          </c:extLst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Ն.3.1'!$C$2:$C$13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FC-4D8E-B8AE-E91FD3B94B16}"/>
            </c:ext>
          </c:extLst>
        </c:ser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Ն.3.1'!$D$2:$D$13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FC-4D8E-B8AE-E91FD3B94B16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Ն.3.1'!$E$2:$E$13</c:f>
              <c:numCache>
                <c:formatCode>0.00</c:formatCode>
                <c:ptCount val="12"/>
                <c:pt idx="0">
                  <c:v>3.2</c:v>
                </c:pt>
                <c:pt idx="1">
                  <c:v>2.5</c:v>
                </c:pt>
                <c:pt idx="2">
                  <c:v>2.25</c:v>
                </c:pt>
                <c:pt idx="3">
                  <c:v>2.25</c:v>
                </c:pt>
                <c:pt idx="4">
                  <c:v>2.9</c:v>
                </c:pt>
                <c:pt idx="5">
                  <c:v>2.35</c:v>
                </c:pt>
                <c:pt idx="6">
                  <c:v>2.35</c:v>
                </c:pt>
                <c:pt idx="7">
                  <c:v>1.95</c:v>
                </c:pt>
                <c:pt idx="8">
                  <c:v>2.5</c:v>
                </c:pt>
                <c:pt idx="9">
                  <c:v>2.95</c:v>
                </c:pt>
                <c:pt idx="10">
                  <c:v>2.8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FC-4D8E-B8AE-E91FD3B94B16}"/>
            </c:ext>
          </c:extLst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Ն.3.1'!$F$2:$F$13</c:f>
              <c:numCache>
                <c:formatCode>0.00</c:formatCode>
                <c:ptCount val="12"/>
                <c:pt idx="0">
                  <c:v>3.0509427083088099</c:v>
                </c:pt>
                <c:pt idx="1">
                  <c:v>3.3250000000000499</c:v>
                </c:pt>
                <c:pt idx="2">
                  <c:v>3.3250000000000499</c:v>
                </c:pt>
                <c:pt idx="3">
                  <c:v>3.3250000000000499</c:v>
                </c:pt>
                <c:pt idx="4">
                  <c:v>3.3250000000000499</c:v>
                </c:pt>
                <c:pt idx="5">
                  <c:v>3.3250000000000499</c:v>
                </c:pt>
                <c:pt idx="6">
                  <c:v>3.3437500000000302</c:v>
                </c:pt>
                <c:pt idx="7">
                  <c:v>3.36250000000001</c:v>
                </c:pt>
                <c:pt idx="8">
                  <c:v>3.3812499999999899</c:v>
                </c:pt>
                <c:pt idx="9">
                  <c:v>3.3999999999999799</c:v>
                </c:pt>
                <c:pt idx="10">
                  <c:v>3.4124999999999699</c:v>
                </c:pt>
                <c:pt idx="11">
                  <c:v>3.4124999999999699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FC-4D8E-B8AE-E91FD3B94B16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Ն.3.1'!$G$2:$G$13</c:f>
              <c:numCache>
                <c:formatCode>0.00</c:formatCode>
                <c:ptCount val="12"/>
                <c:pt idx="0">
                  <c:v>3.8</c:v>
                </c:pt>
                <c:pt idx="1">
                  <c:v>3.6</c:v>
                </c:pt>
                <c:pt idx="2">
                  <c:v>3.27</c:v>
                </c:pt>
                <c:pt idx="3">
                  <c:v>3.22</c:v>
                </c:pt>
                <c:pt idx="4">
                  <c:v>3.2</c:v>
                </c:pt>
                <c:pt idx="5">
                  <c:v>3.11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FC-4D8E-B8AE-E91FD3B94B16}"/>
            </c:ext>
          </c:extLst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Ն.3.1'!$H$2:$H$13</c:f>
              <c:numCache>
                <c:formatCode>0.00</c:formatCode>
                <c:ptCount val="12"/>
                <c:pt idx="0">
                  <c:v>3.4</c:v>
                </c:pt>
                <c:pt idx="1">
                  <c:v>3.4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3.3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3.1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FC-4D8E-B8AE-E91FD3B94B16}"/>
            </c:ext>
          </c:extLst>
        </c:ser>
        <c:ser>
          <c:idx val="7"/>
          <c:order val="7"/>
          <c:tx>
            <c:strRef>
              <c:f>'Գծապատկեր Ն.3.1'!$I$1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Ն.3.1'!$I$2:$I$13</c:f>
              <c:numCache>
                <c:formatCode>0.00</c:formatCode>
                <c:ptCount val="12"/>
                <c:pt idx="0">
                  <c:v>3.5</c:v>
                </c:pt>
                <c:pt idx="1">
                  <c:v>3.8</c:v>
                </c:pt>
                <c:pt idx="2">
                  <c:v>3.5</c:v>
                </c:pt>
                <c:pt idx="3">
                  <c:v>3.3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</c:v>
                </c:pt>
                <c:pt idx="9">
                  <c:v>3.2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FC-4D8E-B8AE-E91FD3B94B16}"/>
            </c:ext>
          </c:extLst>
        </c:ser>
        <c:ser>
          <c:idx val="8"/>
          <c:order val="8"/>
          <c:tx>
            <c:strRef>
              <c:f>'Գծապատկեր Ն.3.1'!$J$1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Ն.3.1'!$J$2:$J$13</c:f>
              <c:numCache>
                <c:formatCode>0.00</c:formatCode>
                <c:ptCount val="12"/>
                <c:pt idx="0">
                  <c:v>3.8</c:v>
                </c:pt>
                <c:pt idx="1">
                  <c:v>3.8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FC-4D8E-B8AE-E91FD3B94B16}"/>
            </c:ext>
          </c:extLst>
        </c:ser>
        <c:ser>
          <c:idx val="9"/>
          <c:order val="9"/>
          <c:tx>
            <c:strRef>
              <c:f>'Գծապատկեր Ն.3.1'!$K$1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Ն.3.1'!$K$2:$K$13</c:f>
              <c:numCache>
                <c:formatCode>0.00</c:formatCode>
                <c:ptCount val="12"/>
                <c:pt idx="0">
                  <c:v>3.3</c:v>
                </c:pt>
                <c:pt idx="1">
                  <c:v>3.1</c:v>
                </c:pt>
                <c:pt idx="2">
                  <c:v>3.1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FC-4D8E-B8AE-E91FD3B94B16}"/>
            </c:ext>
          </c:extLst>
        </c:ser>
        <c:ser>
          <c:idx val="10"/>
          <c:order val="10"/>
          <c:tx>
            <c:strRef>
              <c:f>'Գծապատկեր Ն.3.1'!$L$1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Ն.3.1'!$L$2:$L$13</c:f>
              <c:numCache>
                <c:formatCode>0.00</c:formatCode>
                <c:ptCount val="12"/>
                <c:pt idx="0">
                  <c:v>2.7</c:v>
                </c:pt>
                <c:pt idx="1">
                  <c:v>2.9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FC-4D8E-B8AE-E91FD3B94B16}"/>
            </c:ext>
          </c:extLst>
        </c:ser>
        <c:ser>
          <c:idx val="11"/>
          <c:order val="11"/>
          <c:tx>
            <c:strRef>
              <c:f>'Գծապատկեր Ն.3.1'!$M$1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Ն.3.1'!$M$2:$M$13</c:f>
              <c:numCache>
                <c:formatCode>0.00</c:formatCode>
                <c:ptCount val="12"/>
                <c:pt idx="0">
                  <c:v>3.5</c:v>
                </c:pt>
                <c:pt idx="1">
                  <c:v>3.4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FC-4D8E-B8AE-E91FD3B94B16}"/>
            </c:ext>
          </c:extLst>
        </c:ser>
        <c:ser>
          <c:idx val="12"/>
          <c:order val="12"/>
          <c:tx>
            <c:strRef>
              <c:f>'Գծապատկեր Ն.3.1'!$N$1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Ն.3.1'!$N$2:$N$13</c:f>
              <c:numCache>
                <c:formatCode>0.00</c:formatCode>
                <c:ptCount val="12"/>
                <c:pt idx="0">
                  <c:v>2.2999999999999998</c:v>
                </c:pt>
                <c:pt idx="1">
                  <c:v>2.8</c:v>
                </c:pt>
                <c:pt idx="2">
                  <c:v>3.2</c:v>
                </c:pt>
                <c:pt idx="3">
                  <c:v>3.5</c:v>
                </c:pt>
                <c:pt idx="4">
                  <c:v>3.8</c:v>
                </c:pt>
                <c:pt idx="5">
                  <c:v>4</c:v>
                </c:pt>
                <c:pt idx="6">
                  <c:v>4</c:v>
                </c:pt>
                <c:pt idx="7">
                  <c:v>3.7</c:v>
                </c:pt>
                <c:pt idx="8">
                  <c:v>3.5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1FC-4D8E-B8AE-E91FD3B94B16}"/>
            </c:ext>
          </c:extLst>
        </c:ser>
        <c:ser>
          <c:idx val="13"/>
          <c:order val="13"/>
          <c:tx>
            <c:strRef>
              <c:f>'Գծապատկեր Ն.3.1'!$O$1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Ն.3.1'!$O$2:$O$13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</c:v>
                </c:pt>
                <c:pt idx="3">
                  <c:v>2.8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3.1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1FC-4D8E-B8AE-E91FD3B94B16}"/>
            </c:ext>
          </c:extLst>
        </c:ser>
        <c:ser>
          <c:idx val="14"/>
          <c:order val="14"/>
          <c:tx>
            <c:strRef>
              <c:f>'Գծապատկեր Ն.3.1'!$P$1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Ն.3.1'!$P$2:$P$13</c:f>
              <c:numCache>
                <c:formatCode>0.00</c:formatCode>
                <c:ptCount val="12"/>
                <c:pt idx="0">
                  <c:v>2.6</c:v>
                </c:pt>
                <c:pt idx="1">
                  <c:v>2.4</c:v>
                </c:pt>
                <c:pt idx="2">
                  <c:v>2.4</c:v>
                </c:pt>
                <c:pt idx="3">
                  <c:v>2.4</c:v>
                </c:pt>
                <c:pt idx="4">
                  <c:v>2.4</c:v>
                </c:pt>
                <c:pt idx="5">
                  <c:v>2.4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1FC-4D8E-B8AE-E91FD3B94B16}"/>
            </c:ext>
          </c:extLst>
        </c:ser>
        <c:ser>
          <c:idx val="15"/>
          <c:order val="15"/>
          <c:tx>
            <c:strRef>
              <c:f>'Գծապատկեր Ն.3.1'!$Q$1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Ն.3.1'!$Q$2:$Q$13</c:f>
              <c:numCache>
                <c:formatCode>0.00</c:formatCode>
                <c:ptCount val="12"/>
                <c:pt idx="0">
                  <c:v>3.55</c:v>
                </c:pt>
                <c:pt idx="1">
                  <c:v>3.3</c:v>
                </c:pt>
                <c:pt idx="2">
                  <c:v>3.2</c:v>
                </c:pt>
                <c:pt idx="3">
                  <c:v>3.15</c:v>
                </c:pt>
                <c:pt idx="4">
                  <c:v>3.1</c:v>
                </c:pt>
                <c:pt idx="5">
                  <c:v>3.1</c:v>
                </c:pt>
                <c:pt idx="6">
                  <c:v>3.05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1FC-4D8E-B8AE-E91FD3B94B16}"/>
            </c:ext>
          </c:extLst>
        </c:ser>
        <c:ser>
          <c:idx val="16"/>
          <c:order val="16"/>
          <c:tx>
            <c:strRef>
              <c:f>'Գծապատկեր Ն.3.1'!$R$1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Ն.3.1'!$R$2:$R$13</c:f>
              <c:numCache>
                <c:formatCode>0.00</c:formatCode>
                <c:ptCount val="12"/>
                <c:pt idx="0">
                  <c:v>2.9</c:v>
                </c:pt>
                <c:pt idx="1">
                  <c:v>2.9</c:v>
                </c:pt>
                <c:pt idx="2">
                  <c:v>2.7</c:v>
                </c:pt>
                <c:pt idx="3">
                  <c:v>2.6</c:v>
                </c:pt>
                <c:pt idx="4">
                  <c:v>2.5</c:v>
                </c:pt>
                <c:pt idx="5">
                  <c:v>2.6</c:v>
                </c:pt>
                <c:pt idx="6">
                  <c:v>2.6</c:v>
                </c:pt>
                <c:pt idx="7">
                  <c:v>2.5</c:v>
                </c:pt>
                <c:pt idx="8">
                  <c:v>2.9</c:v>
                </c:pt>
                <c:pt idx="9">
                  <c:v>2.8</c:v>
                </c:pt>
                <c:pt idx="10">
                  <c:v>2.4</c:v>
                </c:pt>
                <c:pt idx="1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1FC-4D8E-B8AE-E91FD3B94B16}"/>
            </c:ext>
          </c:extLst>
        </c:ser>
        <c:ser>
          <c:idx val="17"/>
          <c:order val="17"/>
          <c:tx>
            <c:strRef>
              <c:f>'Գծապատկեր Ն.3.1'!$S$1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Ն.3.1'!$S$2:$S$13</c:f>
              <c:numCache>
                <c:formatCode>0.00</c:formatCode>
                <c:ptCount val="12"/>
                <c:pt idx="0">
                  <c:v>1.2</c:v>
                </c:pt>
                <c:pt idx="1">
                  <c:v>1.2</c:v>
                </c:pt>
                <c:pt idx="2">
                  <c:v>1.3</c:v>
                </c:pt>
                <c:pt idx="3">
                  <c:v>1.3</c:v>
                </c:pt>
                <c:pt idx="4">
                  <c:v>1.3</c:v>
                </c:pt>
                <c:pt idx="5">
                  <c:v>1.3</c:v>
                </c:pt>
                <c:pt idx="6">
                  <c:v>1.4</c:v>
                </c:pt>
                <c:pt idx="7">
                  <c:v>1.4</c:v>
                </c:pt>
                <c:pt idx="8">
                  <c:v>1.45</c:v>
                </c:pt>
                <c:pt idx="9">
                  <c:v>1.45</c:v>
                </c:pt>
                <c:pt idx="10">
                  <c:v>1.5</c:v>
                </c:pt>
                <c:pt idx="1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FC-4D8E-B8AE-E91FD3B94B16}"/>
            </c:ext>
          </c:extLst>
        </c:ser>
        <c:ser>
          <c:idx val="18"/>
          <c:order val="18"/>
          <c:tx>
            <c:strRef>
              <c:f>'Գծապատկեր Ն.3.1'!$T$1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Ն.3.1'!$T$2:$T$13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1FC-4D8E-B8AE-E91FD3B94B16}"/>
            </c:ext>
          </c:extLst>
        </c:ser>
        <c:ser>
          <c:idx val="19"/>
          <c:order val="19"/>
          <c:tx>
            <c:strRef>
              <c:f>'Գծապատկեր Ն.3.1'!$U$1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Ն.3.1'!$U$2:$U$13</c:f>
              <c:numCache>
                <c:formatCode>0.00</c:formatCode>
                <c:ptCount val="12"/>
                <c:pt idx="0">
                  <c:v>2.2000000000000002</c:v>
                </c:pt>
                <c:pt idx="1">
                  <c:v>2.2000000000000002</c:v>
                </c:pt>
                <c:pt idx="2">
                  <c:v>2.5</c:v>
                </c:pt>
                <c:pt idx="3">
                  <c:v>2.5</c:v>
                </c:pt>
                <c:pt idx="4">
                  <c:v>2.8</c:v>
                </c:pt>
                <c:pt idx="5">
                  <c:v>2.8</c:v>
                </c:pt>
                <c:pt idx="6">
                  <c:v>2.8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01FC-4D8E-B8AE-E91FD3B94B16}"/>
            </c:ext>
          </c:extLst>
        </c:ser>
        <c:ser>
          <c:idx val="20"/>
          <c:order val="20"/>
          <c:tx>
            <c:strRef>
              <c:f>'Գծապատկեր Ն.3.1'!$V$1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Ն.3.1'!$V$2:$V$13</c:f>
              <c:numCache>
                <c:formatCode>0.00</c:formatCode>
                <c:ptCount val="12"/>
                <c:pt idx="0">
                  <c:v>2.8</c:v>
                </c:pt>
                <c:pt idx="1">
                  <c:v>2.44</c:v>
                </c:pt>
                <c:pt idx="2">
                  <c:v>2.4</c:v>
                </c:pt>
                <c:pt idx="3">
                  <c:v>2.6</c:v>
                </c:pt>
                <c:pt idx="4">
                  <c:v>2.8</c:v>
                </c:pt>
                <c:pt idx="5">
                  <c:v>2.44</c:v>
                </c:pt>
                <c:pt idx="6">
                  <c:v>2.4</c:v>
                </c:pt>
                <c:pt idx="7">
                  <c:v>2.6</c:v>
                </c:pt>
                <c:pt idx="8">
                  <c:v>2.8</c:v>
                </c:pt>
                <c:pt idx="9">
                  <c:v>2.44</c:v>
                </c:pt>
                <c:pt idx="10">
                  <c:v>2.4</c:v>
                </c:pt>
                <c:pt idx="1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1FC-4D8E-B8AE-E91FD3B94B16}"/>
            </c:ext>
          </c:extLst>
        </c:ser>
        <c:ser>
          <c:idx val="21"/>
          <c:order val="21"/>
          <c:tx>
            <c:strRef>
              <c:f>'Գծապատկեր Ն.3.1'!$W$1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Ն.3.1'!$W$2:$W$13</c:f>
              <c:numCache>
                <c:formatCode>0.00</c:formatCode>
                <c:ptCount val="12"/>
                <c:pt idx="0">
                  <c:v>3.9</c:v>
                </c:pt>
                <c:pt idx="1">
                  <c:v>4</c:v>
                </c:pt>
                <c:pt idx="2">
                  <c:v>4.0999999999999996</c:v>
                </c:pt>
                <c:pt idx="3">
                  <c:v>4.2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1FC-4D8E-B8AE-E91FD3B94B16}"/>
            </c:ext>
          </c:extLst>
        </c:ser>
        <c:ser>
          <c:idx val="22"/>
          <c:order val="22"/>
          <c:tx>
            <c:strRef>
              <c:f>'Գծապատկեր Ն.3.1'!$X$1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Ն.3.1'!$X$2:$X$13</c:f>
              <c:numCache>
                <c:formatCode>0.00</c:formatCode>
                <c:ptCount val="12"/>
                <c:pt idx="0">
                  <c:v>4</c:v>
                </c:pt>
                <c:pt idx="1">
                  <c:v>4.2</c:v>
                </c:pt>
                <c:pt idx="2">
                  <c:v>3.8</c:v>
                </c:pt>
                <c:pt idx="3">
                  <c:v>3.7</c:v>
                </c:pt>
                <c:pt idx="4">
                  <c:v>3.5</c:v>
                </c:pt>
                <c:pt idx="5">
                  <c:v>3.7</c:v>
                </c:pt>
                <c:pt idx="6">
                  <c:v>3</c:v>
                </c:pt>
                <c:pt idx="7">
                  <c:v>3.2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01FC-4D8E-B8AE-E91FD3B94B16}"/>
            </c:ext>
          </c:extLst>
        </c:ser>
        <c:ser>
          <c:idx val="23"/>
          <c:order val="23"/>
          <c:tx>
            <c:strRef>
              <c:f>'Գծապատկեր Ն.3.1'!$Y$1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Ն.3.1'!$Y$2:$Y$13</c:f>
              <c:numCache>
                <c:formatCode>0.00</c:formatCode>
                <c:ptCount val="12"/>
                <c:pt idx="0">
                  <c:v>3</c:v>
                </c:pt>
                <c:pt idx="1">
                  <c:v>3.15</c:v>
                </c:pt>
                <c:pt idx="2">
                  <c:v>2.6</c:v>
                </c:pt>
                <c:pt idx="3">
                  <c:v>2.5</c:v>
                </c:pt>
                <c:pt idx="4">
                  <c:v>3.2</c:v>
                </c:pt>
                <c:pt idx="5">
                  <c:v>2.7</c:v>
                </c:pt>
                <c:pt idx="6">
                  <c:v>3.5</c:v>
                </c:pt>
                <c:pt idx="7">
                  <c:v>3.25</c:v>
                </c:pt>
                <c:pt idx="8">
                  <c:v>3.1</c:v>
                </c:pt>
                <c:pt idx="9">
                  <c:v>2.9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1FC-4D8E-B8AE-E91FD3B94B16}"/>
            </c:ext>
          </c:extLst>
        </c:ser>
        <c:ser>
          <c:idx val="24"/>
          <c:order val="24"/>
          <c:tx>
            <c:strRef>
              <c:f>'Գծապատկեր Ն.3.1'!$Z$1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Ն.3.1'!$Z$2:$Z$13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3.22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1FC-4D8E-B8AE-E91FD3B94B16}"/>
            </c:ext>
          </c:extLst>
        </c:ser>
        <c:ser>
          <c:idx val="25"/>
          <c:order val="25"/>
          <c:tx>
            <c:strRef>
              <c:f>'Գծապատկեր Ն.3.1'!$AA$1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Ն.3.1'!$AA$2:$AA$13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2.75</c:v>
                </c:pt>
                <c:pt idx="4">
                  <c:v>2.75</c:v>
                </c:pt>
                <c:pt idx="5">
                  <c:v>2.75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FC-4D8E-B8AE-E91FD3B94B16}"/>
            </c:ext>
          </c:extLst>
        </c:ser>
        <c:ser>
          <c:idx val="26"/>
          <c:order val="26"/>
          <c:tx>
            <c:strRef>
              <c:f>'Գծապատկեր Ն.3.1'!$AB$1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Ն.3.1'!$AB$2:$AB$13</c:f>
              <c:numCache>
                <c:formatCode>0.00</c:formatCode>
                <c:ptCount val="12"/>
                <c:pt idx="0">
                  <c:v>3.5999999999999996</c:v>
                </c:pt>
                <c:pt idx="1">
                  <c:v>3.5000000000000004</c:v>
                </c:pt>
                <c:pt idx="2">
                  <c:v>3.5000000000000004</c:v>
                </c:pt>
                <c:pt idx="3">
                  <c:v>3.5000000000000004</c:v>
                </c:pt>
                <c:pt idx="4">
                  <c:v>3.3000000000000003</c:v>
                </c:pt>
                <c:pt idx="5">
                  <c:v>3.3</c:v>
                </c:pt>
                <c:pt idx="6">
                  <c:v>3.3</c:v>
                </c:pt>
                <c:pt idx="7">
                  <c:v>3.3</c:v>
                </c:pt>
                <c:pt idx="8">
                  <c:v>3.3</c:v>
                </c:pt>
                <c:pt idx="9">
                  <c:v>3.3</c:v>
                </c:pt>
                <c:pt idx="10">
                  <c:v>3.3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01FC-4D8E-B8AE-E91FD3B94B16}"/>
            </c:ext>
          </c:extLst>
        </c:ser>
        <c:ser>
          <c:idx val="27"/>
          <c:order val="27"/>
          <c:tx>
            <c:strRef>
              <c:f>'Գծապատկեր Ն.3.1'!$AC$1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Ն.3.1'!$AC$2:$AC$13</c:f>
              <c:numCache>
                <c:formatCode>0.00</c:formatCode>
                <c:ptCount val="12"/>
                <c:pt idx="0">
                  <c:v>3.25</c:v>
                </c:pt>
                <c:pt idx="1">
                  <c:v>3.25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01FC-4D8E-B8AE-E91FD3B9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8856"/>
        <c:axId val="462036504"/>
      </c:lineChart>
      <c:lineChart>
        <c:grouping val="standard"/>
        <c:varyColors val="0"/>
        <c:ser>
          <c:idx val="28"/>
          <c:order val="28"/>
          <c:tx>
            <c:strRef>
              <c:f>'Գծապատկեր Ն.3.1'!$AD$1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Ն.3.1'!$AD$2:$AD$13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01FC-4D8E-B8AE-E91FD3B94B16}"/>
            </c:ext>
          </c:extLst>
        </c:ser>
        <c:ser>
          <c:idx val="29"/>
          <c:order val="29"/>
          <c:tx>
            <c:strRef>
              <c:f>'Գծապատկեր Ն.3.1'!$AE$1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Ն.3.1'!$AE$2:$AE$13</c:f>
              <c:numCache>
                <c:formatCode>0.00</c:formatCode>
                <c:ptCount val="12"/>
                <c:pt idx="0">
                  <c:v>2.5</c:v>
                </c:pt>
                <c:pt idx="1">
                  <c:v>2</c:v>
                </c:pt>
                <c:pt idx="2">
                  <c:v>2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1.5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01FC-4D8E-B8AE-E91FD3B94B16}"/>
            </c:ext>
          </c:extLst>
        </c:ser>
        <c:ser>
          <c:idx val="30"/>
          <c:order val="30"/>
          <c:tx>
            <c:strRef>
              <c:f>'Գծապատկեր Ն.3.1'!$AF$1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Ն.3.1'!$AF$2:$AF$13</c:f>
              <c:numCache>
                <c:formatCode>0.00</c:formatCode>
                <c:ptCount val="12"/>
                <c:pt idx="0">
                  <c:v>3.1</c:v>
                </c:pt>
                <c:pt idx="1">
                  <c:v>3.3</c:v>
                </c:pt>
                <c:pt idx="2">
                  <c:v>3</c:v>
                </c:pt>
                <c:pt idx="3">
                  <c:v>3.1</c:v>
                </c:pt>
                <c:pt idx="4">
                  <c:v>3</c:v>
                </c:pt>
                <c:pt idx="5">
                  <c:v>3.2</c:v>
                </c:pt>
                <c:pt idx="6">
                  <c:v>3</c:v>
                </c:pt>
                <c:pt idx="7">
                  <c:v>3.1</c:v>
                </c:pt>
                <c:pt idx="8">
                  <c:v>3</c:v>
                </c:pt>
                <c:pt idx="9">
                  <c:v>3.3</c:v>
                </c:pt>
                <c:pt idx="10">
                  <c:v>3.2</c:v>
                </c:pt>
                <c:pt idx="1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01FC-4D8E-B8AE-E91FD3B94B16}"/>
            </c:ext>
          </c:extLst>
        </c:ser>
        <c:ser>
          <c:idx val="31"/>
          <c:order val="31"/>
          <c:tx>
            <c:strRef>
              <c:f>'Գծապատկեր Ն.3.1'!$AG$1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Ն.3.1'!$AG$2:$AG$13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3.3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1FC-4D8E-B8AE-E91FD3B94B16}"/>
            </c:ext>
          </c:extLst>
        </c:ser>
        <c:ser>
          <c:idx val="32"/>
          <c:order val="32"/>
          <c:tx>
            <c:strRef>
              <c:f>'Գծապատկեր Ն.3.1'!$AH$1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Ն.3.1'!$AH$2:$AH$13</c:f>
              <c:numCache>
                <c:formatCode>0.00</c:formatCode>
                <c:ptCount val="12"/>
                <c:pt idx="0">
                  <c:v>3.10159195963465</c:v>
                </c:pt>
                <c:pt idx="1">
                  <c:v>3.0595312500000018</c:v>
                </c:pt>
                <c:pt idx="2">
                  <c:v>2.9370312500000013</c:v>
                </c:pt>
                <c:pt idx="3">
                  <c:v>2.8745312500000018</c:v>
                </c:pt>
                <c:pt idx="4">
                  <c:v>2.8989062500000014</c:v>
                </c:pt>
                <c:pt idx="5">
                  <c:v>2.9035937500000015</c:v>
                </c:pt>
                <c:pt idx="6">
                  <c:v>2.9189640625000011</c:v>
                </c:pt>
                <c:pt idx="7">
                  <c:v>2.9273632471875</c:v>
                </c:pt>
                <c:pt idx="8">
                  <c:v>2.9807616846874994</c:v>
                </c:pt>
                <c:pt idx="9">
                  <c:v>2.9747851221874995</c:v>
                </c:pt>
                <c:pt idx="10">
                  <c:v>2.9283010624999988</c:v>
                </c:pt>
                <c:pt idx="11">
                  <c:v>2.9481678256249988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1FC-4D8E-B8AE-E91FD3B9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5720"/>
        <c:axId val="462033368"/>
      </c:lineChart>
      <c:catAx>
        <c:axId val="4620388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504"/>
        <c:crosses val="autoZero"/>
        <c:auto val="1"/>
        <c:lblAlgn val="ctr"/>
        <c:lblOffset val="100"/>
        <c:noMultiLvlLbl val="0"/>
      </c:catAx>
      <c:valAx>
        <c:axId val="462036504"/>
        <c:scaling>
          <c:orientation val="minMax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8856"/>
        <c:crosses val="autoZero"/>
        <c:crossBetween val="between"/>
      </c:valAx>
      <c:valAx>
        <c:axId val="462033368"/>
        <c:scaling>
          <c:orientation val="minMax"/>
          <c:max val="4.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5720"/>
        <c:crosses val="max"/>
        <c:crossBetween val="between"/>
      </c:valAx>
      <c:catAx>
        <c:axId val="462035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3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B8-437B-AAC3-DFC9575A2DE1}"/>
            </c:ext>
          </c:extLst>
        </c:ser>
        <c:ser>
          <c:idx val="1"/>
          <c:order val="1"/>
          <c:tx>
            <c:strRef>
              <c:f>'Գծապատկեր Ն.3.2'!$C$1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B8-437B-AAC3-DFC9575A2DE1}"/>
            </c:ext>
          </c:extLst>
        </c:ser>
        <c:ser>
          <c:idx val="2"/>
          <c:order val="2"/>
          <c:tx>
            <c:strRef>
              <c:f>'Գծապատկեր Ն.3.2'!$D$1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B8-437B-AAC3-DFC9575A2DE1}"/>
            </c:ext>
          </c:extLst>
        </c:ser>
        <c:ser>
          <c:idx val="3"/>
          <c:order val="3"/>
          <c:tx>
            <c:strRef>
              <c:f>'Գծապատկեր Ն.3.2'!$E$1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5.75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5.25</c:v>
                </c:pt>
                <c:pt idx="8">
                  <c:v>5.25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B8-437B-AAC3-DFC9575A2DE1}"/>
            </c:ext>
          </c:extLst>
        </c:ser>
        <c:ser>
          <c:idx val="4"/>
          <c:order val="4"/>
          <c:tx>
            <c:strRef>
              <c:f>'Գծապատկեր Ն.3.2'!$F$1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B8-437B-AAC3-DFC9575A2DE1}"/>
            </c:ext>
          </c:extLst>
        </c:ser>
        <c:ser>
          <c:idx val="5"/>
          <c:order val="5"/>
          <c:tx>
            <c:strRef>
              <c:f>'Գծապատկեր Ն.3.2'!$G$1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B8-437B-AAC3-DFC9575A2DE1}"/>
            </c:ext>
          </c:extLst>
        </c:ser>
        <c:ser>
          <c:idx val="6"/>
          <c:order val="6"/>
          <c:tx>
            <c:strRef>
              <c:f>'Գծապատկեր Ն.3.2'!$H$1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Ն.3.2'!$H$2:$H$13</c:f>
              <c:numCache>
                <c:formatCode>0.00</c:formatCode>
                <c:ptCount val="12"/>
                <c:pt idx="0">
                  <c:v>6.5</c:v>
                </c:pt>
                <c:pt idx="1">
                  <c:v>6.4</c:v>
                </c:pt>
                <c:pt idx="2">
                  <c:v>6.3</c:v>
                </c:pt>
                <c:pt idx="3">
                  <c:v>6.2</c:v>
                </c:pt>
                <c:pt idx="4">
                  <c:v>6.1</c:v>
                </c:pt>
                <c:pt idx="5">
                  <c:v>6</c:v>
                </c:pt>
                <c:pt idx="6">
                  <c:v>6</c:v>
                </c:pt>
                <c:pt idx="7">
                  <c:v>5.9</c:v>
                </c:pt>
                <c:pt idx="8">
                  <c:v>5.7</c:v>
                </c:pt>
                <c:pt idx="9">
                  <c:v>5.5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B8-437B-AAC3-DFC9575A2DE1}"/>
            </c:ext>
          </c:extLst>
        </c:ser>
        <c:ser>
          <c:idx val="7"/>
          <c:order val="7"/>
          <c:tx>
            <c:strRef>
              <c:f>'Գծապատկեր Ն.3.2'!$I$1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B8-437B-AAC3-DFC9575A2DE1}"/>
            </c:ext>
          </c:extLst>
        </c:ser>
        <c:ser>
          <c:idx val="8"/>
          <c:order val="8"/>
          <c:tx>
            <c:strRef>
              <c:f>'Գծապատկեր Ն.3.2'!$J$1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Ն.3.2'!$J$2:$J$13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B8-437B-AAC3-DFC9575A2DE1}"/>
            </c:ext>
          </c:extLst>
        </c:ser>
        <c:ser>
          <c:idx val="9"/>
          <c:order val="9"/>
          <c:tx>
            <c:strRef>
              <c:f>'Գծապատկեր Ն.3.2'!$K$1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Ն.3.2'!$K$2:$K$13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B8-437B-AAC3-DFC9575A2DE1}"/>
            </c:ext>
          </c:extLst>
        </c:ser>
        <c:ser>
          <c:idx val="10"/>
          <c:order val="10"/>
          <c:tx>
            <c:strRef>
              <c:f>'Գծապատկեր Ն.3.2'!$L$1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B8-437B-AAC3-DFC9575A2DE1}"/>
            </c:ext>
          </c:extLst>
        </c:ser>
        <c:ser>
          <c:idx val="11"/>
          <c:order val="11"/>
          <c:tx>
            <c:strRef>
              <c:f>'Գծապատկեր Ն.3.2'!$M$1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6B8-437B-AAC3-DFC9575A2DE1}"/>
            </c:ext>
          </c:extLst>
        </c:ser>
        <c:ser>
          <c:idx val="12"/>
          <c:order val="12"/>
          <c:tx>
            <c:strRef>
              <c:f>'Գծապատկեր Ն.3.2'!$N$1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6B8-437B-AAC3-DFC9575A2DE1}"/>
            </c:ext>
          </c:extLst>
        </c:ser>
        <c:ser>
          <c:idx val="13"/>
          <c:order val="13"/>
          <c:tx>
            <c:strRef>
              <c:f>'Գծապատկեր Ն.3.2'!$O$1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6B8-437B-AAC3-DFC9575A2DE1}"/>
            </c:ext>
          </c:extLst>
        </c:ser>
        <c:ser>
          <c:idx val="14"/>
          <c:order val="14"/>
          <c:tx>
            <c:strRef>
              <c:f>'Գծապատկեր Ն.3.2'!$P$1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6B8-437B-AAC3-DFC9575A2DE1}"/>
            </c:ext>
          </c:extLst>
        </c:ser>
        <c:ser>
          <c:idx val="15"/>
          <c:order val="15"/>
          <c:tx>
            <c:strRef>
              <c:f>'Գծապատկեր Ն.3.2'!$Q$1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6.6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6B8-437B-AAC3-DFC9575A2DE1}"/>
            </c:ext>
          </c:extLst>
        </c:ser>
        <c:ser>
          <c:idx val="16"/>
          <c:order val="16"/>
          <c:tx>
            <c:strRef>
              <c:f>'Գծապատկեր Ն.3.2'!$R$1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6B8-437B-AAC3-DFC9575A2DE1}"/>
            </c:ext>
          </c:extLst>
        </c:ser>
        <c:ser>
          <c:idx val="17"/>
          <c:order val="17"/>
          <c:tx>
            <c:strRef>
              <c:f>'Գծապատկեր Ն.3.2'!$S$1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Ն.3.2'!$S$2:$S$13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7.5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6B8-437B-AAC3-DFC9575A2DE1}"/>
            </c:ext>
          </c:extLst>
        </c:ser>
        <c:ser>
          <c:idx val="18"/>
          <c:order val="18"/>
          <c:tx>
            <c:strRef>
              <c:f>'Գծապատկեր Ն.3.2'!$T$1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Ն.3.2'!$T$2:$T$13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6B8-437B-AAC3-DFC9575A2DE1}"/>
            </c:ext>
          </c:extLst>
        </c:ser>
        <c:ser>
          <c:idx val="19"/>
          <c:order val="19"/>
          <c:tx>
            <c:strRef>
              <c:f>'Գծապատկեր Ն.3.2'!$U$1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7.5</c:v>
                </c:pt>
                <c:pt idx="6">
                  <c:v>7.5</c:v>
                </c:pt>
                <c:pt idx="7">
                  <c:v>7.75</c:v>
                </c:pt>
                <c:pt idx="8">
                  <c:v>7.75</c:v>
                </c:pt>
                <c:pt idx="9">
                  <c:v>8</c:v>
                </c:pt>
                <c:pt idx="10">
                  <c:v>8</c:v>
                </c:pt>
                <c:pt idx="11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6B8-437B-AAC3-DFC9575A2DE1}"/>
            </c:ext>
          </c:extLst>
        </c:ser>
        <c:ser>
          <c:idx val="20"/>
          <c:order val="20"/>
          <c:tx>
            <c:strRef>
              <c:f>'Գծապատկեր Ն.3.2'!$V$1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</c:v>
                </c:pt>
                <c:pt idx="9">
                  <c:v>6.75</c:v>
                </c:pt>
                <c:pt idx="10">
                  <c:v>6.75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6B8-437B-AAC3-DFC9575A2DE1}"/>
            </c:ext>
          </c:extLst>
        </c:ser>
        <c:ser>
          <c:idx val="21"/>
          <c:order val="21"/>
          <c:tx>
            <c:strRef>
              <c:f>'Գծապատկեր Ն.3.2'!$W$1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6B8-437B-AAC3-DFC9575A2DE1}"/>
            </c:ext>
          </c:extLst>
        </c:ser>
        <c:ser>
          <c:idx val="22"/>
          <c:order val="22"/>
          <c:tx>
            <c:strRef>
              <c:f>'Գծապատկեր Ն.3.2'!$X$1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6B8-437B-AAC3-DFC9575A2DE1}"/>
            </c:ext>
          </c:extLst>
        </c:ser>
        <c:ser>
          <c:idx val="23"/>
          <c:order val="23"/>
          <c:tx>
            <c:strRef>
              <c:f>'Գծապատկեր Ն.3.2'!$Y$1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6B8-437B-AAC3-DFC9575A2DE1}"/>
            </c:ext>
          </c:extLst>
        </c:ser>
        <c:ser>
          <c:idx val="24"/>
          <c:order val="24"/>
          <c:tx>
            <c:strRef>
              <c:f>'Գծապատկեր Ն.3.2'!$Z$1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7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6B8-437B-AAC3-DFC9575A2DE1}"/>
            </c:ext>
          </c:extLst>
        </c:ser>
        <c:ser>
          <c:idx val="25"/>
          <c:order val="25"/>
          <c:tx>
            <c:strRef>
              <c:f>'Գծապատկեր Ն.3.2'!$AA$1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Ն.3.2'!$AA$2:$AA$13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6B8-437B-AAC3-DFC9575A2DE1}"/>
            </c:ext>
          </c:extLst>
        </c:ser>
        <c:ser>
          <c:idx val="26"/>
          <c:order val="26"/>
          <c:tx>
            <c:strRef>
              <c:f>'Գծապատկեր Ն.3.2'!$AB$1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6B8-437B-AAC3-DFC9575A2DE1}"/>
            </c:ext>
          </c:extLst>
        </c:ser>
        <c:ser>
          <c:idx val="27"/>
          <c:order val="27"/>
          <c:tx>
            <c:strRef>
              <c:f>'Գծապատկեր Ն.3.2'!$AC$1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6B8-437B-AAC3-DFC9575A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6896"/>
        <c:axId val="462029448"/>
      </c:lineChart>
      <c:lineChart>
        <c:grouping val="standard"/>
        <c:varyColors val="0"/>
        <c:ser>
          <c:idx val="28"/>
          <c:order val="28"/>
          <c:tx>
            <c:strRef>
              <c:f>'Գծապատկեր Ն.3.2'!$AD$1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6B8-437B-AAC3-DFC9575A2DE1}"/>
            </c:ext>
          </c:extLst>
        </c:ser>
        <c:ser>
          <c:idx val="29"/>
          <c:order val="29"/>
          <c:tx>
            <c:strRef>
              <c:f>'Գծապատկեր Ն.3.2'!$AE$1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Ն.3.2'!$AE$2:$AE$13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6B8-437B-AAC3-DFC9575A2DE1}"/>
            </c:ext>
          </c:extLst>
        </c:ser>
        <c:ser>
          <c:idx val="30"/>
          <c:order val="30"/>
          <c:tx>
            <c:strRef>
              <c:f>'Գծապատկեր Ն.3.2'!$AF$1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6.75</c:v>
                </c:pt>
                <c:pt idx="9">
                  <c:v>7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96B8-437B-AAC3-DFC9575A2DE1}"/>
            </c:ext>
          </c:extLst>
        </c:ser>
        <c:ser>
          <c:idx val="31"/>
          <c:order val="31"/>
          <c:tx>
            <c:strRef>
              <c:f>'Գծապատկեր Ն.3.2'!$AG$1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96B8-437B-AAC3-DFC9575A2DE1}"/>
            </c:ext>
          </c:extLst>
        </c:ser>
        <c:ser>
          <c:idx val="32"/>
          <c:order val="32"/>
          <c:tx>
            <c:strRef>
              <c:f>'Գծապատկեր Ն.3.2'!$AH$1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Ն.3.2'!$AH$2:$AH$13</c:f>
              <c:numCache>
                <c:formatCode>0.00</c:formatCode>
                <c:ptCount val="12"/>
                <c:pt idx="0">
                  <c:v>6.7109375</c:v>
                </c:pt>
                <c:pt idx="1">
                  <c:v>6.6640625</c:v>
                </c:pt>
                <c:pt idx="2">
                  <c:v>6.5718750000000004</c:v>
                </c:pt>
                <c:pt idx="3">
                  <c:v>6.4984374999999996</c:v>
                </c:pt>
                <c:pt idx="4">
                  <c:v>6.4718749999999998</c:v>
                </c:pt>
                <c:pt idx="5">
                  <c:v>6.4453125</c:v>
                </c:pt>
                <c:pt idx="6">
                  <c:v>6.4296875</c:v>
                </c:pt>
                <c:pt idx="7">
                  <c:v>6.4109375000000002</c:v>
                </c:pt>
                <c:pt idx="8">
                  <c:v>6.3656249999999996</c:v>
                </c:pt>
                <c:pt idx="9">
                  <c:v>6.3671875</c:v>
                </c:pt>
                <c:pt idx="10">
                  <c:v>6.3187499999999996</c:v>
                </c:pt>
                <c:pt idx="11">
                  <c:v>6.2874999999999996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6B8-437B-AAC3-DFC9575A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7288"/>
        <c:axId val="462030232"/>
      </c:lineChart>
      <c:catAx>
        <c:axId val="46203689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29448"/>
        <c:crosses val="autoZero"/>
        <c:auto val="1"/>
        <c:lblAlgn val="ctr"/>
        <c:lblOffset val="100"/>
        <c:noMultiLvlLbl val="0"/>
      </c:catAx>
      <c:valAx>
        <c:axId val="462029448"/>
        <c:scaling>
          <c:orientation val="minMax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896"/>
        <c:crosses val="autoZero"/>
        <c:crossBetween val="between"/>
      </c:valAx>
      <c:valAx>
        <c:axId val="462030232"/>
        <c:scaling>
          <c:orientation val="minMax"/>
          <c:max val="8.5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7288"/>
        <c:crosses val="max"/>
        <c:crossBetween val="between"/>
      </c:valAx>
      <c:catAx>
        <c:axId val="462037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0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Ն.3.3'!$B$2:$B$13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62-4C1B-BBBC-A3A0C8CE27F3}"/>
            </c:ext>
          </c:extLst>
        </c:ser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Ն.3.3'!$C$2:$C$13</c:f>
              <c:numCache>
                <c:formatCode>0.00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2-4C1B-BBBC-A3A0C8CE27F3}"/>
            </c:ext>
          </c:extLst>
        </c:ser>
        <c:ser>
          <c:idx val="2"/>
          <c:order val="2"/>
          <c:tx>
            <c:strRef>
              <c:f>'Գծապատկեր Ն.3.3'!$D$1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Ն.3.3'!$D$2:$D$13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2-4C1B-BBBC-A3A0C8CE27F3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Ն.3.3'!$E$2:$E$13</c:f>
              <c:numCache>
                <c:formatCode>0.00</c:formatCode>
                <c:ptCount val="12"/>
                <c:pt idx="0">
                  <c:v>4.5</c:v>
                </c:pt>
                <c:pt idx="1">
                  <c:v>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5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2-4C1B-BBBC-A3A0C8CE27F3}"/>
            </c:ext>
          </c:extLst>
        </c:ser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Ն.3.3'!$F$2:$F$13</c:f>
              <c:numCache>
                <c:formatCode>0.00</c:formatCode>
                <c:ptCount val="12"/>
                <c:pt idx="0">
                  <c:v>4.0968468264908502</c:v>
                </c:pt>
                <c:pt idx="1">
                  <c:v>5.2074311125183801</c:v>
                </c:pt>
                <c:pt idx="2">
                  <c:v>3.7535452664589699</c:v>
                </c:pt>
                <c:pt idx="3">
                  <c:v>4.9398566209035</c:v>
                </c:pt>
                <c:pt idx="4">
                  <c:v>4.9398566209035</c:v>
                </c:pt>
                <c:pt idx="5">
                  <c:v>4.9398566209035</c:v>
                </c:pt>
                <c:pt idx="6">
                  <c:v>4.6750000000000096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4.6750000000000096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2-4C1B-BBBC-A3A0C8CE27F3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Ն.3.3'!$G$2:$G$13</c:f>
              <c:numCache>
                <c:formatCode>0.00</c:formatCode>
                <c:ptCount val="12"/>
                <c:pt idx="0">
                  <c:v>4.8</c:v>
                </c:pt>
                <c:pt idx="1">
                  <c:v>5</c:v>
                </c:pt>
                <c:pt idx="2">
                  <c:v>5.15</c:v>
                </c:pt>
                <c:pt idx="3">
                  <c:v>5.35</c:v>
                </c:pt>
                <c:pt idx="4">
                  <c:v>5.4</c:v>
                </c:pt>
                <c:pt idx="5">
                  <c:v>5.6</c:v>
                </c:pt>
                <c:pt idx="6">
                  <c:v>5.33722605891663</c:v>
                </c:pt>
                <c:pt idx="7">
                  <c:v>5.2117985844543897</c:v>
                </c:pt>
                <c:pt idx="8">
                  <c:v>5.23</c:v>
                </c:pt>
                <c:pt idx="9">
                  <c:v>5.2540683754030901</c:v>
                </c:pt>
                <c:pt idx="10">
                  <c:v>5.0999999999999996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2-4C1B-BBBC-A3A0C8CE27F3}"/>
            </c:ext>
          </c:extLst>
        </c:ser>
        <c:ser>
          <c:idx val="6"/>
          <c:order val="6"/>
          <c:tx>
            <c:strRef>
              <c:f>'Գծապատկեր Ն.3.3'!$H$1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Ն.3.3'!$H$2:$H$13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2-4C1B-BBBC-A3A0C8CE27F3}"/>
            </c:ext>
          </c:extLst>
        </c:ser>
        <c:ser>
          <c:idx val="7"/>
          <c:order val="7"/>
          <c:tx>
            <c:strRef>
              <c:f>'Գծապատկեր Ն.3.3'!$I$1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Ն.3.3'!$I$2:$I$13</c:f>
              <c:numCache>
                <c:formatCode>0.00</c:formatCode>
                <c:ptCount val="12"/>
                <c:pt idx="0">
                  <c:v>5.5</c:v>
                </c:pt>
                <c:pt idx="1">
                  <c:v>5.7</c:v>
                </c:pt>
                <c:pt idx="2">
                  <c:v>5.65</c:v>
                </c:pt>
                <c:pt idx="3">
                  <c:v>5.6</c:v>
                </c:pt>
                <c:pt idx="4">
                  <c:v>5.55</c:v>
                </c:pt>
                <c:pt idx="5">
                  <c:v>5.5</c:v>
                </c:pt>
                <c:pt idx="6">
                  <c:v>5.5</c:v>
                </c:pt>
                <c:pt idx="7">
                  <c:v>5.35</c:v>
                </c:pt>
                <c:pt idx="8">
                  <c:v>5.3</c:v>
                </c:pt>
                <c:pt idx="9">
                  <c:v>5.4</c:v>
                </c:pt>
                <c:pt idx="10">
                  <c:v>5.5</c:v>
                </c:pt>
                <c:pt idx="1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2-4C1B-BBBC-A3A0C8CE27F3}"/>
            </c:ext>
          </c:extLst>
        </c:ser>
        <c:ser>
          <c:idx val="8"/>
          <c:order val="8"/>
          <c:tx>
            <c:strRef>
              <c:f>'Գծապատկեր Ն.3.3'!$J$1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Ն.3.3'!$J$2:$J$13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2-4C1B-BBBC-A3A0C8CE27F3}"/>
            </c:ext>
          </c:extLst>
        </c:ser>
        <c:ser>
          <c:idx val="9"/>
          <c:order val="9"/>
          <c:tx>
            <c:strRef>
              <c:f>'Գծապատկեր Ն.3.3'!$K$1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Ն.3.3'!$K$2:$K$13</c:f>
              <c:numCache>
                <c:formatCode>0.00</c:formatCode>
                <c:ptCount val="12"/>
                <c:pt idx="0">
                  <c:v>5.0999999999999996</c:v>
                </c:pt>
                <c:pt idx="1">
                  <c:v>5</c:v>
                </c:pt>
                <c:pt idx="2">
                  <c:v>4.9000000000000004</c:v>
                </c:pt>
                <c:pt idx="3">
                  <c:v>4.8</c:v>
                </c:pt>
                <c:pt idx="4">
                  <c:v>4.7</c:v>
                </c:pt>
                <c:pt idx="5">
                  <c:v>4.7</c:v>
                </c:pt>
                <c:pt idx="6">
                  <c:v>4.7</c:v>
                </c:pt>
                <c:pt idx="7">
                  <c:v>4.7</c:v>
                </c:pt>
                <c:pt idx="8">
                  <c:v>4.7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2-4C1B-BBBC-A3A0C8CE27F3}"/>
            </c:ext>
          </c:extLst>
        </c:ser>
        <c:ser>
          <c:idx val="10"/>
          <c:order val="10"/>
          <c:tx>
            <c:strRef>
              <c:f>'Գծապատկեր Ն.3.3'!$L$1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Ն.3.3'!$L$2:$L$13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5.5</c:v>
                </c:pt>
                <c:pt idx="5">
                  <c:v>5</c:v>
                </c:pt>
                <c:pt idx="6">
                  <c:v>4.5</c:v>
                </c:pt>
                <c:pt idx="7">
                  <c:v>4</c:v>
                </c:pt>
                <c:pt idx="8">
                  <c:v>4.4000000000000004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E62-4C1B-BBBC-A3A0C8CE27F3}"/>
            </c:ext>
          </c:extLst>
        </c:ser>
        <c:ser>
          <c:idx val="11"/>
          <c:order val="11"/>
          <c:tx>
            <c:strRef>
              <c:f>'Գծապատկեր Ն.3.3'!$M$1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Ն.3.3'!$M$2:$M$13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4.9000000000000004</c:v>
                </c:pt>
                <c:pt idx="5">
                  <c:v>4.9000000000000004</c:v>
                </c:pt>
                <c:pt idx="6">
                  <c:v>4.7</c:v>
                </c:pt>
                <c:pt idx="7">
                  <c:v>4.7</c:v>
                </c:pt>
                <c:pt idx="8">
                  <c:v>4.7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E62-4C1B-BBBC-A3A0C8CE27F3}"/>
            </c:ext>
          </c:extLst>
        </c:ser>
        <c:ser>
          <c:idx val="12"/>
          <c:order val="12"/>
          <c:tx>
            <c:strRef>
              <c:f>'Գծապատկեր Ն.3.3'!$N$1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Ն.3.3'!$N$2:$N$13</c:f>
              <c:numCache>
                <c:formatCode>0.00</c:formatCode>
                <c:ptCount val="12"/>
                <c:pt idx="0">
                  <c:v>5.7</c:v>
                </c:pt>
                <c:pt idx="1">
                  <c:v>5.6</c:v>
                </c:pt>
                <c:pt idx="2">
                  <c:v>5.5</c:v>
                </c:pt>
                <c:pt idx="3">
                  <c:v>5.4</c:v>
                </c:pt>
                <c:pt idx="4">
                  <c:v>5.3</c:v>
                </c:pt>
                <c:pt idx="5">
                  <c:v>5.2</c:v>
                </c:pt>
                <c:pt idx="6">
                  <c:v>5</c:v>
                </c:pt>
                <c:pt idx="7">
                  <c:v>4.9000000000000004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E62-4C1B-BBBC-A3A0C8CE27F3}"/>
            </c:ext>
          </c:extLst>
        </c:ser>
        <c:ser>
          <c:idx val="13"/>
          <c:order val="13"/>
          <c:tx>
            <c:strRef>
              <c:f>'Գծապատկեր Ն.3.3'!$O$1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Ն.3.3'!$O$2:$O$13</c:f>
              <c:numCache>
                <c:formatCode>0.00</c:formatCode>
                <c:ptCount val="12"/>
                <c:pt idx="0">
                  <c:v>6</c:v>
                </c:pt>
                <c:pt idx="1">
                  <c:v>5.8</c:v>
                </c:pt>
                <c:pt idx="2">
                  <c:v>5.5</c:v>
                </c:pt>
                <c:pt idx="3">
                  <c:v>5.2</c:v>
                </c:pt>
                <c:pt idx="4">
                  <c:v>5</c:v>
                </c:pt>
                <c:pt idx="5">
                  <c:v>4.8</c:v>
                </c:pt>
                <c:pt idx="6">
                  <c:v>4.5</c:v>
                </c:pt>
                <c:pt idx="7">
                  <c:v>4.5</c:v>
                </c:pt>
                <c:pt idx="8">
                  <c:v>4.2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E62-4C1B-BBBC-A3A0C8CE27F3}"/>
            </c:ext>
          </c:extLst>
        </c:ser>
        <c:ser>
          <c:idx val="14"/>
          <c:order val="14"/>
          <c:tx>
            <c:strRef>
              <c:f>'Գծապատկեր Ն.3.3'!$P$1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Ն.3.3'!$P$2:$P$13</c:f>
              <c:numCache>
                <c:formatCode>0.00</c:formatCode>
                <c:ptCount val="12"/>
                <c:pt idx="0">
                  <c:v>4.9000000000000004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4.5999999999999996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4.5999999999999996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E62-4C1B-BBBC-A3A0C8CE27F3}"/>
            </c:ext>
          </c:extLst>
        </c:ser>
        <c:ser>
          <c:idx val="15"/>
          <c:order val="15"/>
          <c:tx>
            <c:strRef>
              <c:f>'Գծապատկեր Ն.3.3'!$Q$1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Ն.3.3'!$Q$2:$Q$13</c:f>
              <c:numCache>
                <c:formatCode>0.00</c:formatCode>
                <c:ptCount val="12"/>
                <c:pt idx="0">
                  <c:v>5.35</c:v>
                </c:pt>
                <c:pt idx="1">
                  <c:v>5.2</c:v>
                </c:pt>
                <c:pt idx="2">
                  <c:v>5.0599999999999996</c:v>
                </c:pt>
                <c:pt idx="3">
                  <c:v>4.95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E62-4C1B-BBBC-A3A0C8CE27F3}"/>
            </c:ext>
          </c:extLst>
        </c:ser>
        <c:ser>
          <c:idx val="16"/>
          <c:order val="16"/>
          <c:tx>
            <c:strRef>
              <c:f>'Գծապատկեր Ն.3.3'!$R$1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Ն.3.3'!$R$2:$R$13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5.7</c:v>
                </c:pt>
                <c:pt idx="3">
                  <c:v>5.2</c:v>
                </c:pt>
                <c:pt idx="4">
                  <c:v>5</c:v>
                </c:pt>
                <c:pt idx="5">
                  <c:v>5</c:v>
                </c:pt>
                <c:pt idx="6">
                  <c:v>4.8</c:v>
                </c:pt>
                <c:pt idx="7">
                  <c:v>4.8</c:v>
                </c:pt>
                <c:pt idx="8">
                  <c:v>5.3</c:v>
                </c:pt>
                <c:pt idx="9">
                  <c:v>5.0999999999999996</c:v>
                </c:pt>
                <c:pt idx="10">
                  <c:v>5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E62-4C1B-BBBC-A3A0C8CE27F3}"/>
            </c:ext>
          </c:extLst>
        </c:ser>
        <c:ser>
          <c:idx val="17"/>
          <c:order val="17"/>
          <c:tx>
            <c:strRef>
              <c:f>'Գծապատկեր Ն.3.3'!$S$1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Ն.3.3'!$S$2:$S$13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4.8</c:v>
                </c:pt>
                <c:pt idx="4">
                  <c:v>4.5</c:v>
                </c:pt>
                <c:pt idx="5">
                  <c:v>4.0999999999999996</c:v>
                </c:pt>
                <c:pt idx="6">
                  <c:v>4.5</c:v>
                </c:pt>
                <c:pt idx="7">
                  <c:v>4.5</c:v>
                </c:pt>
                <c:pt idx="8">
                  <c:v>4.8</c:v>
                </c:pt>
                <c:pt idx="9">
                  <c:v>5</c:v>
                </c:pt>
                <c:pt idx="10">
                  <c:v>5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E62-4C1B-BBBC-A3A0C8CE27F3}"/>
            </c:ext>
          </c:extLst>
        </c:ser>
        <c:ser>
          <c:idx val="18"/>
          <c:order val="18"/>
          <c:tx>
            <c:strRef>
              <c:f>'Գծապատկեր Ն.3.3'!$T$1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Ն.3.3'!$T$2:$T$13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5.4</c:v>
                </c:pt>
                <c:pt idx="7">
                  <c:v>5.4</c:v>
                </c:pt>
                <c:pt idx="8">
                  <c:v>5.4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E62-4C1B-BBBC-A3A0C8CE27F3}"/>
            </c:ext>
          </c:extLst>
        </c:ser>
        <c:ser>
          <c:idx val="19"/>
          <c:order val="19"/>
          <c:tx>
            <c:strRef>
              <c:f>'Գծապատկեր Ն.3.3'!$U$1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Ն.3.3'!$U$2:$U$13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E62-4C1B-BBBC-A3A0C8CE27F3}"/>
            </c:ext>
          </c:extLst>
        </c:ser>
        <c:ser>
          <c:idx val="20"/>
          <c:order val="20"/>
          <c:tx>
            <c:strRef>
              <c:f>'Գծապատկեր Ն.3.3'!$V$1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Ն.3.3'!$V$2:$V$13</c:f>
              <c:numCache>
                <c:formatCode>0.00</c:formatCode>
                <c:ptCount val="12"/>
                <c:pt idx="0">
                  <c:v>4.0999999999999996</c:v>
                </c:pt>
                <c:pt idx="1">
                  <c:v>4.7</c:v>
                </c:pt>
                <c:pt idx="2">
                  <c:v>5.9</c:v>
                </c:pt>
                <c:pt idx="3">
                  <c:v>5.2</c:v>
                </c:pt>
                <c:pt idx="4">
                  <c:v>4.0999999999999996</c:v>
                </c:pt>
                <c:pt idx="5">
                  <c:v>4.7</c:v>
                </c:pt>
                <c:pt idx="6">
                  <c:v>5.9</c:v>
                </c:pt>
                <c:pt idx="7">
                  <c:v>5.2</c:v>
                </c:pt>
                <c:pt idx="8">
                  <c:v>4.0999999999999996</c:v>
                </c:pt>
                <c:pt idx="9">
                  <c:v>4.7</c:v>
                </c:pt>
                <c:pt idx="10">
                  <c:v>5.9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E62-4C1B-BBBC-A3A0C8CE27F3}"/>
            </c:ext>
          </c:extLst>
        </c:ser>
        <c:ser>
          <c:idx val="21"/>
          <c:order val="21"/>
          <c:tx>
            <c:strRef>
              <c:f>'Գծապատկեր Ն.3.3'!$W$1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Ն.3.3'!$W$2:$W$13</c:f>
              <c:numCache>
                <c:formatCode>0.00</c:formatCode>
                <c:ptCount val="12"/>
                <c:pt idx="0">
                  <c:v>6</c:v>
                </c:pt>
                <c:pt idx="1">
                  <c:v>5.5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E62-4C1B-BBBC-A3A0C8CE27F3}"/>
            </c:ext>
          </c:extLst>
        </c:ser>
        <c:ser>
          <c:idx val="22"/>
          <c:order val="22"/>
          <c:tx>
            <c:strRef>
              <c:f>'Գծապատկեր Ն.3.3'!$X$1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Ն.3.3'!$X$2:$X$13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4.5</c:v>
                </c:pt>
                <c:pt idx="3">
                  <c:v>4</c:v>
                </c:pt>
                <c:pt idx="4">
                  <c:v>3.5</c:v>
                </c:pt>
                <c:pt idx="5">
                  <c:v>3.2</c:v>
                </c:pt>
                <c:pt idx="6">
                  <c:v>4</c:v>
                </c:pt>
                <c:pt idx="7">
                  <c:v>3.5</c:v>
                </c:pt>
                <c:pt idx="8">
                  <c:v>3.2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E62-4C1B-BBBC-A3A0C8CE27F3}"/>
            </c:ext>
          </c:extLst>
        </c:ser>
        <c:ser>
          <c:idx val="23"/>
          <c:order val="23"/>
          <c:tx>
            <c:strRef>
              <c:f>'Գծապատկեր Ն.3.3'!$Y$1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Ն.3.3'!$Y$2:$Y$13</c:f>
              <c:numCache>
                <c:formatCode>0.00</c:formatCode>
                <c:ptCount val="12"/>
                <c:pt idx="0">
                  <c:v>4</c:v>
                </c:pt>
                <c:pt idx="1">
                  <c:v>3.3</c:v>
                </c:pt>
                <c:pt idx="2">
                  <c:v>4.5</c:v>
                </c:pt>
                <c:pt idx="3">
                  <c:v>3.4</c:v>
                </c:pt>
                <c:pt idx="4">
                  <c:v>3.7</c:v>
                </c:pt>
                <c:pt idx="5">
                  <c:v>3.9</c:v>
                </c:pt>
                <c:pt idx="6">
                  <c:v>4</c:v>
                </c:pt>
                <c:pt idx="7">
                  <c:v>2.7</c:v>
                </c:pt>
                <c:pt idx="8">
                  <c:v>2.9</c:v>
                </c:pt>
                <c:pt idx="9">
                  <c:v>3</c:v>
                </c:pt>
                <c:pt idx="10">
                  <c:v>2.5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E62-4C1B-BBBC-A3A0C8CE27F3}"/>
            </c:ext>
          </c:extLst>
        </c:ser>
        <c:ser>
          <c:idx val="24"/>
          <c:order val="24"/>
          <c:tx>
            <c:strRef>
              <c:f>'Գծապատկեր Ն.3.3'!$Z$1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Ն.3.3'!$Z$2:$Z$13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E62-4C1B-BBBC-A3A0C8CE27F3}"/>
            </c:ext>
          </c:extLst>
        </c:ser>
        <c:ser>
          <c:idx val="25"/>
          <c:order val="25"/>
          <c:tx>
            <c:strRef>
              <c:f>'Գծապատկեր Ն.3.3'!$AA$1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Ն.3.3'!$AA$2:$AA$13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E62-4C1B-BBBC-A3A0C8CE27F3}"/>
            </c:ext>
          </c:extLst>
        </c:ser>
        <c:ser>
          <c:idx val="26"/>
          <c:order val="26"/>
          <c:tx>
            <c:strRef>
              <c:f>'Գծապատկեր Ն.3.3'!$AB$1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Ն.3.3'!$AB$2:$AB$13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E62-4C1B-BBBC-A3A0C8CE27F3}"/>
            </c:ext>
          </c:extLst>
        </c:ser>
        <c:ser>
          <c:idx val="27"/>
          <c:order val="27"/>
          <c:tx>
            <c:strRef>
              <c:f>'Գծապատկեր Ն.3.3'!$AC$1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Ն.3.3'!$AC$2:$AC$13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4.75</c:v>
                </c:pt>
                <c:pt idx="11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E62-4C1B-BBBC-A3A0C8CE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7680"/>
        <c:axId val="462038464"/>
      </c:lineChart>
      <c:lineChart>
        <c:grouping val="standard"/>
        <c:varyColors val="0"/>
        <c:ser>
          <c:idx val="28"/>
          <c:order val="28"/>
          <c:tx>
            <c:strRef>
              <c:f>'Գծապատկեր Ն.3.3'!$AD$1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Ն.3.3'!$AD$2:$AD$13</c:f>
              <c:numCache>
                <c:formatCode>0.00</c:formatCode>
                <c:ptCount val="12"/>
                <c:pt idx="0">
                  <c:v>3</c:v>
                </c:pt>
                <c:pt idx="1">
                  <c:v>3.2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E62-4C1B-BBBC-A3A0C8CE27F3}"/>
            </c:ext>
          </c:extLst>
        </c:ser>
        <c:ser>
          <c:idx val="29"/>
          <c:order val="29"/>
          <c:tx>
            <c:strRef>
              <c:f>'Գծապատկեր Ն.3.3'!$AE$1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Ն.3.3'!$AE$2:$AE$13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E62-4C1B-BBBC-A3A0C8CE27F3}"/>
            </c:ext>
          </c:extLst>
        </c:ser>
        <c:ser>
          <c:idx val="30"/>
          <c:order val="30"/>
          <c:tx>
            <c:strRef>
              <c:f>'Գծապատկեր Ն.3.3'!$AF$1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Ն.3.3'!$AF$2:$AF$13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4.5</c:v>
                </c:pt>
                <c:pt idx="5">
                  <c:v>4.75</c:v>
                </c:pt>
                <c:pt idx="6">
                  <c:v>4.75</c:v>
                </c:pt>
                <c:pt idx="7">
                  <c:v>5</c:v>
                </c:pt>
                <c:pt idx="8">
                  <c:v>5.25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9E62-4C1B-BBBC-A3A0C8CE27F3}"/>
            </c:ext>
          </c:extLst>
        </c:ser>
        <c:ser>
          <c:idx val="31"/>
          <c:order val="31"/>
          <c:tx>
            <c:strRef>
              <c:f>'Գծապատկեր Ն.3.3'!$AG$1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Ն.3.3'!$AG$2:$AG$13</c:f>
              <c:numCache>
                <c:formatCode>0.00</c:formatCode>
                <c:ptCount val="12"/>
                <c:pt idx="0">
                  <c:v>6.3</c:v>
                </c:pt>
                <c:pt idx="1">
                  <c:v>8.5</c:v>
                </c:pt>
                <c:pt idx="2">
                  <c:v>6.5</c:v>
                </c:pt>
                <c:pt idx="3">
                  <c:v>6.5</c:v>
                </c:pt>
                <c:pt idx="4">
                  <c:v>8</c:v>
                </c:pt>
                <c:pt idx="5">
                  <c:v>7</c:v>
                </c:pt>
                <c:pt idx="6">
                  <c:v>6.8000000000000007</c:v>
                </c:pt>
                <c:pt idx="7">
                  <c:v>8</c:v>
                </c:pt>
                <c:pt idx="8">
                  <c:v>6.9</c:v>
                </c:pt>
                <c:pt idx="9">
                  <c:v>6.6999999999999993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9E62-4C1B-BBBC-A3A0C8CE27F3}"/>
            </c:ext>
          </c:extLst>
        </c:ser>
        <c:ser>
          <c:idx val="32"/>
          <c:order val="32"/>
          <c:tx>
            <c:strRef>
              <c:f>'Գծապատկեր Ն.3.3'!$AH$1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Ն.3.3'!$AH$2:$AH$13</c:f>
              <c:numCache>
                <c:formatCode>0.00</c:formatCode>
                <c:ptCount val="12"/>
                <c:pt idx="0">
                  <c:v>5.1156184724069833</c:v>
                </c:pt>
                <c:pt idx="1">
                  <c:v>5.1299783248989934</c:v>
                </c:pt>
                <c:pt idx="2">
                  <c:v>4.9098568922096373</c:v>
                </c:pt>
                <c:pt idx="3">
                  <c:v>4.8378673870144819</c:v>
                </c:pt>
                <c:pt idx="4">
                  <c:v>4.8278673870144821</c:v>
                </c:pt>
                <c:pt idx="5">
                  <c:v>4.7934330194032349</c:v>
                </c:pt>
                <c:pt idx="6">
                  <c:v>4.7300695643411466</c:v>
                </c:pt>
                <c:pt idx="7">
                  <c:v>4.6902124557642004</c:v>
                </c:pt>
                <c:pt idx="8">
                  <c:v>4.7220312500000006</c:v>
                </c:pt>
                <c:pt idx="9">
                  <c:v>4.7274708867313464</c:v>
                </c:pt>
                <c:pt idx="10">
                  <c:v>4.6320312500000007</c:v>
                </c:pt>
                <c:pt idx="11">
                  <c:v>4.6273437500000005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E62-4C1B-BBBC-A3A0C8CE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9248"/>
        <c:axId val="462038072"/>
      </c:lineChart>
      <c:catAx>
        <c:axId val="46203768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8464"/>
        <c:crosses val="autoZero"/>
        <c:auto val="1"/>
        <c:lblAlgn val="ctr"/>
        <c:lblOffset val="100"/>
        <c:noMultiLvlLbl val="0"/>
      </c:catAx>
      <c:valAx>
        <c:axId val="462038464"/>
        <c:scaling>
          <c:orientation val="minMax"/>
          <c:max val="7"/>
          <c:min val="2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7680"/>
        <c:crosses val="autoZero"/>
        <c:crossBetween val="between"/>
      </c:valAx>
      <c:valAx>
        <c:axId val="462038072"/>
        <c:scaling>
          <c:orientation val="minMax"/>
          <c:max val="7"/>
          <c:min val="2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9248"/>
        <c:crosses val="max"/>
        <c:crossBetween val="between"/>
      </c:valAx>
      <c:catAx>
        <c:axId val="462039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8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Ն.3.4'!$B$2:$B$13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390</c:v>
                </c:pt>
                <c:pt idx="3">
                  <c:v>388</c:v>
                </c:pt>
                <c:pt idx="4">
                  <c:v>390</c:v>
                </c:pt>
                <c:pt idx="5">
                  <c:v>395</c:v>
                </c:pt>
                <c:pt idx="6">
                  <c:v>398</c:v>
                </c:pt>
                <c:pt idx="7">
                  <c:v>398</c:v>
                </c:pt>
                <c:pt idx="8">
                  <c:v>400</c:v>
                </c:pt>
                <c:pt idx="9">
                  <c:v>402</c:v>
                </c:pt>
                <c:pt idx="10">
                  <c:v>405</c:v>
                </c:pt>
                <c:pt idx="11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5-4FA0-B989-250F4B2C7F8E}"/>
            </c:ext>
          </c:extLst>
        </c:ser>
        <c:ser>
          <c:idx val="1"/>
          <c:order val="1"/>
          <c:tx>
            <c:strRef>
              <c:f>'Գծապատկեր Ն.3.4'!$C$1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Ն.3.4'!$C$2:$C$13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405</c:v>
                </c:pt>
                <c:pt idx="3">
                  <c:v>410</c:v>
                </c:pt>
                <c:pt idx="4">
                  <c:v>415</c:v>
                </c:pt>
                <c:pt idx="5">
                  <c:v>415</c:v>
                </c:pt>
                <c:pt idx="6">
                  <c:v>415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B5-4FA0-B989-250F4B2C7F8E}"/>
            </c:ext>
          </c:extLst>
        </c:ser>
        <c:ser>
          <c:idx val="2"/>
          <c:order val="2"/>
          <c:tx>
            <c:strRef>
              <c:f>'Գծապատկեր Ն.3.4'!$D$1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Ն.3.4'!$D$2:$D$13</c:f>
              <c:numCache>
                <c:formatCode>0</c:formatCode>
                <c:ptCount val="12"/>
                <c:pt idx="0">
                  <c:v>399</c:v>
                </c:pt>
                <c:pt idx="1">
                  <c:v>400</c:v>
                </c:pt>
                <c:pt idx="2">
                  <c:v>400</c:v>
                </c:pt>
                <c:pt idx="3">
                  <c:v>405</c:v>
                </c:pt>
                <c:pt idx="4">
                  <c:v>405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B5-4FA0-B989-250F4B2C7F8E}"/>
            </c:ext>
          </c:extLst>
        </c:ser>
        <c:ser>
          <c:idx val="3"/>
          <c:order val="3"/>
          <c:tx>
            <c:strRef>
              <c:f>'Գծապատկեր Ն.3.4'!$E$1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Ն.3.4'!$E$2:$E$13</c:f>
              <c:numCache>
                <c:formatCode>0</c:formatCode>
                <c:ptCount val="12"/>
                <c:pt idx="0">
                  <c:v>384</c:v>
                </c:pt>
                <c:pt idx="1">
                  <c:v>387</c:v>
                </c:pt>
                <c:pt idx="2">
                  <c:v>385</c:v>
                </c:pt>
                <c:pt idx="3">
                  <c:v>389</c:v>
                </c:pt>
                <c:pt idx="4">
                  <c:v>395</c:v>
                </c:pt>
                <c:pt idx="5">
                  <c:v>399</c:v>
                </c:pt>
                <c:pt idx="6">
                  <c:v>394</c:v>
                </c:pt>
                <c:pt idx="7">
                  <c:v>392</c:v>
                </c:pt>
                <c:pt idx="8">
                  <c:v>397</c:v>
                </c:pt>
                <c:pt idx="9">
                  <c:v>401</c:v>
                </c:pt>
                <c:pt idx="10">
                  <c:v>403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B5-4FA0-B989-250F4B2C7F8E}"/>
            </c:ext>
          </c:extLst>
        </c:ser>
        <c:ser>
          <c:idx val="4"/>
          <c:order val="4"/>
          <c:tx>
            <c:strRef>
              <c:f>'Գծապատկեր Ն.3.4'!$F$1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Ն.3.4'!$F$2:$F$13</c:f>
              <c:numCache>
                <c:formatCode>0</c:formatCode>
                <c:ptCount val="12"/>
                <c:pt idx="0">
                  <c:v>395.14333333333298</c:v>
                </c:pt>
                <c:pt idx="1">
                  <c:v>399.43</c:v>
                </c:pt>
                <c:pt idx="2">
                  <c:v>403.8125</c:v>
                </c:pt>
                <c:pt idx="3">
                  <c:v>408.19499999999999</c:v>
                </c:pt>
                <c:pt idx="4">
                  <c:v>412.57749999999999</c:v>
                </c:pt>
                <c:pt idx="5">
                  <c:v>416.96</c:v>
                </c:pt>
                <c:pt idx="6">
                  <c:v>423.44749999999999</c:v>
                </c:pt>
                <c:pt idx="7">
                  <c:v>429.935</c:v>
                </c:pt>
                <c:pt idx="8">
                  <c:v>436.42250000000001</c:v>
                </c:pt>
                <c:pt idx="9">
                  <c:v>442.91</c:v>
                </c:pt>
                <c:pt idx="10">
                  <c:v>445.96249999999998</c:v>
                </c:pt>
                <c:pt idx="11">
                  <c:v>451.17393939393901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B5-4FA0-B989-250F4B2C7F8E}"/>
            </c:ext>
          </c:extLst>
        </c:ser>
        <c:ser>
          <c:idx val="5"/>
          <c:order val="5"/>
          <c:tx>
            <c:strRef>
              <c:f>'Գծապատկեր Ն.3.4'!$G$1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Ն.3.4'!$G$2:$G$13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400</c:v>
                </c:pt>
                <c:pt idx="4">
                  <c:v>410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430</c:v>
                </c:pt>
                <c:pt idx="9">
                  <c:v>430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B5-4FA0-B989-250F4B2C7F8E}"/>
            </c:ext>
          </c:extLst>
        </c:ser>
        <c:ser>
          <c:idx val="6"/>
          <c:order val="6"/>
          <c:tx>
            <c:strRef>
              <c:f>'Գծապատկեր Ն.3.4'!$H$1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Ն.3.4'!$H$2:$H$13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388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390</c:v>
                </c:pt>
                <c:pt idx="8">
                  <c:v>390</c:v>
                </c:pt>
                <c:pt idx="9">
                  <c:v>391</c:v>
                </c:pt>
                <c:pt idx="10">
                  <c:v>392</c:v>
                </c:pt>
                <c:pt idx="11">
                  <c:v>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B5-4FA0-B989-250F4B2C7F8E}"/>
            </c:ext>
          </c:extLst>
        </c:ser>
        <c:ser>
          <c:idx val="7"/>
          <c:order val="7"/>
          <c:tx>
            <c:strRef>
              <c:f>'Գծապատկեր Ն.3.4'!$I$1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Ն.3.4'!$I$2:$I$13</c:f>
              <c:numCache>
                <c:formatCode>0</c:formatCode>
                <c:ptCount val="12"/>
                <c:pt idx="0">
                  <c:v>384</c:v>
                </c:pt>
                <c:pt idx="1">
                  <c:v>384</c:v>
                </c:pt>
                <c:pt idx="2">
                  <c:v>384</c:v>
                </c:pt>
                <c:pt idx="3">
                  <c:v>383</c:v>
                </c:pt>
                <c:pt idx="4">
                  <c:v>383</c:v>
                </c:pt>
                <c:pt idx="5">
                  <c:v>383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381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B5-4FA0-B989-250F4B2C7F8E}"/>
            </c:ext>
          </c:extLst>
        </c:ser>
        <c:ser>
          <c:idx val="8"/>
          <c:order val="8"/>
          <c:tx>
            <c:strRef>
              <c:f>'Գծապատկեր Ն.3.4'!$J$1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Ն.3.4'!$J$2:$J$13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B5-4FA0-B989-250F4B2C7F8E}"/>
            </c:ext>
          </c:extLst>
        </c:ser>
        <c:ser>
          <c:idx val="9"/>
          <c:order val="9"/>
          <c:tx>
            <c:strRef>
              <c:f>'Գծապատկեր Ն.3.4'!$K$1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Ն.3.4'!$K$2:$K$13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390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389</c:v>
                </c:pt>
                <c:pt idx="7">
                  <c:v>389</c:v>
                </c:pt>
                <c:pt idx="8">
                  <c:v>389</c:v>
                </c:pt>
                <c:pt idx="9">
                  <c:v>389</c:v>
                </c:pt>
                <c:pt idx="10">
                  <c:v>389</c:v>
                </c:pt>
                <c:pt idx="11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B5-4FA0-B989-250F4B2C7F8E}"/>
            </c:ext>
          </c:extLst>
        </c:ser>
        <c:ser>
          <c:idx val="10"/>
          <c:order val="10"/>
          <c:tx>
            <c:strRef>
              <c:f>'Գծապատկեր Ն.3.4'!$L$1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Ն.3.4'!$L$2:$L$13</c:f>
              <c:numCache>
                <c:formatCode>0</c:formatCode>
                <c:ptCount val="12"/>
                <c:pt idx="0">
                  <c:v>395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B5-4FA0-B989-250F4B2C7F8E}"/>
            </c:ext>
          </c:extLst>
        </c:ser>
        <c:ser>
          <c:idx val="11"/>
          <c:order val="11"/>
          <c:tx>
            <c:strRef>
              <c:f>'Գծապատկեր Ն.3.4'!$M$1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Ն.3.4'!$M$2:$M$13</c:f>
              <c:numCache>
                <c:formatCode>0</c:formatCode>
                <c:ptCount val="12"/>
                <c:pt idx="0">
                  <c:v>387</c:v>
                </c:pt>
                <c:pt idx="1">
                  <c:v>387</c:v>
                </c:pt>
                <c:pt idx="2">
                  <c:v>390</c:v>
                </c:pt>
                <c:pt idx="3">
                  <c:v>390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B5-4FA0-B989-250F4B2C7F8E}"/>
            </c:ext>
          </c:extLst>
        </c:ser>
        <c:ser>
          <c:idx val="12"/>
          <c:order val="12"/>
          <c:tx>
            <c:strRef>
              <c:f>'Գծապատկեր Ն.3.4'!$N$1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Ն.3.4'!$N$2:$N$13</c:f>
              <c:numCache>
                <c:formatCode>0</c:formatCode>
                <c:ptCount val="12"/>
                <c:pt idx="0">
                  <c:v>384</c:v>
                </c:pt>
                <c:pt idx="1">
                  <c:v>386</c:v>
                </c:pt>
                <c:pt idx="2">
                  <c:v>387</c:v>
                </c:pt>
                <c:pt idx="3">
                  <c:v>388</c:v>
                </c:pt>
                <c:pt idx="4">
                  <c:v>388</c:v>
                </c:pt>
                <c:pt idx="5">
                  <c:v>390</c:v>
                </c:pt>
                <c:pt idx="6">
                  <c:v>392</c:v>
                </c:pt>
                <c:pt idx="7">
                  <c:v>393</c:v>
                </c:pt>
                <c:pt idx="8">
                  <c:v>394</c:v>
                </c:pt>
                <c:pt idx="9">
                  <c:v>395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B5-4FA0-B989-250F4B2C7F8E}"/>
            </c:ext>
          </c:extLst>
        </c:ser>
        <c:ser>
          <c:idx val="13"/>
          <c:order val="13"/>
          <c:tx>
            <c:strRef>
              <c:f>'Գծապատկեր Ն.3.4'!$O$1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Ն.3.4'!$O$2:$O$13</c:f>
              <c:numCache>
                <c:formatCode>0</c:formatCode>
                <c:ptCount val="12"/>
                <c:pt idx="0">
                  <c:v>380</c:v>
                </c:pt>
                <c:pt idx="1">
                  <c:v>385</c:v>
                </c:pt>
                <c:pt idx="2">
                  <c:v>387</c:v>
                </c:pt>
                <c:pt idx="3">
                  <c:v>390</c:v>
                </c:pt>
                <c:pt idx="4">
                  <c:v>388</c:v>
                </c:pt>
                <c:pt idx="5">
                  <c:v>386</c:v>
                </c:pt>
                <c:pt idx="6">
                  <c:v>384</c:v>
                </c:pt>
                <c:pt idx="7">
                  <c:v>382</c:v>
                </c:pt>
                <c:pt idx="8">
                  <c:v>380</c:v>
                </c:pt>
                <c:pt idx="9">
                  <c:v>378</c:v>
                </c:pt>
                <c:pt idx="10">
                  <c:v>376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8B5-4FA0-B989-250F4B2C7F8E}"/>
            </c:ext>
          </c:extLst>
        </c:ser>
        <c:ser>
          <c:idx val="14"/>
          <c:order val="14"/>
          <c:tx>
            <c:strRef>
              <c:f>'Գծապատկեր Ն.3.4'!$P$1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Ն.3.4'!$P$2:$P$13</c:f>
              <c:numCache>
                <c:formatCode>0</c:formatCode>
                <c:ptCount val="12"/>
                <c:pt idx="0">
                  <c:v>384.5</c:v>
                </c:pt>
                <c:pt idx="1">
                  <c:v>386</c:v>
                </c:pt>
                <c:pt idx="2">
                  <c:v>387.41</c:v>
                </c:pt>
                <c:pt idx="3">
                  <c:v>392.15550337999997</c:v>
                </c:pt>
                <c:pt idx="4">
                  <c:v>391.57516249999998</c:v>
                </c:pt>
                <c:pt idx="5">
                  <c:v>399.34758499999998</c:v>
                </c:pt>
                <c:pt idx="6">
                  <c:v>394.96079000000003</c:v>
                </c:pt>
                <c:pt idx="7">
                  <c:v>399.79645794421998</c:v>
                </c:pt>
                <c:pt idx="8">
                  <c:v>399.20509058749997</c:v>
                </c:pt>
                <c:pt idx="9">
                  <c:v>407.12518911499996</c:v>
                </c:pt>
                <c:pt idx="10">
                  <c:v>402.65504501000004</c:v>
                </c:pt>
                <c:pt idx="11">
                  <c:v>407.58259064516017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8B5-4FA0-B989-250F4B2C7F8E}"/>
            </c:ext>
          </c:extLst>
        </c:ser>
        <c:ser>
          <c:idx val="15"/>
          <c:order val="15"/>
          <c:tx>
            <c:strRef>
              <c:f>'Գծապատկեր Ն.3.4'!$Q$1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Ն.3.4'!$Q$2:$Q$13</c:f>
              <c:numCache>
                <c:formatCode>0</c:formatCode>
                <c:ptCount val="12"/>
                <c:pt idx="0">
                  <c:v>395</c:v>
                </c:pt>
                <c:pt idx="1">
                  <c:v>397</c:v>
                </c:pt>
                <c:pt idx="2">
                  <c:v>401</c:v>
                </c:pt>
                <c:pt idx="3">
                  <c:v>405</c:v>
                </c:pt>
                <c:pt idx="4">
                  <c:v>412</c:v>
                </c:pt>
                <c:pt idx="5">
                  <c:v>415</c:v>
                </c:pt>
                <c:pt idx="6">
                  <c:v>418</c:v>
                </c:pt>
                <c:pt idx="7">
                  <c:v>420</c:v>
                </c:pt>
                <c:pt idx="8">
                  <c:v>430</c:v>
                </c:pt>
                <c:pt idx="9">
                  <c:v>435</c:v>
                </c:pt>
                <c:pt idx="10">
                  <c:v>440</c:v>
                </c:pt>
                <c:pt idx="11">
                  <c:v>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8B5-4FA0-B989-250F4B2C7F8E}"/>
            </c:ext>
          </c:extLst>
        </c:ser>
        <c:ser>
          <c:idx val="16"/>
          <c:order val="16"/>
          <c:tx>
            <c:strRef>
              <c:f>'Գծապատկեր Ն.3.4'!$R$1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Ն.3.4'!$R$2:$R$13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390</c:v>
                </c:pt>
                <c:pt idx="3">
                  <c:v>385</c:v>
                </c:pt>
                <c:pt idx="4">
                  <c:v>390</c:v>
                </c:pt>
                <c:pt idx="5">
                  <c:v>395</c:v>
                </c:pt>
                <c:pt idx="6">
                  <c:v>400</c:v>
                </c:pt>
                <c:pt idx="7">
                  <c:v>398</c:v>
                </c:pt>
                <c:pt idx="8">
                  <c:v>402</c:v>
                </c:pt>
                <c:pt idx="9">
                  <c:v>410</c:v>
                </c:pt>
                <c:pt idx="10">
                  <c:v>415</c:v>
                </c:pt>
                <c:pt idx="11">
                  <c:v>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8B5-4FA0-B989-250F4B2C7F8E}"/>
            </c:ext>
          </c:extLst>
        </c:ser>
        <c:ser>
          <c:idx val="17"/>
          <c:order val="17"/>
          <c:tx>
            <c:strRef>
              <c:f>'Գծապատկեր Ն.3.4'!$S$1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Ն.3.4'!$S$2:$S$13</c:f>
              <c:numCache>
                <c:formatCode>0</c:formatCode>
                <c:ptCount val="12"/>
                <c:pt idx="0">
                  <c:v>388</c:v>
                </c:pt>
                <c:pt idx="1">
                  <c:v>388</c:v>
                </c:pt>
                <c:pt idx="2">
                  <c:v>387</c:v>
                </c:pt>
                <c:pt idx="3">
                  <c:v>385</c:v>
                </c:pt>
                <c:pt idx="4">
                  <c:v>386</c:v>
                </c:pt>
                <c:pt idx="5">
                  <c:v>387</c:v>
                </c:pt>
                <c:pt idx="6">
                  <c:v>388</c:v>
                </c:pt>
                <c:pt idx="7">
                  <c:v>388</c:v>
                </c:pt>
                <c:pt idx="8">
                  <c:v>389</c:v>
                </c:pt>
                <c:pt idx="9">
                  <c:v>390</c:v>
                </c:pt>
                <c:pt idx="10">
                  <c:v>391</c:v>
                </c:pt>
                <c:pt idx="11">
                  <c:v>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8B5-4FA0-B989-250F4B2C7F8E}"/>
            </c:ext>
          </c:extLst>
        </c:ser>
        <c:ser>
          <c:idx val="18"/>
          <c:order val="18"/>
          <c:tx>
            <c:strRef>
              <c:f>'Գծապատկեր Ն.3.4'!$T$1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Ն.3.4'!$T$2:$T$13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385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8B5-4FA0-B989-250F4B2C7F8E}"/>
            </c:ext>
          </c:extLst>
        </c:ser>
        <c:ser>
          <c:idx val="19"/>
          <c:order val="19"/>
          <c:tx>
            <c:strRef>
              <c:f>'Գծապատկեր Ն.3.4'!$U$1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Ն.3.4'!$U$2:$U$13</c:f>
              <c:numCache>
                <c:formatCode>0</c:formatCode>
                <c:ptCount val="12"/>
                <c:pt idx="0">
                  <c:v>388</c:v>
                </c:pt>
                <c:pt idx="1">
                  <c:v>388</c:v>
                </c:pt>
                <c:pt idx="2">
                  <c:v>390</c:v>
                </c:pt>
                <c:pt idx="3">
                  <c:v>390</c:v>
                </c:pt>
                <c:pt idx="4">
                  <c:v>391</c:v>
                </c:pt>
                <c:pt idx="5">
                  <c:v>391</c:v>
                </c:pt>
                <c:pt idx="6">
                  <c:v>391</c:v>
                </c:pt>
                <c:pt idx="7">
                  <c:v>394</c:v>
                </c:pt>
                <c:pt idx="8">
                  <c:v>395</c:v>
                </c:pt>
                <c:pt idx="9">
                  <c:v>395</c:v>
                </c:pt>
                <c:pt idx="10">
                  <c:v>396</c:v>
                </c:pt>
                <c:pt idx="11">
                  <c:v>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8B5-4FA0-B989-250F4B2C7F8E}"/>
            </c:ext>
          </c:extLst>
        </c:ser>
        <c:ser>
          <c:idx val="20"/>
          <c:order val="20"/>
          <c:tx>
            <c:strRef>
              <c:f>'Գծապատկեր Ն.3.4'!$V$1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Ն.3.4'!$V$2:$V$13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387</c:v>
                </c:pt>
                <c:pt idx="3">
                  <c:v>387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383</c:v>
                </c:pt>
                <c:pt idx="8">
                  <c:v>385</c:v>
                </c:pt>
                <c:pt idx="9">
                  <c:v>387</c:v>
                </c:pt>
                <c:pt idx="10">
                  <c:v>387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8B5-4FA0-B989-250F4B2C7F8E}"/>
            </c:ext>
          </c:extLst>
        </c:ser>
        <c:ser>
          <c:idx val="21"/>
          <c:order val="21"/>
          <c:tx>
            <c:strRef>
              <c:f>'Գծապատկեր Ն.3.4'!$W$1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Ն.3.4'!$W$2:$W$13</c:f>
              <c:numCache>
                <c:formatCode>0</c:formatCode>
                <c:ptCount val="12"/>
                <c:pt idx="0">
                  <c:v>384</c:v>
                </c:pt>
                <c:pt idx="1">
                  <c:v>387.6</c:v>
                </c:pt>
                <c:pt idx="2">
                  <c:v>391.3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B5-4FA0-B989-250F4B2C7F8E}"/>
            </c:ext>
          </c:extLst>
        </c:ser>
        <c:ser>
          <c:idx val="22"/>
          <c:order val="22"/>
          <c:tx>
            <c:strRef>
              <c:f>'Գծապատկեր Ն.3.4'!$X$1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Ն.3.4'!$X$2:$X$13</c:f>
              <c:numCache>
                <c:formatCode>0</c:formatCode>
                <c:ptCount val="12"/>
                <c:pt idx="0">
                  <c:v>389</c:v>
                </c:pt>
                <c:pt idx="1">
                  <c:v>390</c:v>
                </c:pt>
                <c:pt idx="2">
                  <c:v>392</c:v>
                </c:pt>
                <c:pt idx="3">
                  <c:v>398</c:v>
                </c:pt>
                <c:pt idx="4">
                  <c:v>395</c:v>
                </c:pt>
                <c:pt idx="5">
                  <c:v>394</c:v>
                </c:pt>
                <c:pt idx="6">
                  <c:v>392</c:v>
                </c:pt>
                <c:pt idx="7">
                  <c:v>393</c:v>
                </c:pt>
                <c:pt idx="8">
                  <c:v>395</c:v>
                </c:pt>
                <c:pt idx="9">
                  <c:v>395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8B5-4FA0-B989-250F4B2C7F8E}"/>
            </c:ext>
          </c:extLst>
        </c:ser>
        <c:ser>
          <c:idx val="23"/>
          <c:order val="23"/>
          <c:tx>
            <c:strRef>
              <c:f>'Գծապատկեր Ն.3.4'!$Y$1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Ն.3.4'!$Y$2:$Y$13</c:f>
              <c:numCache>
                <c:formatCode>0</c:formatCode>
                <c:ptCount val="12"/>
                <c:pt idx="0">
                  <c:v>386</c:v>
                </c:pt>
                <c:pt idx="1">
                  <c:v>390</c:v>
                </c:pt>
                <c:pt idx="2">
                  <c:v>392</c:v>
                </c:pt>
                <c:pt idx="3">
                  <c:v>390</c:v>
                </c:pt>
                <c:pt idx="4">
                  <c:v>393</c:v>
                </c:pt>
                <c:pt idx="5">
                  <c:v>390</c:v>
                </c:pt>
                <c:pt idx="6">
                  <c:v>387</c:v>
                </c:pt>
                <c:pt idx="7">
                  <c:v>390</c:v>
                </c:pt>
                <c:pt idx="8">
                  <c:v>393</c:v>
                </c:pt>
                <c:pt idx="9">
                  <c:v>395</c:v>
                </c:pt>
                <c:pt idx="10">
                  <c:v>400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8B5-4FA0-B989-250F4B2C7F8E}"/>
            </c:ext>
          </c:extLst>
        </c:ser>
        <c:ser>
          <c:idx val="24"/>
          <c:order val="24"/>
          <c:tx>
            <c:strRef>
              <c:f>'Գծապատկեր Ն.3.4'!$Z$1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Ն.3.4'!$Z$2:$Z$13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8B5-4FA0-B989-250F4B2C7F8E}"/>
            </c:ext>
          </c:extLst>
        </c:ser>
        <c:ser>
          <c:idx val="25"/>
          <c:order val="25"/>
          <c:tx>
            <c:strRef>
              <c:f>'Գծապատկեր Ն.3.4'!$AA$1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Ն.3.4'!$AA$2:$AA$13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405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8B5-4FA0-B989-250F4B2C7F8E}"/>
            </c:ext>
          </c:extLst>
        </c:ser>
        <c:ser>
          <c:idx val="26"/>
          <c:order val="26"/>
          <c:tx>
            <c:strRef>
              <c:f>'Գծապատկեր Ն.3.4'!$AB$1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Ն.3.4'!$AB$2:$AB$13</c:f>
              <c:numCache>
                <c:formatCode>0</c:formatCode>
                <c:ptCount val="12"/>
                <c:pt idx="0">
                  <c:v>386</c:v>
                </c:pt>
                <c:pt idx="1">
                  <c:v>389</c:v>
                </c:pt>
                <c:pt idx="2">
                  <c:v>390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394</c:v>
                </c:pt>
                <c:pt idx="7">
                  <c:v>394</c:v>
                </c:pt>
                <c:pt idx="8">
                  <c:v>394</c:v>
                </c:pt>
                <c:pt idx="9">
                  <c:v>394</c:v>
                </c:pt>
                <c:pt idx="10">
                  <c:v>394</c:v>
                </c:pt>
                <c:pt idx="11">
                  <c:v>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8B5-4FA0-B989-250F4B2C7F8E}"/>
            </c:ext>
          </c:extLst>
        </c:ser>
        <c:ser>
          <c:idx val="27"/>
          <c:order val="27"/>
          <c:tx>
            <c:strRef>
              <c:f>'Գծապատկեր Ն.3.4'!$AC$1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385</c:v>
                </c:pt>
                <c:pt idx="4">
                  <c:v>385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8B5-4FA0-B989-250F4B2C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1016"/>
        <c:axId val="462032192"/>
      </c:lineChart>
      <c:lineChart>
        <c:grouping val="standard"/>
        <c:varyColors val="0"/>
        <c:ser>
          <c:idx val="28"/>
          <c:order val="28"/>
          <c:tx>
            <c:strRef>
              <c:f>'Գծապատկեր Ն.3.4'!$AD$1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Ն.3.4'!$AD$2:$AD$13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410</c:v>
                </c:pt>
                <c:pt idx="5">
                  <c:v>420</c:v>
                </c:pt>
                <c:pt idx="6">
                  <c:v>420</c:v>
                </c:pt>
                <c:pt idx="7">
                  <c:v>420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8B5-4FA0-B989-250F4B2C7F8E}"/>
            </c:ext>
          </c:extLst>
        </c:ser>
        <c:ser>
          <c:idx val="29"/>
          <c:order val="29"/>
          <c:tx>
            <c:strRef>
              <c:f>'Գծապատկեր Ն.3.4'!$AE$1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Ն.3.4'!$AE$2:$AE$13</c:f>
              <c:numCache>
                <c:formatCode>0</c:formatCode>
                <c:ptCount val="12"/>
                <c:pt idx="0">
                  <c:v>390</c:v>
                </c:pt>
                <c:pt idx="1">
                  <c:v>385</c:v>
                </c:pt>
                <c:pt idx="2">
                  <c:v>380</c:v>
                </c:pt>
                <c:pt idx="3">
                  <c:v>375</c:v>
                </c:pt>
                <c:pt idx="4">
                  <c:v>375</c:v>
                </c:pt>
                <c:pt idx="5">
                  <c:v>375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8B5-4FA0-B989-250F4B2C7F8E}"/>
            </c:ext>
          </c:extLst>
        </c:ser>
        <c:ser>
          <c:idx val="30"/>
          <c:order val="30"/>
          <c:tx>
            <c:strRef>
              <c:f>'Գծապատկեր Ն.3.4'!$AF$1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Ն.3.4'!$AF$2:$AF$13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390</c:v>
                </c:pt>
                <c:pt idx="3">
                  <c:v>390</c:v>
                </c:pt>
                <c:pt idx="4">
                  <c:v>395</c:v>
                </c:pt>
                <c:pt idx="5">
                  <c:v>390</c:v>
                </c:pt>
                <c:pt idx="6">
                  <c:v>395</c:v>
                </c:pt>
                <c:pt idx="7">
                  <c:v>400</c:v>
                </c:pt>
                <c:pt idx="8">
                  <c:v>405</c:v>
                </c:pt>
                <c:pt idx="9">
                  <c:v>400</c:v>
                </c:pt>
                <c:pt idx="10">
                  <c:v>405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8B5-4FA0-B989-250F4B2C7F8E}"/>
            </c:ext>
          </c:extLst>
        </c:ser>
        <c:ser>
          <c:idx val="31"/>
          <c:order val="31"/>
          <c:tx>
            <c:strRef>
              <c:f>'Գծապատկեր Ն.3.4'!$AG$1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Ն.3.4'!$AG$2:$AG$13</c:f>
              <c:numCache>
                <c:formatCode>0</c:formatCode>
                <c:ptCount val="12"/>
                <c:pt idx="0">
                  <c:v>384</c:v>
                </c:pt>
                <c:pt idx="1">
                  <c:v>387</c:v>
                </c:pt>
                <c:pt idx="2">
                  <c:v>393</c:v>
                </c:pt>
                <c:pt idx="3">
                  <c:v>396</c:v>
                </c:pt>
                <c:pt idx="4">
                  <c:v>393</c:v>
                </c:pt>
                <c:pt idx="5">
                  <c:v>387</c:v>
                </c:pt>
                <c:pt idx="6">
                  <c:v>387</c:v>
                </c:pt>
                <c:pt idx="7">
                  <c:v>390</c:v>
                </c:pt>
                <c:pt idx="8">
                  <c:v>381</c:v>
                </c:pt>
                <c:pt idx="9">
                  <c:v>384</c:v>
                </c:pt>
                <c:pt idx="10">
                  <c:v>387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B5-4FA0-B989-250F4B2C7F8E}"/>
            </c:ext>
          </c:extLst>
        </c:ser>
        <c:ser>
          <c:idx val="32"/>
          <c:order val="32"/>
          <c:tx>
            <c:strRef>
              <c:f>'Գծապատկեր Ն.3.4'!$AH$1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Ն.3.4'!$AH$2:$AH$13</c:f>
              <c:numCache>
                <c:formatCode>0</c:formatCode>
                <c:ptCount val="12"/>
                <c:pt idx="0">
                  <c:v>387.89510416666667</c:v>
                </c:pt>
                <c:pt idx="1">
                  <c:v>390.15718750000002</c:v>
                </c:pt>
                <c:pt idx="2">
                  <c:v>391.76632812499997</c:v>
                </c:pt>
                <c:pt idx="3">
                  <c:v>393.16720323062498</c:v>
                </c:pt>
                <c:pt idx="4">
                  <c:v>395.19227070312502</c:v>
                </c:pt>
                <c:pt idx="5">
                  <c:v>396.54086203125001</c:v>
                </c:pt>
                <c:pt idx="6">
                  <c:v>397.82525906249998</c:v>
                </c:pt>
                <c:pt idx="7">
                  <c:v>399.49160806075685</c:v>
                </c:pt>
                <c:pt idx="8">
                  <c:v>401.0508622058594</c:v>
                </c:pt>
                <c:pt idx="9">
                  <c:v>402.7510996598437</c:v>
                </c:pt>
                <c:pt idx="10">
                  <c:v>403.8630482815625</c:v>
                </c:pt>
                <c:pt idx="11">
                  <c:v>404.74239156372187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8B5-4FA0-B989-250F4B2C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2976"/>
        <c:axId val="462032584"/>
      </c:lineChart>
      <c:catAx>
        <c:axId val="4620310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2192"/>
        <c:crosses val="autoZero"/>
        <c:auto val="1"/>
        <c:lblAlgn val="ctr"/>
        <c:lblOffset val="100"/>
        <c:noMultiLvlLbl val="0"/>
      </c:catAx>
      <c:valAx>
        <c:axId val="462032192"/>
        <c:scaling>
          <c:orientation val="minMax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1016"/>
        <c:crosses val="autoZero"/>
        <c:crossBetween val="between"/>
      </c:valAx>
      <c:valAx>
        <c:axId val="462032584"/>
        <c:scaling>
          <c:orientation val="minMax"/>
          <c:max val="46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2976"/>
        <c:crosses val="max"/>
        <c:crossBetween val="between"/>
      </c:valAx>
      <c:catAx>
        <c:axId val="46203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2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3.Զ.1'!$B$2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3.Զ.1'!$B$3:$B$14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3-4108-90D0-5DDBEEE0CA6C}"/>
            </c:ext>
          </c:extLst>
        </c:ser>
        <c:ser>
          <c:idx val="1"/>
          <c:order val="1"/>
          <c:tx>
            <c:strRef>
              <c:f>'Գծապատկեր 3.Զ.1'!$C$2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3.Զ.1'!$C$3:$C$14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3-4108-90D0-5DDBEEE0CA6C}"/>
            </c:ext>
          </c:extLst>
        </c:ser>
        <c:ser>
          <c:idx val="2"/>
          <c:order val="2"/>
          <c:tx>
            <c:strRef>
              <c:f>'Գծապատկեր 3.Զ.1'!$D$2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3.Զ.1'!$D$3:$D$14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03-4108-90D0-5DDBEEE0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4152"/>
        <c:axId val="462042384"/>
      </c:lineChart>
      <c:lineChart>
        <c:grouping val="standard"/>
        <c:varyColors val="0"/>
        <c:ser>
          <c:idx val="3"/>
          <c:order val="3"/>
          <c:tx>
            <c:strRef>
              <c:f>'Գծապատկեր 3.Զ.1'!$E$2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3.Զ.1'!$E$3:$E$14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03-4108-90D0-5DDBEEE0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3952"/>
        <c:axId val="462044736"/>
      </c:lineChart>
      <c:catAx>
        <c:axId val="462034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2384"/>
        <c:crosses val="autoZero"/>
        <c:auto val="1"/>
        <c:lblAlgn val="ctr"/>
        <c:lblOffset val="100"/>
        <c:noMultiLvlLbl val="0"/>
      </c:catAx>
      <c:valAx>
        <c:axId val="46204238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4152"/>
        <c:crosses val="autoZero"/>
        <c:crossBetween val="between"/>
        <c:dispUnits>
          <c:builtInUnit val="thousands"/>
        </c:dispUnits>
      </c:valAx>
      <c:valAx>
        <c:axId val="462044736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3952"/>
        <c:crosses val="max"/>
        <c:crossBetween val="between"/>
        <c:dispUnits>
          <c:builtInUnit val="thousands"/>
        </c:dispUnits>
      </c:valAx>
      <c:catAx>
        <c:axId val="46204395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620447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884514435695535E-2"/>
          <c:y val="5.0925925925925923E-2"/>
          <c:w val="0.8482309711286089"/>
          <c:h val="0.7484222805482647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3.Զ.2'!#REF!</c:f>
              <c:numCache>
                <c:formatCode>General</c:formatCode>
                <c:ptCount val="2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20-4303-A3D3-2742BA5E9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1600"/>
        <c:axId val="46204199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3.Զ.2'!#REF!</c:f>
              <c:numCache>
                <c:formatCode>General</c:formatCode>
                <c:ptCount val="2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B20-4303-A3D3-2742BA5E9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2776"/>
        <c:axId val="462044344"/>
      </c:lineChart>
      <c:catAx>
        <c:axId val="46204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992"/>
        <c:crosses val="autoZero"/>
        <c:auto val="1"/>
        <c:lblAlgn val="ctr"/>
        <c:lblOffset val="100"/>
        <c:noMultiLvlLbl val="0"/>
      </c:catAx>
      <c:valAx>
        <c:axId val="4620419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600"/>
        <c:crosses val="autoZero"/>
        <c:crossBetween val="between"/>
      </c:valAx>
      <c:valAx>
        <c:axId val="462044344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2776"/>
        <c:crosses val="max"/>
        <c:crossBetween val="between"/>
      </c:valAx>
      <c:catAx>
        <c:axId val="462042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44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5985126859142594E-2"/>
          <c:y val="0.17822251385243512"/>
          <c:w val="0.49969641294838146"/>
          <c:h val="0.122703412073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912073490813649E-2"/>
          <c:y val="5.0925925925925923E-2"/>
          <c:w val="0.89817585301837266"/>
          <c:h val="0.75305191017789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ՏԿ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3.Զ.2'!$A$2:$A$30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3.Զ.2'!$B$2:$B$30</c:f>
              <c:numCache>
                <c:formatCode>0.0</c:formatCode>
                <c:ptCount val="29"/>
                <c:pt idx="0">
                  <c:v>2.434965675521283</c:v>
                </c:pt>
                <c:pt idx="1">
                  <c:v>1.9945353119550009</c:v>
                </c:pt>
                <c:pt idx="2">
                  <c:v>1.7593352895024443</c:v>
                </c:pt>
                <c:pt idx="3">
                  <c:v>1.6122027102356846</c:v>
                </c:pt>
                <c:pt idx="4">
                  <c:v>2.5983331837108907</c:v>
                </c:pt>
                <c:pt idx="5">
                  <c:v>2.053100696278837</c:v>
                </c:pt>
                <c:pt idx="6">
                  <c:v>1.257774451110361</c:v>
                </c:pt>
                <c:pt idx="7">
                  <c:v>2.0089457146528535</c:v>
                </c:pt>
                <c:pt idx="8">
                  <c:v>2.8397424309045345</c:v>
                </c:pt>
                <c:pt idx="9">
                  <c:v>3.1797261642523895</c:v>
                </c:pt>
                <c:pt idx="10">
                  <c:v>2.2608401815072234</c:v>
                </c:pt>
                <c:pt idx="11">
                  <c:v>2.3651669564907238</c:v>
                </c:pt>
                <c:pt idx="12">
                  <c:v>3.5838007038493007</c:v>
                </c:pt>
                <c:pt idx="13">
                  <c:v>2.843058096843734</c:v>
                </c:pt>
                <c:pt idx="14">
                  <c:v>2.4292722550183354</c:v>
                </c:pt>
                <c:pt idx="15">
                  <c:v>2.4619645109367574</c:v>
                </c:pt>
                <c:pt idx="16">
                  <c:v>3.9124379779672389</c:v>
                </c:pt>
                <c:pt idx="17">
                  <c:v>3.2677265493698897</c:v>
                </c:pt>
                <c:pt idx="18">
                  <c:v>3.4098273953987532</c:v>
                </c:pt>
                <c:pt idx="19">
                  <c:v>3.7108111819438085</c:v>
                </c:pt>
                <c:pt idx="20">
                  <c:v>5.4381611498275575</c:v>
                </c:pt>
                <c:pt idx="21">
                  <c:v>4.9241271688426469</c:v>
                </c:pt>
                <c:pt idx="22">
                  <c:v>4.3089424874692774</c:v>
                </c:pt>
                <c:pt idx="23">
                  <c:v>3.5861884307909153</c:v>
                </c:pt>
                <c:pt idx="24">
                  <c:v>5.8622343077205938</c:v>
                </c:pt>
                <c:pt idx="25">
                  <c:v>4.7336894293572946</c:v>
                </c:pt>
                <c:pt idx="26">
                  <c:v>3.9876463552818846</c:v>
                </c:pt>
                <c:pt idx="27">
                  <c:v>4.0864872407567763</c:v>
                </c:pt>
                <c:pt idx="28">
                  <c:v>6.3861361957317797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9-43C6-B56A-D9713B12B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2920"/>
        <c:axId val="460429392"/>
      </c:lineChart>
      <c:lineChart>
        <c:grouping val="standard"/>
        <c:varyColors val="0"/>
        <c:ser>
          <c:idx val="1"/>
          <c:order val="1"/>
          <c:tx>
            <c:strRef>
              <c:f>'Գծապատկեր 3.Զ.2'!$C$1</c:f>
              <c:strCache>
                <c:ptCount val="1"/>
                <c:pt idx="0">
                  <c:v>Ֆինանսական ծառայություններ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3.Զ.2'!$A$2:$A$30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3.Զ.2'!$C$2:$C$30</c:f>
              <c:numCache>
                <c:formatCode>0.0</c:formatCode>
                <c:ptCount val="29"/>
                <c:pt idx="0">
                  <c:v>0.14381192207713933</c:v>
                </c:pt>
                <c:pt idx="1">
                  <c:v>0.11896570946710051</c:v>
                </c:pt>
                <c:pt idx="2">
                  <c:v>9.3402022351802699E-2</c:v>
                </c:pt>
                <c:pt idx="3">
                  <c:v>0.11628307518553174</c:v>
                </c:pt>
                <c:pt idx="4">
                  <c:v>0.36087117697369026</c:v>
                </c:pt>
                <c:pt idx="5">
                  <c:v>0.33499969347475955</c:v>
                </c:pt>
                <c:pt idx="6">
                  <c:v>0.28652158983841403</c:v>
                </c:pt>
                <c:pt idx="7">
                  <c:v>0.33217491036388008</c:v>
                </c:pt>
                <c:pt idx="8">
                  <c:v>0.6553390369780695</c:v>
                </c:pt>
                <c:pt idx="9">
                  <c:v>0.49992073494838163</c:v>
                </c:pt>
                <c:pt idx="10">
                  <c:v>0.35976696593959179</c:v>
                </c:pt>
                <c:pt idx="11">
                  <c:v>0.39256772465812656</c:v>
                </c:pt>
                <c:pt idx="12">
                  <c:v>0.44328428543369103</c:v>
                </c:pt>
                <c:pt idx="13">
                  <c:v>0.31707417225608581</c:v>
                </c:pt>
                <c:pt idx="14">
                  <c:v>0.23011196294235337</c:v>
                </c:pt>
                <c:pt idx="15">
                  <c:v>0.27593605742789634</c:v>
                </c:pt>
                <c:pt idx="16">
                  <c:v>0.76745871256833764</c:v>
                </c:pt>
                <c:pt idx="17">
                  <c:v>1.2903670115695094</c:v>
                </c:pt>
                <c:pt idx="18">
                  <c:v>1.1541709540839751</c:v>
                </c:pt>
                <c:pt idx="19">
                  <c:v>1.3230105451937253</c:v>
                </c:pt>
                <c:pt idx="20">
                  <c:v>0.95643488453305259</c:v>
                </c:pt>
                <c:pt idx="21">
                  <c:v>0.92750166912544296</c:v>
                </c:pt>
                <c:pt idx="22">
                  <c:v>0.9441286753755409</c:v>
                </c:pt>
                <c:pt idx="23">
                  <c:v>0.82698866952622152</c:v>
                </c:pt>
                <c:pt idx="24">
                  <c:v>2.2845268129340162</c:v>
                </c:pt>
                <c:pt idx="25">
                  <c:v>1.6926539669565428</c:v>
                </c:pt>
                <c:pt idx="26">
                  <c:v>1.7664188822930127</c:v>
                </c:pt>
                <c:pt idx="27">
                  <c:v>1.716244030887806</c:v>
                </c:pt>
                <c:pt idx="28">
                  <c:v>2.6708761984617113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B9-43C6-B56A-D9713B12B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2136"/>
        <c:axId val="460430568"/>
      </c:lineChart>
      <c:catAx>
        <c:axId val="46043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9392"/>
        <c:crosses val="autoZero"/>
        <c:auto val="1"/>
        <c:lblAlgn val="ctr"/>
        <c:lblOffset val="100"/>
        <c:noMultiLvlLbl val="0"/>
      </c:catAx>
      <c:valAx>
        <c:axId val="460429392"/>
        <c:scaling>
          <c:orientation val="minMax"/>
          <c:max val="7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2920"/>
        <c:crosses val="autoZero"/>
        <c:crossBetween val="between"/>
      </c:valAx>
      <c:valAx>
        <c:axId val="460430568"/>
        <c:scaling>
          <c:orientation val="minMax"/>
          <c:max val="7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2136"/>
        <c:crosses val="max"/>
        <c:crossBetween val="between"/>
      </c:valAx>
      <c:catAx>
        <c:axId val="460432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0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222222222222215E-2"/>
          <c:y val="9.4889180519101779E-2"/>
          <c:w val="0.57499999999999996"/>
          <c:h val="0.14585156022163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884514435695535E-2"/>
          <c:y val="5.0925925925925923E-2"/>
          <c:w val="0.8482309711286089"/>
          <c:h val="0.748422280548264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3.Զ.2'!$B$32</c:f>
              <c:strCache>
                <c:ptCount val="1"/>
                <c:pt idx="0">
                  <c:v>Մշակող արդյուն․ (ձախ առ․)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3.Զ.2'!$A$33:$A$61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3.Զ.2'!$B$33:$B$61</c:f>
              <c:numCache>
                <c:formatCode>0.00</c:formatCode>
                <c:ptCount val="29"/>
                <c:pt idx="0">
                  <c:v>212.07352465329996</c:v>
                </c:pt>
                <c:pt idx="1">
                  <c:v>204.83277534669998</c:v>
                </c:pt>
                <c:pt idx="2">
                  <c:v>254.19370000000004</c:v>
                </c:pt>
                <c:pt idx="3">
                  <c:v>279.03829999999994</c:v>
                </c:pt>
                <c:pt idx="4">
                  <c:v>210.84750617000009</c:v>
                </c:pt>
                <c:pt idx="5">
                  <c:v>220.21730790999999</c:v>
                </c:pt>
                <c:pt idx="6">
                  <c:v>266.92288052000004</c:v>
                </c:pt>
                <c:pt idx="7">
                  <c:v>297.68231415000002</c:v>
                </c:pt>
                <c:pt idx="8">
                  <c:v>194.59466751999994</c:v>
                </c:pt>
                <c:pt idx="9">
                  <c:v>168.62909146999993</c:v>
                </c:pt>
                <c:pt idx="10">
                  <c:v>226.71745395000002</c:v>
                </c:pt>
                <c:pt idx="11">
                  <c:v>262.9867333599999</c:v>
                </c:pt>
                <c:pt idx="12">
                  <c:v>173.33302621000001</c:v>
                </c:pt>
                <c:pt idx="13">
                  <c:v>224.1784573800002</c:v>
                </c:pt>
                <c:pt idx="14">
                  <c:v>252.48361560000012</c:v>
                </c:pt>
                <c:pt idx="15">
                  <c:v>302.86806950999971</c:v>
                </c:pt>
                <c:pt idx="16">
                  <c:v>219.46981432000001</c:v>
                </c:pt>
                <c:pt idx="17">
                  <c:v>329.90619018000024</c:v>
                </c:pt>
                <c:pt idx="18">
                  <c:v>448.23736967000002</c:v>
                </c:pt>
                <c:pt idx="19">
                  <c:v>496.0236834800001</c:v>
                </c:pt>
                <c:pt idx="20">
                  <c:v>391.12259066999991</c:v>
                </c:pt>
                <c:pt idx="21">
                  <c:v>453.68232515</c:v>
                </c:pt>
                <c:pt idx="22">
                  <c:v>436.55692529000009</c:v>
                </c:pt>
                <c:pt idx="23">
                  <c:v>461.07463295999997</c:v>
                </c:pt>
                <c:pt idx="24">
                  <c:v>410.08959750450003</c:v>
                </c:pt>
                <c:pt idx="25">
                  <c:v>395.06510966100012</c:v>
                </c:pt>
                <c:pt idx="26">
                  <c:v>449.68778990000004</c:v>
                </c:pt>
                <c:pt idx="27">
                  <c:v>530.85539505999998</c:v>
                </c:pt>
                <c:pt idx="28">
                  <c:v>469.63661039200008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66-4214-B9F2-4FC9DEE8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9784"/>
        <c:axId val="460430176"/>
      </c:lineChart>
      <c:lineChart>
        <c:grouping val="standard"/>
        <c:varyColors val="0"/>
        <c:ser>
          <c:idx val="1"/>
          <c:order val="1"/>
          <c:tx>
            <c:strRef>
              <c:f>'Գծապատկեր 3.Զ.2'!$C$32</c:f>
              <c:strCache>
                <c:ptCount val="1"/>
                <c:pt idx="0">
                  <c:v>Իրական փոխարժեք (աջ առ․)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3.Զ.2'!$A$33:$A$61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3.Զ.2'!$C$33:$C$61</c:f>
              <c:numCache>
                <c:formatCode>0.00</c:formatCode>
                <c:ptCount val="29"/>
                <c:pt idx="0">
                  <c:v>134.59117444455805</c:v>
                </c:pt>
                <c:pt idx="1">
                  <c:v>137.052526686558</c:v>
                </c:pt>
                <c:pt idx="2">
                  <c:v>143.20534519997719</c:v>
                </c:pt>
                <c:pt idx="3">
                  <c:v>145.41407173565054</c:v>
                </c:pt>
                <c:pt idx="4">
                  <c:v>147.48691575838473</c:v>
                </c:pt>
                <c:pt idx="5">
                  <c:v>147.53516150104804</c:v>
                </c:pt>
                <c:pt idx="6">
                  <c:v>142.15751149266575</c:v>
                </c:pt>
                <c:pt idx="7">
                  <c:v>142.73251569761987</c:v>
                </c:pt>
                <c:pt idx="8">
                  <c:v>147.25671338526823</c:v>
                </c:pt>
                <c:pt idx="9">
                  <c:v>152.79434985035672</c:v>
                </c:pt>
                <c:pt idx="10">
                  <c:v>146.60186002876665</c:v>
                </c:pt>
                <c:pt idx="11">
                  <c:v>143.92240573263135</c:v>
                </c:pt>
                <c:pt idx="12">
                  <c:v>140.36838533033713</c:v>
                </c:pt>
                <c:pt idx="13">
                  <c:v>141.76626876069085</c:v>
                </c:pt>
                <c:pt idx="14">
                  <c:v>147.83055863045161</c:v>
                </c:pt>
                <c:pt idx="15">
                  <c:v>154.2065263261342</c:v>
                </c:pt>
                <c:pt idx="16">
                  <c:v>159.32090224627586</c:v>
                </c:pt>
                <c:pt idx="17">
                  <c:v>168.69322840079931</c:v>
                </c:pt>
                <c:pt idx="18">
                  <c:v>184.69160425720335</c:v>
                </c:pt>
                <c:pt idx="19">
                  <c:v>194.36469036087934</c:v>
                </c:pt>
                <c:pt idx="20">
                  <c:v>199.44012008362631</c:v>
                </c:pt>
                <c:pt idx="21">
                  <c:v>201.305003826751</c:v>
                </c:pt>
                <c:pt idx="22">
                  <c:v>202.79639644426948</c:v>
                </c:pt>
                <c:pt idx="23">
                  <c:v>195.14239806215173</c:v>
                </c:pt>
                <c:pt idx="24">
                  <c:v>194.89215627939015</c:v>
                </c:pt>
                <c:pt idx="25">
                  <c:v>200.34756713173979</c:v>
                </c:pt>
                <c:pt idx="26">
                  <c:v>194.84407405473235</c:v>
                </c:pt>
                <c:pt idx="27">
                  <c:v>195.90199661812343</c:v>
                </c:pt>
                <c:pt idx="28">
                  <c:v>194.89215627939015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6-4214-B9F2-4FC9DEE8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8608"/>
        <c:axId val="460425472"/>
      </c:lineChart>
      <c:catAx>
        <c:axId val="46042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0176"/>
        <c:crosses val="autoZero"/>
        <c:auto val="1"/>
        <c:lblAlgn val="ctr"/>
        <c:lblOffset val="100"/>
        <c:noMultiLvlLbl val="0"/>
      </c:catAx>
      <c:valAx>
        <c:axId val="4604301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9784"/>
        <c:crosses val="autoZero"/>
        <c:crossBetween val="between"/>
      </c:valAx>
      <c:valAx>
        <c:axId val="460425472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8608"/>
        <c:crosses val="max"/>
        <c:crossBetween val="between"/>
      </c:valAx>
      <c:catAx>
        <c:axId val="460428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5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5985126859142594E-2"/>
          <c:y val="0.17822251385243512"/>
          <c:w val="0.49969641294838146"/>
          <c:h val="0.122703412073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3.Զ.3'!$B$2:$B$48</c:f>
              <c:numCache>
                <c:formatCode>0.0</c:formatCode>
                <c:ptCount val="47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3.Զ.3'!$C$2:$C$48</c:f>
              <c:numCache>
                <c:formatCode>General</c:formatCode>
                <c:ptCount val="47"/>
                <c:pt idx="34" formatCode="0.0">
                  <c:v>6.7</c:v>
                </c:pt>
                <c:pt idx="35" formatCode="0.0">
                  <c:v>7.0968315200000003</c:v>
                </c:pt>
                <c:pt idx="36" formatCode="0.0">
                  <c:v>7.2423947399999999</c:v>
                </c:pt>
                <c:pt idx="37" formatCode="0.0">
                  <c:v>7.1687820499999999</c:v>
                </c:pt>
                <c:pt idx="38" formatCode="0.0">
                  <c:v>7.0362859499999999</c:v>
                </c:pt>
                <c:pt idx="39" formatCode="0.0">
                  <c:v>6.94664853</c:v>
                </c:pt>
                <c:pt idx="40" formatCode="0.0">
                  <c:v>6.8533344400000002</c:v>
                </c:pt>
                <c:pt idx="41" formatCode="0.0">
                  <c:v>6.75359847</c:v>
                </c:pt>
                <c:pt idx="42" formatCode="0.0">
                  <c:v>6.6547757000000001</c:v>
                </c:pt>
                <c:pt idx="43" formatCode="0.0">
                  <c:v>6.5533970799999999</c:v>
                </c:pt>
                <c:pt idx="44" formatCode="0.0">
                  <c:v>6.4622484199999999</c:v>
                </c:pt>
                <c:pt idx="45" formatCode="0.0">
                  <c:v>6.37861308</c:v>
                </c:pt>
                <c:pt idx="46" formatCode="0.0">
                  <c:v>6.3066023700000002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1160"/>
        <c:axId val="460422728"/>
      </c:lineChart>
      <c:lineChart>
        <c:grouping val="standard"/>
        <c:varyColors val="0"/>
        <c:ser>
          <c:idx val="2"/>
          <c:order val="2"/>
          <c:tx>
            <c:strRef>
              <c:f>'Գծապատկեր 3.Զ.3'!$D$1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3.Զ.3'!$D$2:$D$48</c:f>
              <c:numCache>
                <c:formatCode>General</c:formatCode>
                <c:ptCount val="47"/>
                <c:pt idx="34" formatCode="0.0">
                  <c:v>6.7</c:v>
                </c:pt>
                <c:pt idx="35" formatCode="0.0">
                  <c:v>5.9808542200000003</c:v>
                </c:pt>
                <c:pt idx="36" formatCode="0.0">
                  <c:v>5.7229865499999999</c:v>
                </c:pt>
                <c:pt idx="37" formatCode="0.0">
                  <c:v>5.6388512300000002</c:v>
                </c:pt>
                <c:pt idx="38" formatCode="0.0">
                  <c:v>5.5154579899999998</c:v>
                </c:pt>
                <c:pt idx="39" formatCode="0.0">
                  <c:v>5.4576599200000002</c:v>
                </c:pt>
                <c:pt idx="40" formatCode="0.0">
                  <c:v>5.3949665600000003</c:v>
                </c:pt>
                <c:pt idx="41" formatCode="0.0">
                  <c:v>5.3566788699999996</c:v>
                </c:pt>
                <c:pt idx="42" formatCode="0.0">
                  <c:v>5.3215414000000001</c:v>
                </c:pt>
                <c:pt idx="43" formatCode="0.0">
                  <c:v>5.2950735900000003</c:v>
                </c:pt>
                <c:pt idx="44" formatCode="0.0">
                  <c:v>5.2967117200000002</c:v>
                </c:pt>
                <c:pt idx="45" formatCode="0.0">
                  <c:v>5.3146429900000003</c:v>
                </c:pt>
                <c:pt idx="46" formatCode="0.0">
                  <c:v>5.3422568500000001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3.Զ.3'!$E$2:$E$48</c:f>
              <c:numCache>
                <c:formatCode>General</c:formatCode>
                <c:ptCount val="47"/>
                <c:pt idx="34" formatCode="0.0">
                  <c:v>6.7265625</c:v>
                </c:pt>
                <c:pt idx="35" formatCode="0.0">
                  <c:v>6.6796875</c:v>
                </c:pt>
                <c:pt idx="36" formatCode="0.0">
                  <c:v>6.5875000000000004</c:v>
                </c:pt>
                <c:pt idx="37" formatCode="0.0">
                  <c:v>6.4984374999999996</c:v>
                </c:pt>
                <c:pt idx="38" formatCode="0.0">
                  <c:v>6.4718749999999998</c:v>
                </c:pt>
                <c:pt idx="39" formatCode="0.0">
                  <c:v>6.4453125</c:v>
                </c:pt>
                <c:pt idx="40" formatCode="0.0">
                  <c:v>6.4296875</c:v>
                </c:pt>
                <c:pt idx="41" formatCode="0.0">
                  <c:v>6.4109375000000002</c:v>
                </c:pt>
                <c:pt idx="42" formatCode="0.0">
                  <c:v>6.3656249999999996</c:v>
                </c:pt>
                <c:pt idx="43" formatCode="0.0">
                  <c:v>6.3671875</c:v>
                </c:pt>
                <c:pt idx="44" formatCode="0.0">
                  <c:v>6.3187499999999996</c:v>
                </c:pt>
                <c:pt idx="45" formatCode="0.0">
                  <c:v>6.2874999999999996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1552"/>
        <c:axId val="460427432"/>
      </c:lineChart>
      <c:catAx>
        <c:axId val="460421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2728"/>
        <c:crosses val="autoZero"/>
        <c:auto val="1"/>
        <c:lblAlgn val="ctr"/>
        <c:lblOffset val="100"/>
        <c:noMultiLvlLbl val="0"/>
      </c:catAx>
      <c:valAx>
        <c:axId val="46042272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160"/>
        <c:crosses val="autoZero"/>
        <c:crossBetween val="between"/>
        <c:majorUnit val="2"/>
      </c:valAx>
      <c:valAx>
        <c:axId val="46042743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552"/>
        <c:crosses val="max"/>
        <c:crossBetween val="between"/>
        <c:majorUnit val="2"/>
      </c:valAx>
      <c:catAx>
        <c:axId val="460421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7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3.Զ.4'!$B$2:$B$48</c:f>
              <c:numCache>
                <c:formatCode>0.0</c:formatCode>
                <c:ptCount val="47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12.914281677378339</c:v>
                </c:pt>
                <c:pt idx="22">
                  <c:v>14.558060480493623</c:v>
                </c:pt>
                <c:pt idx="23">
                  <c:v>12.701908178314667</c:v>
                </c:pt>
                <c:pt idx="24">
                  <c:v>12.432683700979256</c:v>
                </c:pt>
                <c:pt idx="25">
                  <c:v>9.6149430444283599</c:v>
                </c:pt>
                <c:pt idx="26">
                  <c:v>7.1486120070292722</c:v>
                </c:pt>
                <c:pt idx="27">
                  <c:v>6.1973618992024209</c:v>
                </c:pt>
                <c:pt idx="28">
                  <c:v>7.1608147107869806</c:v>
                </c:pt>
                <c:pt idx="29">
                  <c:v>7.0505237609518483</c:v>
                </c:pt>
                <c:pt idx="30">
                  <c:v>6.3044439967608392</c:v>
                </c:pt>
                <c:pt idx="31">
                  <c:v>3.8377629203803569</c:v>
                </c:pt>
                <c:pt idx="32">
                  <c:v>5.2499295423224632</c:v>
                </c:pt>
                <c:pt idx="33">
                  <c:v>5.8931246988577479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3.Զ.4'!$D$2:$D$48</c:f>
              <c:numCache>
                <c:formatCode>0.0</c:formatCode>
                <c:ptCount val="47"/>
                <c:pt idx="33">
                  <c:v>5.8931246988577479</c:v>
                </c:pt>
                <c:pt idx="34">
                  <c:v>6</c:v>
                </c:pt>
                <c:pt idx="35">
                  <c:v>6.2</c:v>
                </c:pt>
                <c:pt idx="36">
                  <c:v>6.2</c:v>
                </c:pt>
                <c:pt idx="37">
                  <c:v>5.8000000000000007</c:v>
                </c:pt>
                <c:pt idx="38">
                  <c:v>5.6000000000000005</c:v>
                </c:pt>
                <c:pt idx="39">
                  <c:v>5.4</c:v>
                </c:pt>
                <c:pt idx="40">
                  <c:v>5.3000000000000007</c:v>
                </c:pt>
                <c:pt idx="41">
                  <c:v>5.2</c:v>
                </c:pt>
                <c:pt idx="42">
                  <c:v>4.9000000000000004</c:v>
                </c:pt>
                <c:pt idx="43">
                  <c:v>4.8000000000000007</c:v>
                </c:pt>
                <c:pt idx="44">
                  <c:v>4.7</c:v>
                </c:pt>
                <c:pt idx="45">
                  <c:v>4.7</c:v>
                </c:pt>
                <c:pt idx="46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7040"/>
        <c:axId val="460421944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3.Զ.4'!$C$2:$C$48</c:f>
              <c:numCache>
                <c:formatCode>0.0</c:formatCode>
                <c:ptCount val="47"/>
                <c:pt idx="33">
                  <c:v>5.8931246988577479</c:v>
                </c:pt>
                <c:pt idx="34">
                  <c:v>5.7</c:v>
                </c:pt>
                <c:pt idx="35">
                  <c:v>5.8000000000000007</c:v>
                </c:pt>
                <c:pt idx="36">
                  <c:v>6.1000000000000005</c:v>
                </c:pt>
                <c:pt idx="37">
                  <c:v>6</c:v>
                </c:pt>
                <c:pt idx="38">
                  <c:v>6.2</c:v>
                </c:pt>
                <c:pt idx="39">
                  <c:v>6.3000000000000007</c:v>
                </c:pt>
                <c:pt idx="40">
                  <c:v>6.4</c:v>
                </c:pt>
                <c:pt idx="41">
                  <c:v>6.5</c:v>
                </c:pt>
                <c:pt idx="42">
                  <c:v>6.1000000000000005</c:v>
                </c:pt>
                <c:pt idx="43">
                  <c:v>6</c:v>
                </c:pt>
                <c:pt idx="44">
                  <c:v>5.8000000000000007</c:v>
                </c:pt>
                <c:pt idx="45">
                  <c:v>5.9</c:v>
                </c:pt>
                <c:pt idx="46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3904"/>
        <c:axId val="460423120"/>
      </c:lineChart>
      <c:catAx>
        <c:axId val="46042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944"/>
        <c:crosses val="autoZero"/>
        <c:auto val="1"/>
        <c:lblAlgn val="ctr"/>
        <c:lblOffset val="100"/>
        <c:noMultiLvlLbl val="0"/>
      </c:catAx>
      <c:valAx>
        <c:axId val="460421944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7040"/>
        <c:crosses val="autoZero"/>
        <c:crossBetween val="between"/>
        <c:majorUnit val="5"/>
      </c:valAx>
      <c:valAx>
        <c:axId val="460423120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3904"/>
        <c:crosses val="max"/>
        <c:crossBetween val="between"/>
        <c:majorUnit val="5"/>
      </c:valAx>
      <c:catAx>
        <c:axId val="46042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3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3.Զ.5'!$B$2:$B$49</c:f>
              <c:numCache>
                <c:formatCode>0.0</c:formatCode>
                <c:ptCount val="48"/>
                <c:pt idx="0">
                  <c:v>-0.27724220900000002</c:v>
                </c:pt>
                <c:pt idx="1">
                  <c:v>1.19581958</c:v>
                </c:pt>
                <c:pt idx="2">
                  <c:v>0.94431869599999996</c:v>
                </c:pt>
                <c:pt idx="3">
                  <c:v>2.0289794099999998</c:v>
                </c:pt>
                <c:pt idx="4">
                  <c:v>3.27109082</c:v>
                </c:pt>
                <c:pt idx="5">
                  <c:v>1.5132951400000001</c:v>
                </c:pt>
                <c:pt idx="6">
                  <c:v>2.9649092700000002</c:v>
                </c:pt>
                <c:pt idx="7">
                  <c:v>2.1988129600000001</c:v>
                </c:pt>
                <c:pt idx="8">
                  <c:v>1.63181227</c:v>
                </c:pt>
                <c:pt idx="9">
                  <c:v>2.2874935500000002</c:v>
                </c:pt>
                <c:pt idx="10">
                  <c:v>0.83464252699999997</c:v>
                </c:pt>
                <c:pt idx="11">
                  <c:v>0.89981701800000002</c:v>
                </c:pt>
                <c:pt idx="12">
                  <c:v>7.7233569799999999E-2</c:v>
                </c:pt>
                <c:pt idx="13">
                  <c:v>1.1272889699999999</c:v>
                </c:pt>
                <c:pt idx="14">
                  <c:v>1.4088836</c:v>
                </c:pt>
                <c:pt idx="15">
                  <c:v>2.2207890899999998</c:v>
                </c:pt>
                <c:pt idx="16">
                  <c:v>5.2082172499999997</c:v>
                </c:pt>
                <c:pt idx="17">
                  <c:v>6.03798821</c:v>
                </c:pt>
                <c:pt idx="18">
                  <c:v>8.1463182500000002</c:v>
                </c:pt>
                <c:pt idx="19">
                  <c:v>8.2960743099999998</c:v>
                </c:pt>
                <c:pt idx="20">
                  <c:v>6.90458075</c:v>
                </c:pt>
                <c:pt idx="21">
                  <c:v>8.9850667299999998</c:v>
                </c:pt>
                <c:pt idx="22">
                  <c:v>8.8922158400000004</c:v>
                </c:pt>
                <c:pt idx="23">
                  <c:v>8.3337147199999997</c:v>
                </c:pt>
                <c:pt idx="24">
                  <c:v>7.0014914700000004</c:v>
                </c:pt>
                <c:pt idx="25">
                  <c:v>1.5665966499999999</c:v>
                </c:pt>
                <c:pt idx="26">
                  <c:v>-0.157082151</c:v>
                </c:pt>
                <c:pt idx="27">
                  <c:v>-0.57272355200000002</c:v>
                </c:pt>
                <c:pt idx="28">
                  <c:v>-1.1125486899999999</c:v>
                </c:pt>
                <c:pt idx="29">
                  <c:v>0.25406926800000001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3.Զ.5'!$D$2:$D$49</c:f>
              <c:numCache>
                <c:formatCode>General</c:formatCode>
                <c:ptCount val="48"/>
                <c:pt idx="34" formatCode="0.0">
                  <c:v>3.46958455</c:v>
                </c:pt>
                <c:pt idx="35" formatCode="0.0">
                  <c:v>4.12874052</c:v>
                </c:pt>
                <c:pt idx="36" formatCode="0.0">
                  <c:v>4.0654289300000004</c:v>
                </c:pt>
                <c:pt idx="37" formatCode="0.0">
                  <c:v>3.8763955700000001</c:v>
                </c:pt>
                <c:pt idx="38" formatCode="0.0">
                  <c:v>3.9858437800000002</c:v>
                </c:pt>
                <c:pt idx="39" formatCode="0.0">
                  <c:v>3.7379403199999999</c:v>
                </c:pt>
                <c:pt idx="40" formatCode="0.0">
                  <c:v>3.54569562</c:v>
                </c:pt>
                <c:pt idx="41" formatCode="0.0">
                  <c:v>3.1235057300000002</c:v>
                </c:pt>
                <c:pt idx="42" formatCode="0.0">
                  <c:v>3.01220189</c:v>
                </c:pt>
                <c:pt idx="43" formatCode="0.0">
                  <c:v>3.00252688</c:v>
                </c:pt>
                <c:pt idx="44" formatCode="0.0">
                  <c:v>3.0036848699999998</c:v>
                </c:pt>
                <c:pt idx="45" formatCode="0.0">
                  <c:v>2.99241943</c:v>
                </c:pt>
                <c:pt idx="46" formatCode="0.0">
                  <c:v>2.98733329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4688"/>
        <c:axId val="460425080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3.Զ.5'!$C$2:$C$49</c:f>
              <c:numCache>
                <c:formatCode>General</c:formatCode>
                <c:ptCount val="48"/>
                <c:pt idx="34" formatCode="0.0">
                  <c:v>3.46958455</c:v>
                </c:pt>
                <c:pt idx="35" formatCode="0.0">
                  <c:v>3.7176609599999999</c:v>
                </c:pt>
                <c:pt idx="36" formatCode="0.0">
                  <c:v>3.4962070700000001</c:v>
                </c:pt>
                <c:pt idx="37" formatCode="0.0">
                  <c:v>3.0021557900000002</c:v>
                </c:pt>
                <c:pt idx="38" formatCode="0.0">
                  <c:v>3.0287465099999999</c:v>
                </c:pt>
                <c:pt idx="39" formatCode="0.0">
                  <c:v>3.1912873099999999</c:v>
                </c:pt>
                <c:pt idx="40" formatCode="0.0">
                  <c:v>3.1672379899999998</c:v>
                </c:pt>
                <c:pt idx="41" formatCode="0.0">
                  <c:v>3.0597655700000002</c:v>
                </c:pt>
                <c:pt idx="42" formatCode="0.0">
                  <c:v>3.0366027500000001</c:v>
                </c:pt>
                <c:pt idx="43" formatCode="0.0">
                  <c:v>3.0337403100000002</c:v>
                </c:pt>
                <c:pt idx="44" formatCode="0.0">
                  <c:v>3.03445023</c:v>
                </c:pt>
                <c:pt idx="45" formatCode="0.0">
                  <c:v>3.02422638</c:v>
                </c:pt>
                <c:pt idx="46" formatCode="0.0">
                  <c:v>3.0243279300000001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7824"/>
        <c:axId val="460429000"/>
      </c:lineChart>
      <c:catAx>
        <c:axId val="46042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5080"/>
        <c:crosses val="autoZero"/>
        <c:auto val="1"/>
        <c:lblAlgn val="ctr"/>
        <c:lblOffset val="100"/>
        <c:noMultiLvlLbl val="0"/>
      </c:catAx>
      <c:valAx>
        <c:axId val="46042508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4688"/>
        <c:crosses val="autoZero"/>
        <c:crossBetween val="between"/>
        <c:majorUnit val="2"/>
      </c:valAx>
      <c:valAx>
        <c:axId val="46042900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7824"/>
        <c:crosses val="max"/>
        <c:crossBetween val="between"/>
        <c:majorUnit val="2"/>
      </c:valAx>
      <c:catAx>
        <c:axId val="46042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9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2.3994187600000001</c:v>
                </c:pt>
                <c:pt idx="36" formatCode="0.0">
                  <c:v>2.87752886</c:v>
                </c:pt>
                <c:pt idx="37" formatCode="0.0">
                  <c:v>3.4760211600000002</c:v>
                </c:pt>
                <c:pt idx="38" formatCode="0.0">
                  <c:v>3.7552121500000002</c:v>
                </c:pt>
                <c:pt idx="39" formatCode="0.0">
                  <c:v>3.80528289</c:v>
                </c:pt>
                <c:pt idx="40" formatCode="0.0">
                  <c:v>3.7412021100000001</c:v>
                </c:pt>
                <c:pt idx="41" formatCode="0.0">
                  <c:v>3.6355154299999999</c:v>
                </c:pt>
                <c:pt idx="42" formatCode="0.0">
                  <c:v>3.5116209500000002</c:v>
                </c:pt>
                <c:pt idx="43" formatCode="0.0">
                  <c:v>3.4014499100000002</c:v>
                </c:pt>
                <c:pt idx="44" formatCode="0.0">
                  <c:v>3.3032822400000001</c:v>
                </c:pt>
                <c:pt idx="45" formatCode="0.0">
                  <c:v>3.2191505899999999</c:v>
                </c:pt>
                <c:pt idx="46" formatCode="0.0">
                  <c:v>3.0904324999999999</c:v>
                </c:pt>
                <c:pt idx="47" formatCode="0.0">
                  <c:v>3.0904324999999999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6448"/>
        <c:axId val="460436840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2.2323069200000001</c:v>
                </c:pt>
                <c:pt idx="36" formatCode="0.0">
                  <c:v>2.48921422</c:v>
                </c:pt>
                <c:pt idx="37" formatCode="0.0">
                  <c:v>2.86860019</c:v>
                </c:pt>
                <c:pt idx="38" formatCode="0.0">
                  <c:v>2.9487350700000001</c:v>
                </c:pt>
                <c:pt idx="39" formatCode="0.0">
                  <c:v>3.0199517600000001</c:v>
                </c:pt>
                <c:pt idx="40" formatCode="0.0">
                  <c:v>3.0730712499999999</c:v>
                </c:pt>
                <c:pt idx="41" formatCode="0.0">
                  <c:v>3.1189203399999998</c:v>
                </c:pt>
                <c:pt idx="42" formatCode="0.0">
                  <c:v>3.1486774300000002</c:v>
                </c:pt>
                <c:pt idx="43" formatCode="0.0">
                  <c:v>3.15139828</c:v>
                </c:pt>
                <c:pt idx="44" formatCode="0.0">
                  <c:v>3.1331257099999998</c:v>
                </c:pt>
                <c:pt idx="45" formatCode="0.0">
                  <c:v>3.1037842000000002</c:v>
                </c:pt>
                <c:pt idx="46" formatCode="0.0">
                  <c:v>3.0761139800000001</c:v>
                </c:pt>
                <c:pt idx="47" formatCode="0.0">
                  <c:v>3.0604846399999999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4096"/>
        <c:axId val="460433704"/>
      </c:lineChart>
      <c:catAx>
        <c:axId val="46043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840"/>
        <c:crosses val="autoZero"/>
        <c:auto val="1"/>
        <c:lblAlgn val="ctr"/>
        <c:lblOffset val="100"/>
        <c:noMultiLvlLbl val="0"/>
      </c:catAx>
      <c:valAx>
        <c:axId val="46043684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448"/>
        <c:crosses val="autoZero"/>
        <c:crossBetween val="between"/>
        <c:majorUnit val="2"/>
      </c:valAx>
      <c:valAx>
        <c:axId val="46043370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4096"/>
        <c:crosses val="max"/>
        <c:crossBetween val="between"/>
        <c:majorUnit val="2"/>
      </c:valAx>
      <c:catAx>
        <c:axId val="460434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4880"/>
        <c:axId val="46043527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6056"/>
        <c:axId val="460435664"/>
      </c:lineChart>
      <c:catAx>
        <c:axId val="46043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5272"/>
        <c:crosses val="autoZero"/>
        <c:auto val="1"/>
        <c:lblAlgn val="ctr"/>
        <c:lblOffset val="100"/>
        <c:noMultiLvlLbl val="0"/>
      </c:catAx>
      <c:valAx>
        <c:axId val="46043527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4880"/>
        <c:crosses val="autoZero"/>
        <c:crossBetween val="between"/>
        <c:majorUnit val="5"/>
      </c:valAx>
      <c:valAx>
        <c:axId val="46043566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056"/>
        <c:crosses val="max"/>
        <c:crossBetween val="between"/>
        <c:majorUnit val="5"/>
      </c:valAx>
      <c:catAx>
        <c:axId val="460436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5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3.Զ.7'!$B$2:$B$49</c:f>
              <c:numCache>
                <c:formatCode>0.0</c:formatCode>
                <c:ptCount val="48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3.Զ.7'!$D$2:$D$49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0.30044331699999999</c:v>
                </c:pt>
                <c:pt idx="32" formatCode="0.0">
                  <c:v>0.3</c:v>
                </c:pt>
                <c:pt idx="33" formatCode="0.0">
                  <c:v>0.5</c:v>
                </c:pt>
                <c:pt idx="34" formatCode="0.0">
                  <c:v>1</c:v>
                </c:pt>
                <c:pt idx="35" formatCode="0.0">
                  <c:v>1.19524097</c:v>
                </c:pt>
                <c:pt idx="36" formatCode="0.0">
                  <c:v>1.18975549</c:v>
                </c:pt>
                <c:pt idx="37" formatCode="0.0">
                  <c:v>0.82416810900000004</c:v>
                </c:pt>
                <c:pt idx="38" formatCode="0.0">
                  <c:v>0.60362349999999998</c:v>
                </c:pt>
                <c:pt idx="39" formatCode="0.0">
                  <c:v>0.44424339400000001</c:v>
                </c:pt>
                <c:pt idx="40" formatCode="0.0">
                  <c:v>0.32634585500000002</c:v>
                </c:pt>
                <c:pt idx="41" formatCode="0.0">
                  <c:v>0.217106154</c:v>
                </c:pt>
                <c:pt idx="42" formatCode="0.0">
                  <c:v>0.15745334799999999</c:v>
                </c:pt>
                <c:pt idx="43" formatCode="0.0">
                  <c:v>0.121275727</c:v>
                </c:pt>
                <c:pt idx="44" formatCode="0.0">
                  <c:v>0.110782273</c:v>
                </c:pt>
                <c:pt idx="45" formatCode="0.0">
                  <c:v>0.11651216</c:v>
                </c:pt>
                <c:pt idx="46" formatCode="0.0">
                  <c:v>4.9697761E-2</c:v>
                </c:pt>
                <c:pt idx="47" formatCode="0.0">
                  <c:v>0.120697761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8136"/>
        <c:axId val="464219704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3.Զ.7'!$C$2:$C$49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0.86255376900000003</c:v>
                </c:pt>
                <c:pt idx="28" formatCode="0.0">
                  <c:v>0.62499998899999998</c:v>
                </c:pt>
                <c:pt idx="29" formatCode="0.0">
                  <c:v>-1.15768856E-8</c:v>
                </c:pt>
                <c:pt idx="30" formatCode="0.0">
                  <c:v>-0.27500001099999999</c:v>
                </c:pt>
                <c:pt idx="31" formatCode="0.0">
                  <c:v>-0.54955669299999999</c:v>
                </c:pt>
                <c:pt idx="32" formatCode="0.0">
                  <c:v>-1.075</c:v>
                </c:pt>
                <c:pt idx="33" formatCode="0.0">
                  <c:v>-0.82499999800000001</c:v>
                </c:pt>
                <c:pt idx="34" formatCode="0.0">
                  <c:v>-0.499999998</c:v>
                </c:pt>
                <c:pt idx="35" formatCode="0.0">
                  <c:v>-0.15240035399999999</c:v>
                </c:pt>
                <c:pt idx="36" formatCode="0.0">
                  <c:v>-7.45312739E-2</c:v>
                </c:pt>
                <c:pt idx="37" formatCode="0.0">
                  <c:v>7.3776857000000001E-2</c:v>
                </c:pt>
                <c:pt idx="38" formatCode="0.0">
                  <c:v>0.18360669199999999</c:v>
                </c:pt>
                <c:pt idx="39" formatCode="0.0">
                  <c:v>0.29266666000000002</c:v>
                </c:pt>
                <c:pt idx="40" formatCode="0.0">
                  <c:v>0.428383193</c:v>
                </c:pt>
                <c:pt idx="41" formatCode="0.0">
                  <c:v>0.45967745100000001</c:v>
                </c:pt>
                <c:pt idx="42" formatCode="0.0">
                  <c:v>0.38704655100000002</c:v>
                </c:pt>
                <c:pt idx="43" formatCode="0.0">
                  <c:v>0.26681745299999998</c:v>
                </c:pt>
                <c:pt idx="44" formatCode="0.0">
                  <c:v>0.21597345800000001</c:v>
                </c:pt>
                <c:pt idx="45" formatCode="0.0">
                  <c:v>0.11321793099999999</c:v>
                </c:pt>
                <c:pt idx="46" formatCode="0.0">
                  <c:v>4.9613758000000001E-2</c:v>
                </c:pt>
                <c:pt idx="47" formatCode="0.0">
                  <c:v>0.24961375799999999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8528"/>
        <c:axId val="464215784"/>
      </c:lineChart>
      <c:catAx>
        <c:axId val="46421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9704"/>
        <c:crosses val="autoZero"/>
        <c:auto val="1"/>
        <c:lblAlgn val="ctr"/>
        <c:lblOffset val="100"/>
        <c:noMultiLvlLbl val="0"/>
      </c:catAx>
      <c:valAx>
        <c:axId val="464219704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8136"/>
        <c:crosses val="autoZero"/>
        <c:crossBetween val="between"/>
        <c:majorUnit val="2"/>
      </c:valAx>
      <c:valAx>
        <c:axId val="46421578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8528"/>
        <c:crosses val="max"/>
        <c:crossBetween val="between"/>
        <c:majorUnit val="2"/>
      </c:valAx>
      <c:catAx>
        <c:axId val="464218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5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3.Զ.8'!$B$2:$B$49</c:f>
              <c:numCache>
                <c:formatCode>0.0</c:formatCode>
                <c:ptCount val="48"/>
                <c:pt idx="0">
                  <c:v>4.3126264499999998</c:v>
                </c:pt>
                <c:pt idx="1">
                  <c:v>3.4193574299999998</c:v>
                </c:pt>
                <c:pt idx="2">
                  <c:v>2.7243933199999999</c:v>
                </c:pt>
                <c:pt idx="3">
                  <c:v>3.6063949499999999</c:v>
                </c:pt>
                <c:pt idx="4">
                  <c:v>3.0112881200000001</c:v>
                </c:pt>
                <c:pt idx="5">
                  <c:v>2.7394675799999999</c:v>
                </c:pt>
                <c:pt idx="6">
                  <c:v>4.0926958200000003</c:v>
                </c:pt>
                <c:pt idx="7">
                  <c:v>4.4967492199999999</c:v>
                </c:pt>
                <c:pt idx="8">
                  <c:v>4.4098818299999998</c:v>
                </c:pt>
                <c:pt idx="9">
                  <c:v>3.12254728</c:v>
                </c:pt>
                <c:pt idx="10">
                  <c:v>1.8716217100000001</c:v>
                </c:pt>
                <c:pt idx="11">
                  <c:v>1.5672833900000001</c:v>
                </c:pt>
                <c:pt idx="12">
                  <c:v>2.3647815799999998</c:v>
                </c:pt>
                <c:pt idx="13">
                  <c:v>1.95209269</c:v>
                </c:pt>
                <c:pt idx="14">
                  <c:v>1.03971843</c:v>
                </c:pt>
                <c:pt idx="15">
                  <c:v>1.8684456</c:v>
                </c:pt>
                <c:pt idx="16">
                  <c:v>2.1774672000000002</c:v>
                </c:pt>
                <c:pt idx="17">
                  <c:v>2.6224139100000001</c:v>
                </c:pt>
                <c:pt idx="18">
                  <c:v>3.4531766500000001</c:v>
                </c:pt>
                <c:pt idx="19">
                  <c:v>4.1765367800000002</c:v>
                </c:pt>
                <c:pt idx="20">
                  <c:v>3.6763446100000001</c:v>
                </c:pt>
                <c:pt idx="21">
                  <c:v>3.8548966099999999</c:v>
                </c:pt>
                <c:pt idx="22">
                  <c:v>3.8694822000000002</c:v>
                </c:pt>
                <c:pt idx="23">
                  <c:v>3.9079272999999999</c:v>
                </c:pt>
                <c:pt idx="24">
                  <c:v>5.1841070800000004</c:v>
                </c:pt>
                <c:pt idx="25">
                  <c:v>5.7640682999999999</c:v>
                </c:pt>
                <c:pt idx="26">
                  <c:v>5.0160496600000002</c:v>
                </c:pt>
                <c:pt idx="27">
                  <c:v>3.8096846599999998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3.Զ.8'!$D$2:$D$49</c:f>
              <c:numCache>
                <c:formatCode>General</c:formatCode>
                <c:ptCount val="48"/>
                <c:pt idx="27" formatCode="0.0">
                  <c:v>3.8103096700000001</c:v>
                </c:pt>
                <c:pt idx="28" formatCode="0.0">
                  <c:v>3.1175680400000001</c:v>
                </c:pt>
                <c:pt idx="29" formatCode="0.0">
                  <c:v>3.1005767</c:v>
                </c:pt>
                <c:pt idx="30" formatCode="0.0">
                  <c:v>2.9092192799999999</c:v>
                </c:pt>
                <c:pt idx="31" formatCode="0.0">
                  <c:v>2.6390974200000001</c:v>
                </c:pt>
                <c:pt idx="32" formatCode="0.0">
                  <c:v>2.4828901999999999</c:v>
                </c:pt>
                <c:pt idx="33" formatCode="0.0">
                  <c:v>2.6239914299999998</c:v>
                </c:pt>
                <c:pt idx="34" formatCode="0.0">
                  <c:v>2.5445772899999999</c:v>
                </c:pt>
                <c:pt idx="35" formatCode="0.0">
                  <c:v>3.0529446500000001</c:v>
                </c:pt>
                <c:pt idx="36" formatCode="0.0">
                  <c:v>3.2923059700000001</c:v>
                </c:pt>
                <c:pt idx="37" formatCode="0.0">
                  <c:v>3.1553412500000002</c:v>
                </c:pt>
                <c:pt idx="38" formatCode="0.0">
                  <c:v>3.1506809100000002</c:v>
                </c:pt>
                <c:pt idx="39" formatCode="0.0">
                  <c:v>3.2340489300000002</c:v>
                </c:pt>
                <c:pt idx="40" formatCode="0.0">
                  <c:v>3.2633229799999999</c:v>
                </c:pt>
                <c:pt idx="41" formatCode="0.0">
                  <c:v>3.2764414799999999</c:v>
                </c:pt>
                <c:pt idx="42" formatCode="0.0">
                  <c:v>3.28626335</c:v>
                </c:pt>
                <c:pt idx="43" formatCode="0.0">
                  <c:v>3.2893217699999999</c:v>
                </c:pt>
                <c:pt idx="44" formatCode="0.0">
                  <c:v>3.2732893399999998</c:v>
                </c:pt>
                <c:pt idx="45" formatCode="0.0">
                  <c:v>3.2503237500000002</c:v>
                </c:pt>
                <c:pt idx="46" formatCode="0.0">
                  <c:v>3.2263552500000001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6568"/>
        <c:axId val="464209120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3.Զ.8'!$C$2:$C$49</c:f>
              <c:numCache>
                <c:formatCode>General</c:formatCode>
                <c:ptCount val="48"/>
                <c:pt idx="27" formatCode="0.0">
                  <c:v>3.8463078099999999</c:v>
                </c:pt>
                <c:pt idx="28" formatCode="0.0">
                  <c:v>3.1700166400000001</c:v>
                </c:pt>
                <c:pt idx="29" formatCode="0.0">
                  <c:v>3.16921674</c:v>
                </c:pt>
                <c:pt idx="30" formatCode="0.0">
                  <c:v>2.9937925399999998</c:v>
                </c:pt>
                <c:pt idx="31" formatCode="0.0">
                  <c:v>2.7393387800000002</c:v>
                </c:pt>
                <c:pt idx="32" formatCode="0.0">
                  <c:v>2.6750220100000002</c:v>
                </c:pt>
                <c:pt idx="33" formatCode="0.0">
                  <c:v>2.9336453900000001</c:v>
                </c:pt>
                <c:pt idx="34" formatCode="0.0">
                  <c:v>3.0143169900000002</c:v>
                </c:pt>
                <c:pt idx="35" formatCode="0.0">
                  <c:v>2.4054450799999998</c:v>
                </c:pt>
                <c:pt idx="36" formatCode="0.0">
                  <c:v>2.21952499</c:v>
                </c:pt>
                <c:pt idx="37" formatCode="0.0">
                  <c:v>2.14444079</c:v>
                </c:pt>
                <c:pt idx="38" formatCode="0.0">
                  <c:v>2.2008714899999999</c:v>
                </c:pt>
                <c:pt idx="39" formatCode="0.0">
                  <c:v>2.18127096</c:v>
                </c:pt>
                <c:pt idx="40" formatCode="0.0">
                  <c:v>2.2436467499999999</c:v>
                </c:pt>
                <c:pt idx="41" formatCode="0.0">
                  <c:v>2.23248712</c:v>
                </c:pt>
                <c:pt idx="42" formatCode="0.0">
                  <c:v>2.2417663399999999</c:v>
                </c:pt>
                <c:pt idx="43" formatCode="0.0">
                  <c:v>2.2220041300000002</c:v>
                </c:pt>
                <c:pt idx="44" formatCode="0.0">
                  <c:v>2.2123848399999999</c:v>
                </c:pt>
                <c:pt idx="45" formatCode="0.0">
                  <c:v>2.2141332999999999</c:v>
                </c:pt>
                <c:pt idx="46" formatCode="0.0">
                  <c:v>2.2228650700000001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1864"/>
        <c:axId val="464216176"/>
      </c:lineChart>
      <c:catAx>
        <c:axId val="46421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9120"/>
        <c:crosses val="autoZero"/>
        <c:auto val="1"/>
        <c:lblAlgn val="ctr"/>
        <c:lblOffset val="100"/>
        <c:noMultiLvlLbl val="0"/>
      </c:catAx>
      <c:valAx>
        <c:axId val="46420912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6568"/>
        <c:crosses val="autoZero"/>
        <c:crossBetween val="between"/>
        <c:majorUnit val="1"/>
      </c:valAx>
      <c:valAx>
        <c:axId val="46421617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1864"/>
        <c:crosses val="max"/>
        <c:crossBetween val="between"/>
        <c:majorUnit val="1"/>
      </c:valAx>
      <c:catAx>
        <c:axId val="464211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6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56.532502399999998</c:v>
                </c:pt>
                <c:pt idx="33">
                  <c:v>57.389125900000003</c:v>
                </c:pt>
                <c:pt idx="34">
                  <c:v>58.445766800000001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3.Զ.9'!$D$2:$D$49</c:f>
              <c:numCache>
                <c:formatCode>0.0</c:formatCode>
                <c:ptCount val="48"/>
                <c:pt idx="34">
                  <c:v>58.445766800000001</c:v>
                </c:pt>
                <c:pt idx="35">
                  <c:v>54.702134999999998</c:v>
                </c:pt>
                <c:pt idx="36">
                  <c:v>52.033268499999998</c:v>
                </c:pt>
                <c:pt idx="37">
                  <c:v>51.421022499999999</c:v>
                </c:pt>
                <c:pt idx="38">
                  <c:v>51.811991599999999</c:v>
                </c:pt>
                <c:pt idx="39">
                  <c:v>52.0669586</c:v>
                </c:pt>
                <c:pt idx="40">
                  <c:v>52.797883300000002</c:v>
                </c:pt>
                <c:pt idx="41">
                  <c:v>53.162185399999998</c:v>
                </c:pt>
                <c:pt idx="42">
                  <c:v>53.388356600000002</c:v>
                </c:pt>
                <c:pt idx="43">
                  <c:v>52.779961499999999</c:v>
                </c:pt>
                <c:pt idx="44">
                  <c:v>52.594514799999999</c:v>
                </c:pt>
                <c:pt idx="45">
                  <c:v>52.283656700000002</c:v>
                </c:pt>
                <c:pt idx="46">
                  <c:v>51.744391999999998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9312"/>
        <c:axId val="464209904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3.Զ.9'!$C$2:$C$49</c:f>
              <c:numCache>
                <c:formatCode>0.0</c:formatCode>
                <c:ptCount val="48"/>
                <c:pt idx="34">
                  <c:v>58.445766800000001</c:v>
                </c:pt>
                <c:pt idx="35">
                  <c:v>57.830802400000003</c:v>
                </c:pt>
                <c:pt idx="36">
                  <c:v>56.339315900000003</c:v>
                </c:pt>
                <c:pt idx="37">
                  <c:v>55.422639699999998</c:v>
                </c:pt>
                <c:pt idx="38">
                  <c:v>54.547837299999998</c:v>
                </c:pt>
                <c:pt idx="39">
                  <c:v>53.250838399999999</c:v>
                </c:pt>
                <c:pt idx="40">
                  <c:v>52.477732199999998</c:v>
                </c:pt>
                <c:pt idx="41">
                  <c:v>51.5594015</c:v>
                </c:pt>
                <c:pt idx="42">
                  <c:v>50.712744299999997</c:v>
                </c:pt>
                <c:pt idx="43">
                  <c:v>49.209488299999997</c:v>
                </c:pt>
                <c:pt idx="44">
                  <c:v>48.278101399999997</c:v>
                </c:pt>
                <c:pt idx="45">
                  <c:v>47.350534099999997</c:v>
                </c:pt>
                <c:pt idx="46">
                  <c:v>46.304633500000001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0296"/>
        <c:axId val="464220096"/>
      </c:lineChart>
      <c:catAx>
        <c:axId val="46421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9904"/>
        <c:crosses val="autoZero"/>
        <c:auto val="1"/>
        <c:lblAlgn val="ctr"/>
        <c:lblOffset val="100"/>
        <c:noMultiLvlLbl val="0"/>
      </c:catAx>
      <c:valAx>
        <c:axId val="464209904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9312"/>
        <c:crosses val="autoZero"/>
        <c:crossBetween val="between"/>
        <c:majorUnit val="10"/>
      </c:valAx>
      <c:valAx>
        <c:axId val="464220096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0296"/>
        <c:crosses val="max"/>
        <c:crossBetween val="between"/>
        <c:majorUnit val="10"/>
      </c:valAx>
      <c:catAx>
        <c:axId val="464210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20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171.48319799999999</c:v>
                </c:pt>
                <c:pt idx="17">
                  <c:v>169.66850199999999</c:v>
                </c:pt>
                <c:pt idx="18">
                  <c:v>162.34894700000001</c:v>
                </c:pt>
                <c:pt idx="19">
                  <c:v>159.792857</c:v>
                </c:pt>
                <c:pt idx="20">
                  <c:v>155.68238400000001</c:v>
                </c:pt>
                <c:pt idx="21">
                  <c:v>154.292768</c:v>
                </c:pt>
                <c:pt idx="22">
                  <c:v>144.11783199999999</c:v>
                </c:pt>
                <c:pt idx="23">
                  <c:v>141.21438000000001</c:v>
                </c:pt>
                <c:pt idx="24">
                  <c:v>138.45541299999999</c:v>
                </c:pt>
                <c:pt idx="25">
                  <c:v>135.90706499999999</c:v>
                </c:pt>
                <c:pt idx="26">
                  <c:v>131.46480500000001</c:v>
                </c:pt>
                <c:pt idx="27">
                  <c:v>136.46847399999999</c:v>
                </c:pt>
                <c:pt idx="28">
                  <c:v>139.468312</c:v>
                </c:pt>
                <c:pt idx="29">
                  <c:v>136.90318400000001</c:v>
                </c:pt>
                <c:pt idx="30">
                  <c:v>136.85146900000001</c:v>
                </c:pt>
                <c:pt idx="31">
                  <c:v>131.71768499999999</c:v>
                </c:pt>
                <c:pt idx="32">
                  <c:v>137.08012400000001</c:v>
                </c:pt>
                <c:pt idx="33">
                  <c:v>137.36178799999999</c:v>
                </c:pt>
                <c:pt idx="34">
                  <c:v>138.58626000000001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3.Զ.10'!$D$2:$D$49</c:f>
              <c:numCache>
                <c:formatCode>0.0</c:formatCode>
                <c:ptCount val="48"/>
                <c:pt idx="34">
                  <c:v>138.58626000000001</c:v>
                </c:pt>
                <c:pt idx="35">
                  <c:v>134.66341399999999</c:v>
                </c:pt>
                <c:pt idx="36">
                  <c:v>131.99838399999999</c:v>
                </c:pt>
                <c:pt idx="37">
                  <c:v>131.15713700000001</c:v>
                </c:pt>
                <c:pt idx="38">
                  <c:v>131.63934499999999</c:v>
                </c:pt>
                <c:pt idx="39">
                  <c:v>132.04100500000001</c:v>
                </c:pt>
                <c:pt idx="40">
                  <c:v>132.99401800000001</c:v>
                </c:pt>
                <c:pt idx="41">
                  <c:v>133.57123999999999</c:v>
                </c:pt>
                <c:pt idx="42">
                  <c:v>134.01909599999999</c:v>
                </c:pt>
                <c:pt idx="43">
                  <c:v>133.57392300000001</c:v>
                </c:pt>
                <c:pt idx="44">
                  <c:v>133.61637300000001</c:v>
                </c:pt>
                <c:pt idx="45">
                  <c:v>133.54283100000001</c:v>
                </c:pt>
                <c:pt idx="46">
                  <c:v>133.22939700000001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08728"/>
        <c:axId val="464211080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3.Զ.10'!$C$2:$C$49</c:f>
              <c:numCache>
                <c:formatCode>0.0</c:formatCode>
                <c:ptCount val="48"/>
                <c:pt idx="34">
                  <c:v>138.58626000000001</c:v>
                </c:pt>
                <c:pt idx="35">
                  <c:v>138.28984700000001</c:v>
                </c:pt>
                <c:pt idx="36">
                  <c:v>136.960339</c:v>
                </c:pt>
                <c:pt idx="37">
                  <c:v>136.11967899999999</c:v>
                </c:pt>
                <c:pt idx="38">
                  <c:v>135.41897399999999</c:v>
                </c:pt>
                <c:pt idx="39">
                  <c:v>134.26930300000001</c:v>
                </c:pt>
                <c:pt idx="40">
                  <c:v>133.70823200000001</c:v>
                </c:pt>
                <c:pt idx="41">
                  <c:v>132.993121</c:v>
                </c:pt>
                <c:pt idx="42">
                  <c:v>132.362865</c:v>
                </c:pt>
                <c:pt idx="43">
                  <c:v>131.01665399999999</c:v>
                </c:pt>
                <c:pt idx="44">
                  <c:v>130.30355900000001</c:v>
                </c:pt>
                <c:pt idx="45">
                  <c:v>129.60256699999999</c:v>
                </c:pt>
                <c:pt idx="46">
                  <c:v>128.77202600000001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4608"/>
        <c:axId val="464213824"/>
      </c:lineChart>
      <c:catAx>
        <c:axId val="464208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1080"/>
        <c:crosses val="autoZero"/>
        <c:auto val="1"/>
        <c:lblAlgn val="ctr"/>
        <c:lblOffset val="100"/>
        <c:noMultiLvlLbl val="0"/>
      </c:catAx>
      <c:valAx>
        <c:axId val="464211080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8728"/>
        <c:crosses val="autoZero"/>
        <c:crossBetween val="between"/>
        <c:majorUnit val="10"/>
      </c:valAx>
      <c:valAx>
        <c:axId val="464213824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4608"/>
        <c:crosses val="max"/>
        <c:crossBetween val="between"/>
        <c:majorUnit val="10"/>
      </c:valAx>
      <c:catAx>
        <c:axId val="464214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3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3.Զ.11'!$B$2:$B$49</c:f>
              <c:numCache>
                <c:formatCode>0.0</c:formatCode>
                <c:ptCount val="48"/>
                <c:pt idx="0">
                  <c:v>1.37662628</c:v>
                </c:pt>
                <c:pt idx="1">
                  <c:v>1.8750872599999999</c:v>
                </c:pt>
                <c:pt idx="2">
                  <c:v>2.12164624</c:v>
                </c:pt>
                <c:pt idx="3">
                  <c:v>1.9096790100000001</c:v>
                </c:pt>
                <c:pt idx="4">
                  <c:v>2.8373735600000001</c:v>
                </c:pt>
                <c:pt idx="5">
                  <c:v>2.8828319200000001</c:v>
                </c:pt>
                <c:pt idx="6">
                  <c:v>1.7592013799999999</c:v>
                </c:pt>
                <c:pt idx="7">
                  <c:v>1.4713266199999999</c:v>
                </c:pt>
                <c:pt idx="8">
                  <c:v>1.1172975999999999</c:v>
                </c:pt>
                <c:pt idx="9">
                  <c:v>2.46011018</c:v>
                </c:pt>
                <c:pt idx="10">
                  <c:v>3.6496838299999999</c:v>
                </c:pt>
                <c:pt idx="11">
                  <c:v>3.7083060799999998</c:v>
                </c:pt>
                <c:pt idx="12">
                  <c:v>2.7003748500000002</c:v>
                </c:pt>
                <c:pt idx="13">
                  <c:v>2.5851362099999999</c:v>
                </c:pt>
                <c:pt idx="14">
                  <c:v>3.0281459399999999</c:v>
                </c:pt>
                <c:pt idx="15">
                  <c:v>2.51819003</c:v>
                </c:pt>
                <c:pt idx="16">
                  <c:v>3.2556919199999999</c:v>
                </c:pt>
                <c:pt idx="17">
                  <c:v>3.5511313900000001</c:v>
                </c:pt>
                <c:pt idx="18">
                  <c:v>3.6177649500000002</c:v>
                </c:pt>
                <c:pt idx="19">
                  <c:v>3.3566295899999998</c:v>
                </c:pt>
                <c:pt idx="20">
                  <c:v>4.3289465199999997</c:v>
                </c:pt>
                <c:pt idx="21">
                  <c:v>5.4428024099999996</c:v>
                </c:pt>
                <c:pt idx="22">
                  <c:v>5.6898904300000002</c:v>
                </c:pt>
                <c:pt idx="23">
                  <c:v>6.3880311900000004</c:v>
                </c:pt>
                <c:pt idx="24">
                  <c:v>5.8225509999999998</c:v>
                </c:pt>
                <c:pt idx="25">
                  <c:v>4.8373777499999999</c:v>
                </c:pt>
                <c:pt idx="26">
                  <c:v>5.0878655699999999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3.Զ.11'!$D$2:$D$49</c:f>
              <c:numCache>
                <c:formatCode>General</c:formatCode>
                <c:ptCount val="48"/>
                <c:pt idx="30" formatCode="0.0">
                  <c:v>4.7466221700000002</c:v>
                </c:pt>
                <c:pt idx="31" formatCode="0.0">
                  <c:v>4.4970194699999997</c:v>
                </c:pt>
                <c:pt idx="32" formatCode="0.0">
                  <c:v>4.28207804</c:v>
                </c:pt>
                <c:pt idx="33" formatCode="0.0">
                  <c:v>4.0557415600000004</c:v>
                </c:pt>
                <c:pt idx="34" formatCode="0.0">
                  <c:v>4.12788763</c:v>
                </c:pt>
                <c:pt idx="35" formatCode="0.0">
                  <c:v>4.0438868699999997</c:v>
                </c:pt>
                <c:pt idx="36" formatCode="0.0">
                  <c:v>3.9500887699999998</c:v>
                </c:pt>
                <c:pt idx="37" formatCode="0.0">
                  <c:v>4.0134407999999997</c:v>
                </c:pt>
                <c:pt idx="38" formatCode="0.0">
                  <c:v>3.8856050299999998</c:v>
                </c:pt>
                <c:pt idx="39" formatCode="0.0">
                  <c:v>3.7125996099999998</c:v>
                </c:pt>
                <c:pt idx="40" formatCode="0.0">
                  <c:v>3.5900114599999999</c:v>
                </c:pt>
                <c:pt idx="41" formatCode="0.0">
                  <c:v>3.4771569900000001</c:v>
                </c:pt>
                <c:pt idx="42" formatCode="0.0">
                  <c:v>3.36851235</c:v>
                </c:pt>
                <c:pt idx="43" formatCode="0.0">
                  <c:v>3.26407531</c:v>
                </c:pt>
                <c:pt idx="44" formatCode="0.0">
                  <c:v>3.1889590800000001</c:v>
                </c:pt>
                <c:pt idx="45" formatCode="0.0">
                  <c:v>3.0802471200000001</c:v>
                </c:pt>
                <c:pt idx="46" formatCode="0.0">
                  <c:v>3.0462518200000002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22840"/>
        <c:axId val="464223624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3.Զ.11'!$C$2:$C$49</c:f>
              <c:numCache>
                <c:formatCode>General</c:formatCode>
                <c:ptCount val="48"/>
                <c:pt idx="30" formatCode="0.0">
                  <c:v>4.6642089599999998</c:v>
                </c:pt>
                <c:pt idx="31" formatCode="0.0">
                  <c:v>4.3982689600000002</c:v>
                </c:pt>
                <c:pt idx="32" formatCode="0.0">
                  <c:v>4.0881146800000003</c:v>
                </c:pt>
                <c:pt idx="33" formatCode="0.0">
                  <c:v>3.7422399099999999</c:v>
                </c:pt>
                <c:pt idx="34" formatCode="0.0">
                  <c:v>3.6525695599999999</c:v>
                </c:pt>
                <c:pt idx="35" formatCode="0.0">
                  <c:v>3.5754091400000001</c:v>
                </c:pt>
                <c:pt idx="36" formatCode="0.0">
                  <c:v>3.5034615599999999</c:v>
                </c:pt>
                <c:pt idx="37" formatCode="0.0">
                  <c:v>3.4944104500000002</c:v>
                </c:pt>
                <c:pt idx="38" formatCode="0.0">
                  <c:v>3.3145864999999999</c:v>
                </c:pt>
                <c:pt idx="39" formatCode="0.0">
                  <c:v>3.2763889599999998</c:v>
                </c:pt>
                <c:pt idx="40" formatCode="0.0">
                  <c:v>3.1513198099999999</c:v>
                </c:pt>
                <c:pt idx="41" formatCode="0.0">
                  <c:v>3.12419176</c:v>
                </c:pt>
                <c:pt idx="42" formatCode="0.0">
                  <c:v>3.0797750700000002</c:v>
                </c:pt>
                <c:pt idx="43" formatCode="0.0">
                  <c:v>3.0730694700000001</c:v>
                </c:pt>
                <c:pt idx="44" formatCode="0.0">
                  <c:v>3.0643268899999998</c:v>
                </c:pt>
                <c:pt idx="45" formatCode="0.0">
                  <c:v>3.0693917800000001</c:v>
                </c:pt>
                <c:pt idx="46" formatCode="0.0">
                  <c:v>3.0446743999999999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22448"/>
        <c:axId val="464220488"/>
      </c:lineChart>
      <c:catAx>
        <c:axId val="46422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3624"/>
        <c:crosses val="autoZero"/>
        <c:auto val="1"/>
        <c:lblAlgn val="ctr"/>
        <c:lblOffset val="100"/>
        <c:noMultiLvlLbl val="0"/>
      </c:catAx>
      <c:valAx>
        <c:axId val="464223624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2840"/>
        <c:crosses val="autoZero"/>
        <c:crossBetween val="between"/>
        <c:majorUnit val="2"/>
      </c:valAx>
      <c:valAx>
        <c:axId val="46422048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2448"/>
        <c:crosses val="max"/>
        <c:crossBetween val="between"/>
        <c:majorUnit val="2"/>
      </c:valAx>
      <c:catAx>
        <c:axId val="46422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20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17888</xdr:colOff>
      <xdr:row>2</xdr:row>
      <xdr:rowOff>9971</xdr:rowOff>
    </xdr:from>
    <xdr:to>
      <xdr:col>16</xdr:col>
      <xdr:colOff>146476</xdr:colOff>
      <xdr:row>15</xdr:row>
      <xdr:rowOff>173483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594042</xdr:colOff>
      <xdr:row>2</xdr:row>
      <xdr:rowOff>14299</xdr:rowOff>
    </xdr:from>
    <xdr:to>
      <xdr:col>17</xdr:col>
      <xdr:colOff>55880</xdr:colOff>
      <xdr:row>15</xdr:row>
      <xdr:rowOff>177811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23256</xdr:colOff>
      <xdr:row>2</xdr:row>
      <xdr:rowOff>38046</xdr:rowOff>
    </xdr:from>
    <xdr:to>
      <xdr:col>15</xdr:col>
      <xdr:colOff>80406</xdr:colOff>
      <xdr:row>17</xdr:row>
      <xdr:rowOff>42809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17362</xdr:colOff>
      <xdr:row>3</xdr:row>
      <xdr:rowOff>3756</xdr:rowOff>
    </xdr:from>
    <xdr:to>
      <xdr:col>13</xdr:col>
      <xdr:colOff>66574</xdr:colOff>
      <xdr:row>16</xdr:row>
      <xdr:rowOff>167269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5116</xdr:colOff>
      <xdr:row>2</xdr:row>
      <xdr:rowOff>13346</xdr:rowOff>
    </xdr:from>
    <xdr:to>
      <xdr:col>15</xdr:col>
      <xdr:colOff>133702</xdr:colOff>
      <xdr:row>15</xdr:row>
      <xdr:rowOff>172019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11042</xdr:colOff>
      <xdr:row>2</xdr:row>
      <xdr:rowOff>36444</xdr:rowOff>
    </xdr:from>
    <xdr:to>
      <xdr:col>13</xdr:col>
      <xdr:colOff>68192</xdr:colOff>
      <xdr:row>16</xdr:row>
      <xdr:rowOff>5224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846080</xdr:colOff>
      <xdr:row>3</xdr:row>
      <xdr:rowOff>116462</xdr:rowOff>
    </xdr:from>
    <xdr:to>
      <xdr:col>11</xdr:col>
      <xdr:colOff>426980</xdr:colOff>
      <xdr:row>17</xdr:row>
      <xdr:rowOff>79949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11</xdr:col>
      <xdr:colOff>742950</xdr:colOff>
      <xdr:row>15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44133</xdr:rowOff>
    </xdr:from>
    <xdr:to>
      <xdr:col>13</xdr:col>
      <xdr:colOff>143827</xdr:colOff>
      <xdr:row>16</xdr:row>
      <xdr:rowOff>9208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3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64475</xdr:colOff>
      <xdr:row>2</xdr:row>
      <xdr:rowOff>51115</xdr:rowOff>
    </xdr:from>
    <xdr:to>
      <xdr:col>17</xdr:col>
      <xdr:colOff>110195</xdr:colOff>
      <xdr:row>16</xdr:row>
      <xdr:rowOff>8466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19</xdr:col>
      <xdr:colOff>144766</xdr:colOff>
      <xdr:row>16</xdr:row>
      <xdr:rowOff>57807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50311</xdr:colOff>
      <xdr:row>2</xdr:row>
      <xdr:rowOff>47190</xdr:rowOff>
    </xdr:from>
    <xdr:to>
      <xdr:col>10</xdr:col>
      <xdr:colOff>256643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18756</xdr:colOff>
      <xdr:row>2</xdr:row>
      <xdr:rowOff>15970</xdr:rowOff>
    </xdr:from>
    <xdr:to>
      <xdr:col>13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29094</xdr:colOff>
      <xdr:row>2</xdr:row>
      <xdr:rowOff>18190</xdr:rowOff>
    </xdr:from>
    <xdr:to>
      <xdr:col>16</xdr:col>
      <xdr:colOff>111717</xdr:colOff>
      <xdr:row>15</xdr:row>
      <xdr:rowOff>179161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10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69</xdr:row>
      <xdr:rowOff>0</xdr:rowOff>
    </xdr:from>
    <xdr:to>
      <xdr:col>10</xdr:col>
      <xdr:colOff>304800</xdr:colOff>
      <xdr:row>84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11</xdr:col>
      <xdr:colOff>714375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0</xdr:rowOff>
    </xdr:from>
    <xdr:to>
      <xdr:col>19</xdr:col>
      <xdr:colOff>304800</xdr:colOff>
      <xdr:row>17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</xdr:row>
      <xdr:rowOff>0</xdr:rowOff>
    </xdr:from>
    <xdr:to>
      <xdr:col>11</xdr:col>
      <xdr:colOff>304800</xdr:colOff>
      <xdr:row>17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</xdr:row>
      <xdr:rowOff>0</xdr:rowOff>
    </xdr:from>
    <xdr:to>
      <xdr:col>19</xdr:col>
      <xdr:colOff>304800</xdr:colOff>
      <xdr:row>17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Model%20Outputs%20for%20MPR%20Q3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ference"/>
      <sheetName val="Case A"/>
      <sheetName val="Case B"/>
      <sheetName val="Policy Rate"/>
      <sheetName val="Inflation"/>
      <sheetName val="AMD-USD"/>
      <sheetName val="NTSPI"/>
      <sheetName val="IE"/>
      <sheetName val="Output Gap"/>
      <sheetName val="Real Rate"/>
      <sheetName val="NEER"/>
      <sheetName val="REER"/>
      <sheetName val="Risk Prem"/>
      <sheetName val="Sheet1"/>
      <sheetName val="Real GDP Growth"/>
      <sheetName val="Potential"/>
    </sheetNames>
    <sheetDataSet>
      <sheetData sheetId="0">
        <row r="1">
          <cell r="A1" t="str">
            <v>Variables -&gt;</v>
          </cell>
          <cell r="B1" t="str">
            <v>Yn_</v>
          </cell>
          <cell r="C1" t="str">
            <v>defl_</v>
          </cell>
          <cell r="D1" t="str">
            <v>tax_gov_</v>
          </cell>
          <cell r="E1" t="str">
            <v>exp_gov_</v>
          </cell>
          <cell r="F1" t="str">
            <v>S_</v>
          </cell>
          <cell r="G1" t="str">
            <v>S_ex_</v>
          </cell>
          <cell r="H1" t="str">
            <v>I_</v>
          </cell>
          <cell r="I1" t="str">
            <v>RMTusd_</v>
          </cell>
          <cell r="J1" t="str">
            <v>DFg_US_</v>
          </cell>
          <cell r="K1" t="str">
            <v>DFg_EU_</v>
          </cell>
          <cell r="L1" t="str">
            <v>DFg_R_</v>
          </cell>
          <cell r="M1" t="str">
            <v>DF_R_</v>
          </cell>
          <cell r="N1" t="str">
            <v>PF_US_</v>
          </cell>
          <cell r="O1" t="str">
            <v>PF_ex_</v>
          </cell>
          <cell r="P1" t="str">
            <v>IF_</v>
          </cell>
          <cell r="Q1" t="str">
            <v>P_</v>
          </cell>
          <cell r="R1" t="str">
            <v>Pnts_</v>
          </cell>
          <cell r="S1" t="str">
            <v>Pflex_</v>
          </cell>
          <cell r="T1" t="str">
            <v>PFoil_</v>
          </cell>
          <cell r="U1" t="str">
            <v>PFfood_</v>
          </cell>
          <cell r="V1" t="str">
            <v>RFt_</v>
          </cell>
          <cell r="W1" t="str">
            <v>dRMTusd_</v>
          </cell>
          <cell r="X1" t="str">
            <v>d_qoil_t_</v>
          </cell>
          <cell r="Y1" t="str">
            <v>d_qfood_t_</v>
          </cell>
          <cell r="Z1" t="str">
            <v>Y_</v>
          </cell>
          <cell r="AA1" t="str">
            <v>JT_</v>
          </cell>
          <cell r="AB1" t="str">
            <v>JYg_</v>
          </cell>
          <cell r="AC1" t="str">
            <v>JZg_</v>
          </cell>
          <cell r="AD1" t="str">
            <v>JZ_USg_</v>
          </cell>
          <cell r="AE1" t="str">
            <v>JRMTFg_</v>
          </cell>
          <cell r="AF1" t="str">
            <v>JdRMTF_eq_</v>
          </cell>
          <cell r="AG1" t="str">
            <v>JdZ_ex_t_</v>
          </cell>
          <cell r="AH1" t="str">
            <v>JdZt_</v>
          </cell>
          <cell r="AI1" t="str">
            <v>JdYt_</v>
          </cell>
          <cell r="AJ1" t="str">
            <v>JfxPrem_</v>
          </cell>
          <cell r="AK1" t="str">
            <v>JRPflexg_</v>
          </cell>
          <cell r="AL1" t="str">
            <v>Jb_pie_</v>
          </cell>
          <cell r="AM1" t="str">
            <v>JdZ_USt_</v>
          </cell>
          <cell r="AN1" t="str">
            <v>JPREM_</v>
          </cell>
          <cell r="AO1" t="str">
            <v>JRPflext_</v>
          </cell>
          <cell r="AP1" t="str">
            <v>JDFg_R_</v>
          </cell>
          <cell r="AQ1" t="str">
            <v>Yg</v>
          </cell>
          <cell r="AR1" t="str">
            <v>C</v>
          </cell>
          <cell r="AS1" t="str">
            <v>I</v>
          </cell>
          <cell r="AT1" t="str">
            <v>P</v>
          </cell>
          <cell r="AU1" t="str">
            <v>dP</v>
          </cell>
          <cell r="AV1" t="str">
            <v>d4P</v>
          </cell>
          <cell r="AW1" t="str">
            <v>dPnts</v>
          </cell>
          <cell r="AX1" t="str">
            <v>dPflex</v>
          </cell>
          <cell r="AY1" t="str">
            <v>d4Pnts</v>
          </cell>
          <cell r="AZ1" t="str">
            <v>d4Pflex</v>
          </cell>
          <cell r="BA1" t="str">
            <v>d4Pnts_ex</v>
          </cell>
          <cell r="BB1" t="str">
            <v>b_pie</v>
          </cell>
          <cell r="BC1" t="str">
            <v>T</v>
          </cell>
          <cell r="BD1" t="str">
            <v>S</v>
          </cell>
          <cell r="BE1" t="str">
            <v>dS</v>
          </cell>
          <cell r="BF1" t="str">
            <v>S_ne</v>
          </cell>
          <cell r="BG1" t="str">
            <v>dS_ne</v>
          </cell>
          <cell r="BH1" t="str">
            <v>RMC_nts</v>
          </cell>
          <cell r="BI1" t="str">
            <v>RMC_flex</v>
          </cell>
          <cell r="BJ1" t="str">
            <v>Pnts</v>
          </cell>
          <cell r="BK1" t="str">
            <v>Pflex</v>
          </cell>
          <cell r="BL1" t="str">
            <v>RPflex</v>
          </cell>
          <cell r="BM1" t="str">
            <v>RPflext</v>
          </cell>
          <cell r="BN1" t="str">
            <v>RPflexg</v>
          </cell>
          <cell r="BO1" t="str">
            <v>RP4flexg</v>
          </cell>
          <cell r="BP1" t="str">
            <v>dRPflext</v>
          </cell>
          <cell r="BQ1" t="str">
            <v>gRPflext</v>
          </cell>
          <cell r="BR1" t="str">
            <v>dPntsT</v>
          </cell>
          <cell r="BS1" t="str">
            <v>dPflexT</v>
          </cell>
          <cell r="BT1" t="str">
            <v>dPxef_imp</v>
          </cell>
          <cell r="BU1" t="str">
            <v>Pflex_xef_imp</v>
          </cell>
          <cell r="BV1" t="str">
            <v>dPflex_xef_imp</v>
          </cell>
          <cell r="BW1" t="str">
            <v>Poil_xef_imp</v>
          </cell>
          <cell r="BX1" t="str">
            <v>dPoil_xef_imp</v>
          </cell>
          <cell r="BY1" t="str">
            <v>qoil</v>
          </cell>
          <cell r="BZ1" t="str">
            <v>qoil_t</v>
          </cell>
          <cell r="CA1" t="str">
            <v>qoil_g</v>
          </cell>
          <cell r="CB1" t="str">
            <v>d_qoil_t</v>
          </cell>
          <cell r="CC1" t="str">
            <v>qfood</v>
          </cell>
          <cell r="CD1" t="str">
            <v>qfood_t</v>
          </cell>
          <cell r="CE1" t="str">
            <v>qfood_g</v>
          </cell>
          <cell r="CF1" t="str">
            <v>d_qfood_t</v>
          </cell>
          <cell r="CG1" t="str">
            <v>PFoil</v>
          </cell>
          <cell r="CH1" t="str">
            <v>PFfood</v>
          </cell>
          <cell r="CI1" t="str">
            <v>Yg_ex</v>
          </cell>
          <cell r="CJ1" t="str">
            <v>T_ex1</v>
          </cell>
          <cell r="CK1" t="str">
            <v>T_ex4</v>
          </cell>
          <cell r="CL1" t="str">
            <v>d4P_ex3</v>
          </cell>
          <cell r="CM1" t="str">
            <v>S_ex1</v>
          </cell>
          <cell r="CN1" t="str">
            <v>d4Pnts_ex4</v>
          </cell>
          <cell r="CO1" t="str">
            <v>dPntsT_ex4</v>
          </cell>
          <cell r="CP1" t="str">
            <v>EFFI</v>
          </cell>
          <cell r="CQ1" t="str">
            <v>EFFR</v>
          </cell>
          <cell r="CR1" t="str">
            <v>EFFRg</v>
          </cell>
          <cell r="CS1" t="str">
            <v>R</v>
          </cell>
          <cell r="CT1" t="str">
            <v>Rt</v>
          </cell>
          <cell r="CU1" t="str">
            <v>Rg</v>
          </cell>
          <cell r="CV1" t="str">
            <v>Z</v>
          </cell>
          <cell r="CW1" t="str">
            <v>Zt</v>
          </cell>
          <cell r="CX1" t="str">
            <v>Zg</v>
          </cell>
          <cell r="CY1" t="str">
            <v>dZt</v>
          </cell>
          <cell r="CZ1" t="str">
            <v>dZ</v>
          </cell>
          <cell r="DA1" t="str">
            <v>PREM</v>
          </cell>
          <cell r="DB1" t="str">
            <v>fxPrem</v>
          </cell>
          <cell r="DC1" t="str">
            <v>Se</v>
          </cell>
          <cell r="DD1" t="str">
            <v>S_exp</v>
          </cell>
          <cell r="DE1" t="str">
            <v>Z_US</v>
          </cell>
          <cell r="DF1" t="str">
            <v>Z_USg</v>
          </cell>
          <cell r="DG1" t="str">
            <v>dZ_US</v>
          </cell>
          <cell r="DH1" t="str">
            <v>Z_USt</v>
          </cell>
          <cell r="DI1" t="str">
            <v>dZ_USt</v>
          </cell>
          <cell r="DJ1" t="str">
            <v>gYt</v>
          </cell>
          <cell r="DK1" t="str">
            <v>Yn</v>
          </cell>
          <cell r="DL1" t="str">
            <v>dYn</v>
          </cell>
          <cell r="DM1" t="str">
            <v>d4Yn</v>
          </cell>
          <cell r="DN1" t="str">
            <v>Ytn</v>
          </cell>
          <cell r="DO1" t="str">
            <v>dYtn</v>
          </cell>
          <cell r="DP1" t="str">
            <v>d4Ytn</v>
          </cell>
          <cell r="DQ1" t="str">
            <v>defl</v>
          </cell>
          <cell r="DR1" t="str">
            <v>tax_gov</v>
          </cell>
          <cell r="DS1" t="str">
            <v>exp_gov</v>
          </cell>
          <cell r="DT1" t="str">
            <v>imp_total</v>
          </cell>
          <cell r="DU1" t="str">
            <v>imp_exp</v>
          </cell>
          <cell r="DV1" t="str">
            <v>imp_tax</v>
          </cell>
          <cell r="DW1" t="str">
            <v>d_tax_gov</v>
          </cell>
          <cell r="DX1" t="str">
            <v>d_exp_gov</v>
          </cell>
          <cell r="DY1" t="str">
            <v>Y</v>
          </cell>
          <cell r="DZ1" t="str">
            <v>Yt</v>
          </cell>
          <cell r="EA1" t="str">
            <v>dYt</v>
          </cell>
          <cell r="EB1" t="str">
            <v>d4Yt</v>
          </cell>
          <cell r="EC1" t="str">
            <v>dY</v>
          </cell>
          <cell r="ED1" t="str">
            <v>d4Y</v>
          </cell>
          <cell r="EE1" t="str">
            <v>RMTg</v>
          </cell>
          <cell r="EF1" t="str">
            <v>RMTFg</v>
          </cell>
          <cell r="EG1" t="str">
            <v>RMTF</v>
          </cell>
          <cell r="EH1" t="str">
            <v>dRMTusd</v>
          </cell>
          <cell r="EI1" t="str">
            <v>RMTusd</v>
          </cell>
          <cell r="EJ1" t="str">
            <v>RMTF_eq</v>
          </cell>
          <cell r="EK1" t="str">
            <v>dRMTF_eq</v>
          </cell>
          <cell r="EL1" t="str">
            <v>dP_gap</v>
          </cell>
          <cell r="EM1" t="str">
            <v>It</v>
          </cell>
          <cell r="EN1" t="str">
            <v>IF</v>
          </cell>
          <cell r="EO1" t="str">
            <v>dPF</v>
          </cell>
          <cell r="EP1" t="str">
            <v>PF</v>
          </cell>
          <cell r="EQ1" t="str">
            <v>PF_ex</v>
          </cell>
          <cell r="ER1" t="str">
            <v>dPF_ex</v>
          </cell>
          <cell r="ES1" t="str">
            <v>S_ex</v>
          </cell>
          <cell r="ET1" t="str">
            <v>dS_ex</v>
          </cell>
          <cell r="EU1" t="str">
            <v>Z_ex</v>
          </cell>
          <cell r="EV1" t="str">
            <v>Z_ex_t</v>
          </cell>
          <cell r="EW1" t="str">
            <v>Z_ex_g</v>
          </cell>
          <cell r="EX1" t="str">
            <v>dZ_ex_t</v>
          </cell>
          <cell r="EY1" t="str">
            <v>dZ_ex</v>
          </cell>
          <cell r="EZ1" t="str">
            <v>DFg</v>
          </cell>
          <cell r="FA1" t="str">
            <v>RF</v>
          </cell>
          <cell r="FB1" t="str">
            <v>RFt</v>
          </cell>
          <cell r="FC1" t="str">
            <v>RFg</v>
          </cell>
          <cell r="FD1" t="str">
            <v>d4PF_US</v>
          </cell>
          <cell r="FE1" t="str">
            <v>DFg_US</v>
          </cell>
          <cell r="FF1" t="str">
            <v>dPF_US</v>
          </cell>
          <cell r="FG1" t="str">
            <v>PF_US</v>
          </cell>
          <cell r="FH1" t="str">
            <v>TF_US</v>
          </cell>
          <cell r="FI1" t="str">
            <v>DFg_EU</v>
          </cell>
          <cell r="FJ1" t="str">
            <v>DFg_R</v>
          </cell>
          <cell r="FK1" t="str">
            <v>dDFt_R</v>
          </cell>
          <cell r="FL1" t="str">
            <v>DFt_R</v>
          </cell>
          <cell r="FM1" t="str">
            <v>DF_R</v>
          </cell>
          <cell r="FN1" t="str">
            <v>endo_E_dPflex</v>
          </cell>
          <cell r="FO1" t="str">
            <v>endo_E_RMTFg</v>
          </cell>
          <cell r="FP1" t="str">
            <v>dS_pol</v>
          </cell>
          <cell r="FQ1" t="str">
            <v>S_pol</v>
          </cell>
          <cell r="FR1" t="str">
            <v>S_UIP</v>
          </cell>
          <cell r="FS1" t="str">
            <v>I_UIP</v>
          </cell>
          <cell r="FT1" t="str">
            <v>I_pol</v>
          </cell>
          <cell r="FU1" t="str">
            <v>dS_T</v>
          </cell>
          <cell r="FV1" t="str">
            <v>E_measurement</v>
          </cell>
          <cell r="FW1" t="str">
            <v>E_b_pie</v>
          </cell>
          <cell r="FX1" t="str">
            <v>E_I</v>
          </cell>
          <cell r="FY1" t="str">
            <v>E_Yg</v>
          </cell>
          <cell r="FZ1" t="str">
            <v>E_S</v>
          </cell>
          <cell r="GA1" t="str">
            <v>E_PREM</v>
          </cell>
          <cell r="GB1" t="str">
            <v>E_fxPrem</v>
          </cell>
          <cell r="GC1" t="str">
            <v>E_dPnts</v>
          </cell>
          <cell r="GD1" t="str">
            <v>E_dPflex</v>
          </cell>
          <cell r="GE1" t="str">
            <v>E_RPflext</v>
          </cell>
          <cell r="GF1" t="str">
            <v>E_gRPflext</v>
          </cell>
          <cell r="GG1" t="str">
            <v>E_d_qoil_t</v>
          </cell>
          <cell r="GH1" t="str">
            <v>E_qoil_g</v>
          </cell>
          <cell r="GI1" t="str">
            <v>E_d_qfood_t</v>
          </cell>
          <cell r="GJ1" t="str">
            <v>E_qfood_g</v>
          </cell>
          <cell r="GK1" t="str">
            <v>E_dZt</v>
          </cell>
          <cell r="GL1" t="str">
            <v>E_Zt</v>
          </cell>
          <cell r="GM1" t="str">
            <v>E_T</v>
          </cell>
          <cell r="GN1" t="str">
            <v>E_RMTFg</v>
          </cell>
          <cell r="GO1" t="str">
            <v>E_dRMTF_eq</v>
          </cell>
          <cell r="GP1" t="str">
            <v>E_Yt</v>
          </cell>
          <cell r="GQ1" t="str">
            <v>E_gYt</v>
          </cell>
          <cell r="GR1" t="str">
            <v>E_DFg_US</v>
          </cell>
          <cell r="GS1" t="str">
            <v>E_dPF_US</v>
          </cell>
          <cell r="GT1" t="str">
            <v>E_IF</v>
          </cell>
          <cell r="GU1" t="str">
            <v>E_RFt</v>
          </cell>
          <cell r="GV1" t="str">
            <v>E_DFg_EU</v>
          </cell>
          <cell r="GW1" t="str">
            <v>E_DFg_R</v>
          </cell>
          <cell r="GX1" t="str">
            <v>E_dDFt_R</v>
          </cell>
          <cell r="GY1" t="str">
            <v>E_dPF_ex</v>
          </cell>
          <cell r="GZ1" t="str">
            <v>E_Z_ex_g</v>
          </cell>
          <cell r="HA1" t="str">
            <v>E_dZ_ex_t</v>
          </cell>
          <cell r="HB1" t="str">
            <v>E_dS_T</v>
          </cell>
          <cell r="HC1" t="str">
            <v>E_dS_pol</v>
          </cell>
          <cell r="HD1" t="str">
            <v>E_Rt</v>
          </cell>
          <cell r="HE1" t="str">
            <v>E_Yt_ME</v>
          </cell>
          <cell r="HF1" t="str">
            <v>E_exp_gov</v>
          </cell>
          <cell r="HG1" t="str">
            <v>E_tax_gov</v>
          </cell>
          <cell r="HH1" t="str">
            <v>E_defl</v>
          </cell>
          <cell r="HI1" t="str">
            <v>E_dYn</v>
          </cell>
          <cell r="HJ1" t="str">
            <v>alp1</v>
          </cell>
          <cell r="HK1" t="str">
            <v>alp2</v>
          </cell>
          <cell r="HL1" t="str">
            <v>alp3</v>
          </cell>
          <cell r="HM1" t="str">
            <v>alp4</v>
          </cell>
          <cell r="HN1" t="str">
            <v>alp5</v>
          </cell>
          <cell r="HO1" t="str">
            <v>alp6</v>
          </cell>
          <cell r="HP1" t="str">
            <v>alp7</v>
          </cell>
          <cell r="HQ1" t="str">
            <v>alp8</v>
          </cell>
          <cell r="HR1" t="str">
            <v>del</v>
          </cell>
          <cell r="HS1" t="str">
            <v>de2</v>
          </cell>
          <cell r="HT1" t="str">
            <v>de3</v>
          </cell>
          <cell r="HU1" t="str">
            <v>eps</v>
          </cell>
          <cell r="HV1" t="str">
            <v>zet1</v>
          </cell>
          <cell r="HW1" t="str">
            <v>zet2</v>
          </cell>
          <cell r="HX1" t="str">
            <v>zet3</v>
          </cell>
          <cell r="HY1" t="str">
            <v>zet4</v>
          </cell>
          <cell r="HZ1" t="str">
            <v>zet5</v>
          </cell>
          <cell r="IA1" t="str">
            <v>zet6</v>
          </cell>
          <cell r="IB1" t="str">
            <v>eta</v>
          </cell>
          <cell r="IC1" t="str">
            <v>eta1</v>
          </cell>
          <cell r="ID1" t="str">
            <v>eta2</v>
          </cell>
          <cell r="IE1" t="str">
            <v>sgm</v>
          </cell>
          <cell r="IF1" t="str">
            <v>the</v>
          </cell>
          <cell r="IG1" t="str">
            <v>xi_s</v>
          </cell>
          <cell r="IH1" t="str">
            <v>ksi1</v>
          </cell>
          <cell r="II1" t="str">
            <v>ksi2</v>
          </cell>
          <cell r="IJ1" t="str">
            <v>ksi3</v>
          </cell>
          <cell r="IK1" t="str">
            <v>wnts</v>
          </cell>
          <cell r="IL1" t="str">
            <v>bet1_xef</v>
          </cell>
          <cell r="IM1" t="str">
            <v>bet2_xef</v>
          </cell>
          <cell r="IN1" t="str">
            <v>bet3_xef</v>
          </cell>
          <cell r="IO1" t="str">
            <v>bet4_xef</v>
          </cell>
          <cell r="IP1" t="str">
            <v>bet5_xef</v>
          </cell>
          <cell r="IQ1" t="str">
            <v>bet6_xef</v>
          </cell>
          <cell r="IR1" t="str">
            <v>bet7_xef</v>
          </cell>
          <cell r="IS1" t="str">
            <v>bet8_xef</v>
          </cell>
          <cell r="IT1" t="str">
            <v>bet9_xef</v>
          </cell>
          <cell r="IU1" t="str">
            <v>bet1_fd</v>
          </cell>
          <cell r="IV1" t="str">
            <v>bet2_fd</v>
          </cell>
          <cell r="IW1" t="str">
            <v>bet3_fd</v>
          </cell>
          <cell r="IX1" t="str">
            <v>bet4_fd</v>
          </cell>
          <cell r="IY1" t="str">
            <v>bet5_fd</v>
          </cell>
          <cell r="IZ1" t="str">
            <v>bet6_fd</v>
          </cell>
          <cell r="JA1" t="str">
            <v>bet7_fd</v>
          </cell>
          <cell r="JB1" t="str">
            <v>bet8_fd</v>
          </cell>
          <cell r="JC1" t="str">
            <v>bet1_reg</v>
          </cell>
          <cell r="JD1" t="str">
            <v>bet2_reg</v>
          </cell>
          <cell r="JE1" t="str">
            <v>bet5_reg</v>
          </cell>
          <cell r="JF1" t="str">
            <v>bet1_rpf</v>
          </cell>
          <cell r="JG1" t="str">
            <v>bet1_rpreg</v>
          </cell>
          <cell r="JH1" t="str">
            <v>bet1_oil</v>
          </cell>
          <cell r="JI1" t="str">
            <v>bet2_oil</v>
          </cell>
          <cell r="JJ1" t="str">
            <v>bet1_food</v>
          </cell>
          <cell r="JK1" t="str">
            <v>bet2_food</v>
          </cell>
          <cell r="JL1" t="str">
            <v>dpss</v>
          </cell>
          <cell r="JM1" t="str">
            <v>gam1</v>
          </cell>
          <cell r="JN1" t="str">
            <v>gam2</v>
          </cell>
          <cell r="JO1" t="str">
            <v>gam3</v>
          </cell>
          <cell r="JP1" t="str">
            <v>rho_T</v>
          </cell>
          <cell r="JQ1" t="str">
            <v>dzss</v>
          </cell>
          <cell r="JR1" t="str">
            <v>rss</v>
          </cell>
          <cell r="JS1" t="str">
            <v>premss</v>
          </cell>
          <cell r="JT1" t="str">
            <v>dyss</v>
          </cell>
          <cell r="JU1" t="str">
            <v>ddss</v>
          </cell>
          <cell r="JV1" t="str">
            <v>rmtss</v>
          </cell>
          <cell r="JW1" t="str">
            <v>dRPflexss</v>
          </cell>
          <cell r="JX1" t="str">
            <v>dRPregss</v>
          </cell>
          <cell r="JY1" t="str">
            <v>d_qoil_ss</v>
          </cell>
          <cell r="JZ1" t="str">
            <v>d_qfood_ss</v>
          </cell>
          <cell r="KA1" t="str">
            <v>rho_dzt</v>
          </cell>
          <cell r="KB1" t="str">
            <v>rho_rt</v>
          </cell>
          <cell r="KC1" t="str">
            <v>rho_prem</v>
          </cell>
          <cell r="KD1" t="str">
            <v>rho_fxprem</v>
          </cell>
          <cell r="KE1" t="str">
            <v>rho_gdt</v>
          </cell>
          <cell r="KF1" t="str">
            <v>rho_gxt</v>
          </cell>
          <cell r="KG1" t="str">
            <v>rho_gdt1</v>
          </cell>
          <cell r="KH1" t="str">
            <v>rho_dzt1</v>
          </cell>
          <cell r="KI1" t="str">
            <v>rho_gyt</v>
          </cell>
          <cell r="KJ1" t="str">
            <v>rho_yt</v>
          </cell>
          <cell r="KK1" t="str">
            <v>rho_rmtfg</v>
          </cell>
          <cell r="KL1" t="str">
            <v>c_rmtfg1</v>
          </cell>
          <cell r="KM1" t="str">
            <v>c_rmtfg2</v>
          </cell>
          <cell r="KN1" t="str">
            <v>c_rmtfg3</v>
          </cell>
          <cell r="KO1" t="str">
            <v>c_rmtfg4</v>
          </cell>
          <cell r="KP1" t="str">
            <v>c_rmtf1</v>
          </cell>
          <cell r="KQ1" t="str">
            <v>c_rmtf2</v>
          </cell>
          <cell r="KR1" t="str">
            <v>alp1_f</v>
          </cell>
          <cell r="KS1" t="str">
            <v>bet1_f</v>
          </cell>
          <cell r="KT1" t="str">
            <v>gam1_f</v>
          </cell>
          <cell r="KU1" t="str">
            <v>rfss</v>
          </cell>
          <cell r="KV1" t="str">
            <v>dpfss</v>
          </cell>
          <cell r="KW1" t="str">
            <v>rho_RFt</v>
          </cell>
          <cell r="KX1" t="str">
            <v>alp1_feu</v>
          </cell>
          <cell r="KY1" t="str">
            <v>alp1_fr</v>
          </cell>
          <cell r="KZ1" t="str">
            <v>rho_DFt</v>
          </cell>
          <cell r="LA1" t="str">
            <v>dDF_R_ss</v>
          </cell>
          <cell r="LB1" t="str">
            <v>gam1_fex</v>
          </cell>
          <cell r="LC1" t="str">
            <v>bet1_fex</v>
          </cell>
          <cell r="LD1" t="str">
            <v>dpfexss</v>
          </cell>
          <cell r="LE1" t="str">
            <v>dsexss</v>
          </cell>
          <cell r="LF1" t="str">
            <v>rho_z_ex</v>
          </cell>
          <cell r="LG1" t="str">
            <v>rho_dz_ex_t</v>
          </cell>
          <cell r="LH1" t="str">
            <v>dzexss</v>
          </cell>
          <cell r="LI1" t="str">
            <v>exp_AM_US</v>
          </cell>
          <cell r="LJ1" t="str">
            <v>exp_AM_EU</v>
          </cell>
          <cell r="LK1" t="str">
            <v>exp_AM_RU</v>
          </cell>
          <cell r="LL1" t="str">
            <v>trade_AM_US</v>
          </cell>
          <cell r="LM1" t="str">
            <v>trade_AM_EU</v>
          </cell>
          <cell r="LN1" t="str">
            <v>trade_AM_RU</v>
          </cell>
          <cell r="LO1" t="str">
            <v>rho_dspol</v>
          </cell>
          <cell r="LP1" t="str">
            <v>rho_dsT</v>
          </cell>
          <cell r="LQ1" t="str">
            <v>w_i</v>
          </cell>
          <cell r="LR1" t="str">
            <v>ttrend</v>
          </cell>
          <cell r="LS1" t="str">
            <v>std_E_measurement</v>
          </cell>
          <cell r="LT1" t="str">
            <v>std_E_b_pie</v>
          </cell>
          <cell r="LU1" t="str">
            <v>std_E_I</v>
          </cell>
          <cell r="LV1" t="str">
            <v>std_E_Yg</v>
          </cell>
          <cell r="LW1" t="str">
            <v>std_E_S</v>
          </cell>
          <cell r="LX1" t="str">
            <v>std_E_PREM</v>
          </cell>
          <cell r="LY1" t="str">
            <v>std_E_fxPrem</v>
          </cell>
          <cell r="LZ1" t="str">
            <v>std_E_dPnts</v>
          </cell>
          <cell r="MA1" t="str">
            <v>std_E_dPflex</v>
          </cell>
          <cell r="MB1" t="str">
            <v>std_E_RPflext</v>
          </cell>
          <cell r="MC1" t="str">
            <v>std_E_gRPflext</v>
          </cell>
          <cell r="MD1" t="str">
            <v>std_E_d_qoil_t</v>
          </cell>
          <cell r="ME1" t="str">
            <v>std_E_qoil_g</v>
          </cell>
          <cell r="MF1" t="str">
            <v>std_E_d_qfood_t</v>
          </cell>
          <cell r="MG1" t="str">
            <v>std_E_qfood_g</v>
          </cell>
          <cell r="MH1" t="str">
            <v>std_E_dZt</v>
          </cell>
          <cell r="MI1" t="str">
            <v>std_E_Zt</v>
          </cell>
          <cell r="MJ1" t="str">
            <v>std_E_T</v>
          </cell>
          <cell r="MK1" t="str">
            <v>std_E_RMTFg</v>
          </cell>
          <cell r="ML1" t="str">
            <v>std_E_dRMTF_eq</v>
          </cell>
          <cell r="MM1" t="str">
            <v>std_E_Yt</v>
          </cell>
          <cell r="MN1" t="str">
            <v>std_E_gYt</v>
          </cell>
          <cell r="MO1" t="str">
            <v>std_E_DFg_US</v>
          </cell>
          <cell r="MP1" t="str">
            <v>std_E_dPF_US</v>
          </cell>
          <cell r="MQ1" t="str">
            <v>std_E_IF</v>
          </cell>
          <cell r="MR1" t="str">
            <v>std_E_RFt</v>
          </cell>
          <cell r="MS1" t="str">
            <v>std_E_DFg_EU</v>
          </cell>
          <cell r="MT1" t="str">
            <v>std_E_DFg_R</v>
          </cell>
          <cell r="MU1" t="str">
            <v>std_E_dDFt_R</v>
          </cell>
          <cell r="MV1" t="str">
            <v>std_E_dPF_ex</v>
          </cell>
          <cell r="MW1" t="str">
            <v>std_E_Z_ex_g</v>
          </cell>
          <cell r="MX1" t="str">
            <v>std_E_dZ_ex_t</v>
          </cell>
          <cell r="MY1" t="str">
            <v>std_E_dS_T</v>
          </cell>
          <cell r="MZ1" t="str">
            <v>std_E_dS_pol</v>
          </cell>
          <cell r="NA1" t="str">
            <v>std_E_Rt</v>
          </cell>
          <cell r="NB1" t="str">
            <v>std_E_Yt_ME</v>
          </cell>
          <cell r="NC1" t="str">
            <v>std_E_exp_gov</v>
          </cell>
          <cell r="ND1" t="str">
            <v>std_E_tax_gov</v>
          </cell>
          <cell r="NE1" t="str">
            <v>std_E_defl</v>
          </cell>
          <cell r="NF1" t="str">
            <v>std_E_dYn</v>
          </cell>
          <cell r="NG1" t="str">
            <v>d4P_end</v>
          </cell>
          <cell r="NH1" t="str">
            <v>Rub_USD</v>
          </cell>
          <cell r="NI1" t="str">
            <v>DF_US</v>
          </cell>
          <cell r="NJ1" t="str">
            <v>DFt_US</v>
          </cell>
          <cell r="NK1" t="str">
            <v>DF_EU</v>
          </cell>
          <cell r="NL1" t="str">
            <v>DFt_EU</v>
          </cell>
          <cell r="NM1" t="str">
            <v>average_rate</v>
          </cell>
          <cell r="NN1" t="str">
            <v>bond_rate</v>
          </cell>
          <cell r="NO1" t="str">
            <v>term</v>
          </cell>
          <cell r="NP1" t="str">
            <v>E_term</v>
          </cell>
          <cell r="NQ1" t="str">
            <v>bond_rate_</v>
          </cell>
          <cell r="NR1" t="str">
            <v>std_E_term</v>
          </cell>
          <cell r="NS1" t="str">
            <v>P_su</v>
          </cell>
          <cell r="NT1" t="str">
            <v>Pnts_su</v>
          </cell>
          <cell r="NU1" t="str">
            <v>Y_su</v>
          </cell>
          <cell r="NV1" t="str">
            <v>RMTusd_su</v>
          </cell>
          <cell r="NW1" t="str">
            <v>dP_su</v>
          </cell>
          <cell r="NX1" t="str">
            <v>dPnts_su</v>
          </cell>
          <cell r="NY1" t="str">
            <v>d4Y_su</v>
          </cell>
          <cell r="NZ1" t="str">
            <v>dY_su</v>
          </cell>
          <cell r="OA1" t="str">
            <v>d4RMTusd_su</v>
          </cell>
          <cell r="OB1" t="str">
            <v>dRMTusd_su</v>
          </cell>
        </row>
        <row r="2">
          <cell r="A2" t="str">
            <v>Comments -&gt;</v>
          </cell>
          <cell r="B2" t="str">
            <v>Yn_</v>
          </cell>
          <cell r="C2" t="str">
            <v>defl_</v>
          </cell>
          <cell r="D2" t="str">
            <v>tax_gov_</v>
          </cell>
          <cell r="E2" t="str">
            <v>exp_gov_</v>
          </cell>
          <cell r="F2" t="str">
            <v>S_</v>
          </cell>
          <cell r="G2" t="str">
            <v>S_ex_</v>
          </cell>
          <cell r="H2" t="str">
            <v>I_</v>
          </cell>
          <cell r="I2" t="str">
            <v>RMTusd_</v>
          </cell>
          <cell r="J2" t="str">
            <v>DFg_US_</v>
          </cell>
          <cell r="K2" t="str">
            <v>DFg_EU_</v>
          </cell>
          <cell r="L2" t="str">
            <v>DFg_R_</v>
          </cell>
          <cell r="M2" t="str">
            <v>DF_R_</v>
          </cell>
          <cell r="N2" t="str">
            <v>PF_US_</v>
          </cell>
          <cell r="O2" t="str">
            <v>PF_ex_</v>
          </cell>
          <cell r="P2" t="str">
            <v>IF_</v>
          </cell>
          <cell r="Q2" t="str">
            <v>P_</v>
          </cell>
          <cell r="R2" t="str">
            <v>Pnts_</v>
          </cell>
          <cell r="S2" t="str">
            <v>Pflex_</v>
          </cell>
          <cell r="T2" t="str">
            <v>PFoil_</v>
          </cell>
          <cell r="U2" t="str">
            <v>PFfood_</v>
          </cell>
          <cell r="V2" t="str">
            <v>RFt_</v>
          </cell>
          <cell r="W2" t="str">
            <v>dRMTusd_</v>
          </cell>
          <cell r="X2" t="str">
            <v>d_qoil_t_</v>
          </cell>
          <cell r="Y2" t="str">
            <v>d_qfood_t_</v>
          </cell>
          <cell r="Z2" t="str">
            <v>Y_</v>
          </cell>
          <cell r="AA2" t="str">
            <v>JT_</v>
          </cell>
          <cell r="AB2" t="str">
            <v>JYg_</v>
          </cell>
          <cell r="AC2" t="str">
            <v>JZg_</v>
          </cell>
          <cell r="AD2" t="str">
            <v>JZ_USg_</v>
          </cell>
          <cell r="AE2" t="str">
            <v>JRMTFg_</v>
          </cell>
          <cell r="AF2" t="str">
            <v>JdRMTF_eq_</v>
          </cell>
          <cell r="AG2" t="str">
            <v>JdZ_ex_t_</v>
          </cell>
          <cell r="AH2" t="str">
            <v>JdZt_</v>
          </cell>
          <cell r="AI2" t="str">
            <v>JdYt_</v>
          </cell>
          <cell r="AJ2" t="str">
            <v>JfxPrem_</v>
          </cell>
          <cell r="AK2" t="str">
            <v>JRPflexg_</v>
          </cell>
          <cell r="AL2" t="str">
            <v>Jb_pie_</v>
          </cell>
          <cell r="AM2" t="str">
            <v>JdZ_USt_</v>
          </cell>
          <cell r="AN2" t="str">
            <v>JPREM_</v>
          </cell>
          <cell r="AO2" t="str">
            <v>JRPflext_</v>
          </cell>
          <cell r="AP2" t="str">
            <v>JDFg_R_</v>
          </cell>
          <cell r="AQ2" t="str">
            <v>Output gap</v>
          </cell>
          <cell r="AR2" t="str">
            <v>Cumulative output gap</v>
          </cell>
          <cell r="AS2" t="str">
            <v>Policy rate</v>
          </cell>
          <cell r="AT2" t="str">
            <v>CPI</v>
          </cell>
          <cell r="AU2" t="str">
            <v>CPI inflation Q/Q</v>
          </cell>
          <cell r="AV2" t="str">
            <v>CPI inflation Y/Y</v>
          </cell>
          <cell r="AW2" t="str">
            <v>Q/Q Nontraded Sticky inflation</v>
          </cell>
          <cell r="AX2" t="str">
            <v>Q/Q Flexible inflation</v>
          </cell>
          <cell r="AY2" t="str">
            <v>Y/Y Nontraded Sticky inflation</v>
          </cell>
          <cell r="AZ2" t="str">
            <v>Y/Y Flexible inflation</v>
          </cell>
          <cell r="BA2" t="str">
            <v>Y/Y Model consistent  inflation expectations</v>
          </cell>
          <cell r="BB2" t="str">
            <v>Inflation bias</v>
          </cell>
          <cell r="BC2" t="str">
            <v>Inflation target</v>
          </cell>
          <cell r="BD2" t="str">
            <v>Nominal exchange rate</v>
          </cell>
          <cell r="BE2" t="str">
            <v>Rate of change in nominal exchange rate</v>
          </cell>
          <cell r="BF2" t="str">
            <v>Nominal effective exchange rate</v>
          </cell>
          <cell r="BG2" t="str">
            <v>Rate of change in nominal effective exchange rate</v>
          </cell>
          <cell r="BH2" t="str">
            <v>Nontraded Sticky Basket Real Marginal cost</v>
          </cell>
          <cell r="BI2" t="str">
            <v>Flexible Basket Real Marginal cost</v>
          </cell>
          <cell r="BJ2" t="str">
            <v>Nontraded Sticky Price Index</v>
          </cell>
          <cell r="BK2" t="str">
            <v>Flexible Price Index</v>
          </cell>
          <cell r="BL2" t="str">
            <v>Flexoble Relative Price</v>
          </cell>
          <cell r="BM2" t="str">
            <v>Flexible Relative Price Trend</v>
          </cell>
          <cell r="BN2" t="str">
            <v>Flexible Relative Price gap</v>
          </cell>
          <cell r="BO2" t="str">
            <v>Flexible Relative Price gap moving average</v>
          </cell>
          <cell r="BP2" t="str">
            <v>Change in food relative price trend</v>
          </cell>
          <cell r="BQ2" t="str">
            <v>gRPflext</v>
          </cell>
          <cell r="BR2" t="str">
            <v>Q/Q Nontraded Sticky Inflation Target</v>
          </cell>
          <cell r="BS2" t="str">
            <v>Q/Q Flexible Inflation Target</v>
          </cell>
          <cell r="BT2" t="str">
            <v>Imported Inflation</v>
          </cell>
          <cell r="BU2" t="str">
            <v>Imported oil inflation</v>
          </cell>
          <cell r="BV2" t="str">
            <v>Imported food inflation</v>
          </cell>
          <cell r="BW2" t="str">
            <v>Poil_xef_imp</v>
          </cell>
          <cell r="BX2" t="str">
            <v>dPoil_xef_imp</v>
          </cell>
          <cell r="BY2" t="str">
            <v>qoil</v>
          </cell>
          <cell r="BZ2" t="str">
            <v>qoil_t</v>
          </cell>
          <cell r="CA2" t="str">
            <v>qoil_g</v>
          </cell>
          <cell r="CB2" t="str">
            <v>d_qoil_t</v>
          </cell>
          <cell r="CC2" t="str">
            <v>qfood</v>
          </cell>
          <cell r="CD2" t="str">
            <v>qfood_t</v>
          </cell>
          <cell r="CE2" t="str">
            <v>qfood_g</v>
          </cell>
          <cell r="CF2" t="str">
            <v>d_qfood_t</v>
          </cell>
          <cell r="CG2" t="str">
            <v>PFoil</v>
          </cell>
          <cell r="CH2" t="str">
            <v>PFfood</v>
          </cell>
          <cell r="CI2" t="str">
            <v>Yg_ex</v>
          </cell>
          <cell r="CJ2" t="str">
            <v>T_ex1</v>
          </cell>
          <cell r="CK2" t="str">
            <v>T_ex4</v>
          </cell>
          <cell r="CL2" t="str">
            <v>d4P_ex3</v>
          </cell>
          <cell r="CM2" t="str">
            <v>S_ex1</v>
          </cell>
          <cell r="CN2" t="str">
            <v>d4Pnts_ex4</v>
          </cell>
          <cell r="CO2" t="str">
            <v>dPntsT_ex4</v>
          </cell>
          <cell r="CP2" t="str">
            <v>Effective nominal rate</v>
          </cell>
          <cell r="CQ2" t="str">
            <v>Effective real rate</v>
          </cell>
          <cell r="CR2" t="str">
            <v>Effective real rate gap</v>
          </cell>
          <cell r="CS2" t="str">
            <v>Real rate</v>
          </cell>
          <cell r="CT2" t="str">
            <v>Real rate trend</v>
          </cell>
          <cell r="CU2" t="str">
            <v>Real rate gap</v>
          </cell>
          <cell r="CV2" t="str">
            <v>Real exchange rate</v>
          </cell>
          <cell r="CW2" t="str">
            <v>Real exchange rate trend</v>
          </cell>
          <cell r="CX2" t="str">
            <v>Real exchange rate gap</v>
          </cell>
          <cell r="CY2" t="str">
            <v>Real trend depreciation (% change)</v>
          </cell>
          <cell r="CZ2" t="str">
            <v>Real depreciation</v>
          </cell>
          <cell r="DA2" t="str">
            <v>Country spread (premium)</v>
          </cell>
          <cell r="DB2" t="str">
            <v>FX Premium, sr-persistent</v>
          </cell>
          <cell r="DC2" t="str">
            <v>Expected exchange rate</v>
          </cell>
          <cell r="DD2" t="str">
            <v>Forward looking exchange rate</v>
          </cell>
          <cell r="DE2" t="str">
            <v>RER vs US</v>
          </cell>
          <cell r="DF2" t="str">
            <v>RER gap vs US</v>
          </cell>
          <cell r="DG2" t="str">
            <v>RER depreciation vs US</v>
          </cell>
          <cell r="DH2" t="str">
            <v>RER trend vs US</v>
          </cell>
          <cell r="DI2" t="str">
            <v>RER trend depreciation vs US</v>
          </cell>
          <cell r="DJ2" t="str">
            <v>Real GDP potential growth</v>
          </cell>
          <cell r="DK2" t="str">
            <v>Nominal GDP</v>
          </cell>
          <cell r="DL2" t="str">
            <v>Growth rate of Nominal GDP</v>
          </cell>
          <cell r="DM2" t="str">
            <v>Y/Y growth rate of Nominal GDP</v>
          </cell>
          <cell r="DN2" t="str">
            <v>Nominal potential GDP</v>
          </cell>
          <cell r="DO2" t="str">
            <v>Growth rate of Nominal GDP trend</v>
          </cell>
          <cell r="DP2" t="str">
            <v>Y/Y growth rate of Nominal GDP</v>
          </cell>
          <cell r="DQ2" t="str">
            <v>GDP deflator</v>
          </cell>
          <cell r="DR2" t="str">
            <v>Nominal government income</v>
          </cell>
          <cell r="DS2" t="str">
            <v>Nominal government expenditures</v>
          </cell>
          <cell r="DT2" t="str">
            <v>Fiscal impulse</v>
          </cell>
          <cell r="DU2" t="str">
            <v>Expenditures impulse</v>
          </cell>
          <cell r="DV2" t="str">
            <v>Income impulse</v>
          </cell>
          <cell r="DW2" t="str">
            <v>Growth rate of income (taxes)</v>
          </cell>
          <cell r="DX2" t="str">
            <v>Growth rate of expenditures</v>
          </cell>
          <cell r="DY2" t="str">
            <v>GDP (log-level)</v>
          </cell>
          <cell r="DZ2" t="str">
            <v>Potential output level</v>
          </cell>
          <cell r="EA2" t="str">
            <v>Q/Q Potential output growth</v>
          </cell>
          <cell r="EB2" t="str">
            <v>Y/Y Potential output growth</v>
          </cell>
          <cell r="EC2" t="str">
            <v>GDP growth, QoQ SAAR</v>
          </cell>
          <cell r="ED2" t="str">
            <v>GDP growth, YoY SA</v>
          </cell>
          <cell r="EE2" t="str">
            <v>Remittances gap, home currency effects</v>
          </cell>
          <cell r="EF2" t="str">
            <v>Remittances gap, real</v>
          </cell>
          <cell r="EG2" t="str">
            <v>Remittances real</v>
          </cell>
          <cell r="EH2" t="str">
            <v>Change in Remittances, USD</v>
          </cell>
          <cell r="EI2" t="str">
            <v>Remittances USD</v>
          </cell>
          <cell r="EJ2" t="str">
            <v>Remittances trend, real</v>
          </cell>
          <cell r="EK2" t="str">
            <v>Remittances trend change</v>
          </cell>
          <cell r="EL2" t="str">
            <v>Inflation gap in MP rule</v>
          </cell>
          <cell r="EM2" t="str">
            <v>Neutral nominal rate in MP rule</v>
          </cell>
          <cell r="EN2" t="str">
            <v>Foreign interest rate US</v>
          </cell>
          <cell r="EO2" t="str">
            <v>Foreign inflation Partners</v>
          </cell>
          <cell r="EP2" t="str">
            <v>Foreign prices Partners</v>
          </cell>
          <cell r="EQ2" t="str">
            <v>Partners-Ex USA CPI in respective currencies</v>
          </cell>
          <cell r="ER2" t="str">
            <v>Partners-Ex USA inflationin respective currencies</v>
          </cell>
          <cell r="ES2" t="str">
            <v>Partners-Ex USA exchange rate (USD/ex)</v>
          </cell>
          <cell r="ET2" t="str">
            <v>Partners-Ex USA exchnag rate change</v>
          </cell>
          <cell r="EU2" t="str">
            <v>Z_ex</v>
          </cell>
          <cell r="EV2" t="str">
            <v>Z_ex_t</v>
          </cell>
          <cell r="EW2" t="str">
            <v>Z_ex_g</v>
          </cell>
          <cell r="EX2" t="str">
            <v>dZ_ex_t</v>
          </cell>
          <cell r="EY2" t="str">
            <v>dZ_ex</v>
          </cell>
          <cell r="EZ2" t="str">
            <v>Foreign demand gap Partners</v>
          </cell>
          <cell r="FA2" t="str">
            <v>Foreign real rate US</v>
          </cell>
          <cell r="FB2" t="str">
            <v>Foreign real rate trend US</v>
          </cell>
          <cell r="FC2" t="str">
            <v>Foreign real rate gap US</v>
          </cell>
          <cell r="FD2" t="str">
            <v>US YoY Inflation</v>
          </cell>
          <cell r="FE2" t="str">
            <v>US  demand gap</v>
          </cell>
          <cell r="FF2" t="str">
            <v>US  inflation</v>
          </cell>
          <cell r="FG2" t="str">
            <v>US  prices</v>
          </cell>
          <cell r="FH2" t="str">
            <v>US  inflation target</v>
          </cell>
          <cell r="FI2" t="str">
            <v>EU  demand gap</v>
          </cell>
          <cell r="FJ2" t="str">
            <v>RU  demand gap</v>
          </cell>
          <cell r="FK2" t="str">
            <v>Russian GDP trend growth</v>
          </cell>
          <cell r="FL2" t="str">
            <v>Russian GDP trend</v>
          </cell>
          <cell r="FM2" t="str">
            <v>Russian GDP</v>
          </cell>
          <cell r="FN2" t="str">
            <v>endo_E_dPflex</v>
          </cell>
          <cell r="FO2" t="str">
            <v>endo_E_RMTFg</v>
          </cell>
          <cell r="FP2" t="str">
            <v>dS_pol</v>
          </cell>
          <cell r="FQ2" t="str">
            <v>S_pol</v>
          </cell>
          <cell r="FR2" t="str">
            <v>S_UIP</v>
          </cell>
          <cell r="FS2" t="str">
            <v>I_UIP</v>
          </cell>
          <cell r="FT2" t="str">
            <v>I_pol</v>
          </cell>
          <cell r="FU2" t="str">
            <v>dS_T</v>
          </cell>
          <cell r="FV2" t="str">
            <v>E_measurement</v>
          </cell>
          <cell r="FW2" t="str">
            <v>Inflation bias shock</v>
          </cell>
          <cell r="FX2" t="str">
            <v>Monetary policy surprise</v>
          </cell>
          <cell r="FY2" t="str">
            <v>Domestic and External Demand shocks</v>
          </cell>
          <cell r="FZ2" t="str">
            <v>Exchange rate shock</v>
          </cell>
          <cell r="GA2" t="str">
            <v>Country spread shock</v>
          </cell>
          <cell r="GB2" t="str">
            <v>Country fx premium shock</v>
          </cell>
          <cell r="GC2" t="str">
            <v>E_dPnts</v>
          </cell>
          <cell r="GD2" t="str">
            <v>E_dPflex</v>
          </cell>
          <cell r="GE2" t="str">
            <v>E_RPflext</v>
          </cell>
          <cell r="GF2" t="str">
            <v>E_gRPflext</v>
          </cell>
          <cell r="GG2" t="str">
            <v>E_d_qoil_t</v>
          </cell>
          <cell r="GH2" t="str">
            <v>E_qoil_g</v>
          </cell>
          <cell r="GI2" t="str">
            <v>E_d_qfood_t</v>
          </cell>
          <cell r="GJ2" t="str">
            <v>E_qfood_g</v>
          </cell>
          <cell r="GK2" t="str">
            <v>Shock to Trend Real Exchange Rate Growth</v>
          </cell>
          <cell r="GL2" t="str">
            <v>Shock to Trend Real Exchange Rate Level</v>
          </cell>
          <cell r="GM2" t="str">
            <v>Shock to domestic inflation TARGET</v>
          </cell>
          <cell r="GN2" t="str">
            <v>Shock to remittances gap</v>
          </cell>
          <cell r="GO2" t="str">
            <v>Shock to remittances trend</v>
          </cell>
          <cell r="GP2" t="str">
            <v>Shock to potential GDP level</v>
          </cell>
          <cell r="GQ2" t="str">
            <v>Shock to potential GDP growth</v>
          </cell>
          <cell r="GR2" t="str">
            <v>US demand shock</v>
          </cell>
          <cell r="GS2" t="str">
            <v>US cost-push shock</v>
          </cell>
          <cell r="GT2" t="str">
            <v>Foreign policy shock US</v>
          </cell>
          <cell r="GU2" t="str">
            <v>Foreign Trend Real rates shocks US</v>
          </cell>
          <cell r="GV2" t="str">
            <v>EU demand shock</v>
          </cell>
          <cell r="GW2" t="str">
            <v>RU demand shock</v>
          </cell>
          <cell r="GX2" t="str">
            <v>RU GDP trend shock</v>
          </cell>
          <cell r="GY2" t="str">
            <v>Partners-Ex USA cost-push shock</v>
          </cell>
          <cell r="GZ2" t="str">
            <v>E_Z_ex_g</v>
          </cell>
          <cell r="HA2" t="str">
            <v>E_dZ_ex_t</v>
          </cell>
          <cell r="HB2" t="str">
            <v>E_dS_T</v>
          </cell>
          <cell r="HC2" t="str">
            <v>E_dS_pol</v>
          </cell>
          <cell r="HD2" t="str">
            <v>E_Rt</v>
          </cell>
          <cell r="HE2" t="str">
            <v>Measurement error in GDP</v>
          </cell>
          <cell r="HF2" t="str">
            <v>Shock to government expenditures</v>
          </cell>
          <cell r="HG2" t="str">
            <v>Shock to government taxes</v>
          </cell>
          <cell r="HH2" t="str">
            <v>Shock to GDP deflator</v>
          </cell>
          <cell r="HI2" t="str">
            <v>Shock to nominal GDP growth rate</v>
          </cell>
          <cell r="LR2" t="str">
            <v>Time trend</v>
          </cell>
          <cell r="NH2" t="str">
            <v>Nominal Rub/USD Exchange rate</v>
          </cell>
          <cell r="NI2" t="str">
            <v>US output</v>
          </cell>
          <cell r="NJ2" t="str">
            <v>US output trend</v>
          </cell>
          <cell r="NK2" t="str">
            <v>EU output</v>
          </cell>
          <cell r="NL2" t="str">
            <v>EU output trend</v>
          </cell>
          <cell r="NN2" t="str">
            <v>1-year bond rate</v>
          </cell>
          <cell r="NO2" t="str">
            <v>term premium</v>
          </cell>
          <cell r="NP2" t="str">
            <v>term premium shock</v>
          </cell>
          <cell r="NQ2" t="str">
            <v>bond_rate_</v>
          </cell>
          <cell r="NT2" t="str">
            <v>Nontraded Sticky Price Index</v>
          </cell>
        </row>
        <row r="3">
          <cell r="A3" t="str">
            <v>Class[Size] -&gt;</v>
          </cell>
          <cell r="B3" t="str">
            <v>Series[103-by-1]</v>
          </cell>
          <cell r="C3" t="str">
            <v>Series[103-by-1]</v>
          </cell>
          <cell r="D3" t="str">
            <v>Series[103-by-1]</v>
          </cell>
          <cell r="E3" t="str">
            <v>Series[103-by-1]</v>
          </cell>
          <cell r="F3" t="str">
            <v>Series[103-by-1]</v>
          </cell>
          <cell r="G3" t="str">
            <v>Series[103-by-1]</v>
          </cell>
          <cell r="H3" t="str">
            <v>Series[103-by-1]</v>
          </cell>
          <cell r="I3" t="str">
            <v>Series[103-by-1]</v>
          </cell>
          <cell r="J3" t="str">
            <v>Series[103-by-1]</v>
          </cell>
          <cell r="K3" t="str">
            <v>Series[103-by-1]</v>
          </cell>
          <cell r="L3" t="str">
            <v>Series[103-by-1]</v>
          </cell>
          <cell r="M3" t="str">
            <v>Series[103-by-1]</v>
          </cell>
          <cell r="N3" t="str">
            <v>Series[103-by-1]</v>
          </cell>
          <cell r="O3" t="str">
            <v>Series[103-by-1]</v>
          </cell>
          <cell r="P3" t="str">
            <v>Series[103-by-1]</v>
          </cell>
          <cell r="Q3" t="str">
            <v>Series[103-by-1]</v>
          </cell>
          <cell r="R3" t="str">
            <v>Series[103-by-1]</v>
          </cell>
          <cell r="S3" t="str">
            <v>Series[103-by-1]</v>
          </cell>
          <cell r="T3" t="str">
            <v>Series[103-by-1]</v>
          </cell>
          <cell r="U3" t="str">
            <v>Series[103-by-1]</v>
          </cell>
          <cell r="V3" t="str">
            <v>Series[103-by-1]</v>
          </cell>
          <cell r="W3" t="str">
            <v>Series[103-by-1]</v>
          </cell>
          <cell r="X3" t="str">
            <v>Series[103-by-1]</v>
          </cell>
          <cell r="Y3" t="str">
            <v>Series[103-by-1]</v>
          </cell>
          <cell r="Z3" t="str">
            <v>Series[103-by-1]</v>
          </cell>
          <cell r="AA3" t="str">
            <v>Series[103-by-1]</v>
          </cell>
          <cell r="AB3" t="str">
            <v>Series[103-by-1]</v>
          </cell>
          <cell r="AC3" t="str">
            <v>Series[103-by-1]</v>
          </cell>
          <cell r="AD3" t="str">
            <v>Series[103-by-1]</v>
          </cell>
          <cell r="AE3" t="str">
            <v>Series[103-by-1]</v>
          </cell>
          <cell r="AF3" t="str">
            <v>Series[103-by-1]</v>
          </cell>
          <cell r="AG3" t="str">
            <v>Series[103-by-1]</v>
          </cell>
          <cell r="AH3" t="str">
            <v>Series[103-by-1]</v>
          </cell>
          <cell r="AI3" t="str">
            <v>Series[103-by-1]</v>
          </cell>
          <cell r="AJ3" t="str">
            <v>Series[103-by-1]</v>
          </cell>
          <cell r="AK3" t="str">
            <v>Series[103-by-1]</v>
          </cell>
          <cell r="AL3" t="str">
            <v>Series[103-by-1]</v>
          </cell>
          <cell r="AM3" t="str">
            <v>Series[103-by-1]</v>
          </cell>
          <cell r="AN3" t="str">
            <v>Series[103-by-1]</v>
          </cell>
          <cell r="AO3" t="str">
            <v>Series[103-by-1]</v>
          </cell>
          <cell r="AP3" t="str">
            <v>Series[103-by-1]</v>
          </cell>
          <cell r="AQ3" t="str">
            <v>Series[103-by-1]</v>
          </cell>
          <cell r="AR3" t="str">
            <v>Series[103-by-1]</v>
          </cell>
          <cell r="AS3" t="str">
            <v>Series[103-by-1]</v>
          </cell>
          <cell r="AT3" t="str">
            <v>Series[103-by-1]</v>
          </cell>
          <cell r="AU3" t="str">
            <v>Series[103-by-1]</v>
          </cell>
          <cell r="AV3" t="str">
            <v>Series[103-by-1]</v>
          </cell>
          <cell r="AW3" t="str">
            <v>Series[103-by-1]</v>
          </cell>
          <cell r="AX3" t="str">
            <v>Series[103-by-1]</v>
          </cell>
          <cell r="AY3" t="str">
            <v>Series[103-by-1]</v>
          </cell>
          <cell r="AZ3" t="str">
            <v>Series[103-by-1]</v>
          </cell>
          <cell r="BA3" t="str">
            <v>Series[103-by-1]</v>
          </cell>
          <cell r="BB3" t="str">
            <v>Series[103-by-1]</v>
          </cell>
          <cell r="BC3" t="str">
            <v>Series[103-by-1]</v>
          </cell>
          <cell r="BD3" t="str">
            <v>Series[103-by-1]</v>
          </cell>
          <cell r="BE3" t="str">
            <v>Series[103-by-1]</v>
          </cell>
          <cell r="BF3" t="str">
            <v>Series[103-by-1]</v>
          </cell>
          <cell r="BG3" t="str">
            <v>Series[103-by-1]</v>
          </cell>
          <cell r="BH3" t="str">
            <v>Series[103-by-1]</v>
          </cell>
          <cell r="BI3" t="str">
            <v>Series[103-by-1]</v>
          </cell>
          <cell r="BJ3" t="str">
            <v>Series[103-by-1]</v>
          </cell>
          <cell r="BK3" t="str">
            <v>Series[103-by-1]</v>
          </cell>
          <cell r="BL3" t="str">
            <v>Series[103-by-1]</v>
          </cell>
          <cell r="BM3" t="str">
            <v>Series[103-by-1]</v>
          </cell>
          <cell r="BN3" t="str">
            <v>Series[103-by-1]</v>
          </cell>
          <cell r="BO3" t="str">
            <v>Series[103-by-1]</v>
          </cell>
          <cell r="BP3" t="str">
            <v>Series[103-by-1]</v>
          </cell>
          <cell r="BQ3" t="str">
            <v>Series[103-by-1]</v>
          </cell>
          <cell r="BR3" t="str">
            <v>Series[103-by-1]</v>
          </cell>
          <cell r="BS3" t="str">
            <v>Series[103-by-1]</v>
          </cell>
          <cell r="BT3" t="str">
            <v>Series[103-by-1]</v>
          </cell>
          <cell r="BU3" t="str">
            <v>Series[103-by-1]</v>
          </cell>
          <cell r="BV3" t="str">
            <v>Series[103-by-1]</v>
          </cell>
          <cell r="BW3" t="str">
            <v>Series[103-by-1]</v>
          </cell>
          <cell r="BX3" t="str">
            <v>Series[103-by-1]</v>
          </cell>
          <cell r="BY3" t="str">
            <v>Series[103-by-1]</v>
          </cell>
          <cell r="BZ3" t="str">
            <v>Series[103-by-1]</v>
          </cell>
          <cell r="CA3" t="str">
            <v>Series[103-by-1]</v>
          </cell>
          <cell r="CB3" t="str">
            <v>Series[103-by-1]</v>
          </cell>
          <cell r="CC3" t="str">
            <v>Series[103-by-1]</v>
          </cell>
          <cell r="CD3" t="str">
            <v>Series[103-by-1]</v>
          </cell>
          <cell r="CE3" t="str">
            <v>Series[103-by-1]</v>
          </cell>
          <cell r="CF3" t="str">
            <v>Series[103-by-1]</v>
          </cell>
          <cell r="CG3" t="str">
            <v>Series[103-by-1]</v>
          </cell>
          <cell r="CH3" t="str">
            <v>Series[103-by-1]</v>
          </cell>
          <cell r="CI3" t="str">
            <v>Series[103-by-1]</v>
          </cell>
          <cell r="CJ3" t="str">
            <v>Series[103-by-1]</v>
          </cell>
          <cell r="CK3" t="str">
            <v>Series[103-by-1]</v>
          </cell>
          <cell r="CL3" t="str">
            <v>Series[103-by-1]</v>
          </cell>
          <cell r="CM3" t="str">
            <v>Series[103-by-1]</v>
          </cell>
          <cell r="CN3" t="str">
            <v>Series[103-by-1]</v>
          </cell>
          <cell r="CO3" t="str">
            <v>Series[103-by-1]</v>
          </cell>
          <cell r="CP3" t="str">
            <v>Series[103-by-1]</v>
          </cell>
          <cell r="CQ3" t="str">
            <v>Series[103-by-1]</v>
          </cell>
          <cell r="CR3" t="str">
            <v>Series[103-by-1]</v>
          </cell>
          <cell r="CS3" t="str">
            <v>Series[103-by-1]</v>
          </cell>
          <cell r="CT3" t="str">
            <v>Series[103-by-1]</v>
          </cell>
          <cell r="CU3" t="str">
            <v>Series[103-by-1]</v>
          </cell>
          <cell r="CV3" t="str">
            <v>Series[103-by-1]</v>
          </cell>
          <cell r="CW3" t="str">
            <v>Series[103-by-1]</v>
          </cell>
          <cell r="CX3" t="str">
            <v>Series[103-by-1]</v>
          </cell>
          <cell r="CY3" t="str">
            <v>Series[103-by-1]</v>
          </cell>
          <cell r="CZ3" t="str">
            <v>Series[103-by-1]</v>
          </cell>
          <cell r="DA3" t="str">
            <v>Series[103-by-1]</v>
          </cell>
          <cell r="DB3" t="str">
            <v>Series[103-by-1]</v>
          </cell>
          <cell r="DC3" t="str">
            <v>Series[103-by-1]</v>
          </cell>
          <cell r="DD3" t="str">
            <v>Series[103-by-1]</v>
          </cell>
          <cell r="DE3" t="str">
            <v>Series[103-by-1]</v>
          </cell>
          <cell r="DF3" t="str">
            <v>Series[103-by-1]</v>
          </cell>
          <cell r="DG3" t="str">
            <v>Series[103-by-1]</v>
          </cell>
          <cell r="DH3" t="str">
            <v>Series[103-by-1]</v>
          </cell>
          <cell r="DI3" t="str">
            <v>Series[103-by-1]</v>
          </cell>
          <cell r="DJ3" t="str">
            <v>Series[103-by-1]</v>
          </cell>
          <cell r="DK3" t="str">
            <v>Series[103-by-1]</v>
          </cell>
          <cell r="DL3" t="str">
            <v>Series[103-by-1]</v>
          </cell>
          <cell r="DM3" t="str">
            <v>Series[103-by-1]</v>
          </cell>
          <cell r="DN3" t="str">
            <v>Series[103-by-1]</v>
          </cell>
          <cell r="DO3" t="str">
            <v>Series[103-by-1]</v>
          </cell>
          <cell r="DP3" t="str">
            <v>Series[103-by-1]</v>
          </cell>
          <cell r="DQ3" t="str">
            <v>Series[103-by-1]</v>
          </cell>
          <cell r="DR3" t="str">
            <v>Series[103-by-1]</v>
          </cell>
          <cell r="DS3" t="str">
            <v>Series[103-by-1]</v>
          </cell>
          <cell r="DT3" t="str">
            <v>Series[103-by-1]</v>
          </cell>
          <cell r="DU3" t="str">
            <v>Series[103-by-1]</v>
          </cell>
          <cell r="DV3" t="str">
            <v>Series[103-by-1]</v>
          </cell>
          <cell r="DW3" t="str">
            <v>Series[103-by-1]</v>
          </cell>
          <cell r="DX3" t="str">
            <v>Series[103-by-1]</v>
          </cell>
          <cell r="DY3" t="str">
            <v>Series[103-by-1]</v>
          </cell>
          <cell r="DZ3" t="str">
            <v>Series[103-by-1]</v>
          </cell>
          <cell r="EA3" t="str">
            <v>Series[103-by-1]</v>
          </cell>
          <cell r="EB3" t="str">
            <v>Series[103-by-1]</v>
          </cell>
          <cell r="EC3" t="str">
            <v>Series[103-by-1]</v>
          </cell>
          <cell r="ED3" t="str">
            <v>Series[103-by-1]</v>
          </cell>
          <cell r="EE3" t="str">
            <v>Series[103-by-1]</v>
          </cell>
          <cell r="EF3" t="str">
            <v>Series[103-by-1]</v>
          </cell>
          <cell r="EG3" t="str">
            <v>Series[103-by-1]</v>
          </cell>
          <cell r="EH3" t="str">
            <v>Series[103-by-1]</v>
          </cell>
          <cell r="EI3" t="str">
            <v>Series[103-by-1]</v>
          </cell>
          <cell r="EJ3" t="str">
            <v>Series[103-by-1]</v>
          </cell>
          <cell r="EK3" t="str">
            <v>Series[103-by-1]</v>
          </cell>
          <cell r="EL3" t="str">
            <v>Series[103-by-1]</v>
          </cell>
          <cell r="EM3" t="str">
            <v>Series[103-by-1]</v>
          </cell>
          <cell r="EN3" t="str">
            <v>Series[103-by-1]</v>
          </cell>
          <cell r="EO3" t="str">
            <v>Series[103-by-1]</v>
          </cell>
          <cell r="EP3" t="str">
            <v>Series[103-by-1]</v>
          </cell>
          <cell r="EQ3" t="str">
            <v>Series[103-by-1]</v>
          </cell>
          <cell r="ER3" t="str">
            <v>Series[103-by-1]</v>
          </cell>
          <cell r="ES3" t="str">
            <v>Series[103-by-1]</v>
          </cell>
          <cell r="ET3" t="str">
            <v>Series[103-by-1]</v>
          </cell>
          <cell r="EU3" t="str">
            <v>Series[103-by-1]</v>
          </cell>
          <cell r="EV3" t="str">
            <v>Series[103-by-1]</v>
          </cell>
          <cell r="EW3" t="str">
            <v>Series[103-by-1]</v>
          </cell>
          <cell r="EX3" t="str">
            <v>Series[103-by-1]</v>
          </cell>
          <cell r="EY3" t="str">
            <v>Series[103-by-1]</v>
          </cell>
          <cell r="EZ3" t="str">
            <v>Series[103-by-1]</v>
          </cell>
          <cell r="FA3" t="str">
            <v>Series[103-by-1]</v>
          </cell>
          <cell r="FB3" t="str">
            <v>Series[103-by-1]</v>
          </cell>
          <cell r="FC3" t="str">
            <v>Series[103-by-1]</v>
          </cell>
          <cell r="FD3" t="str">
            <v>Series[103-by-1]</v>
          </cell>
          <cell r="FE3" t="str">
            <v>Series[103-by-1]</v>
          </cell>
          <cell r="FF3" t="str">
            <v>Series[103-by-1]</v>
          </cell>
          <cell r="FG3" t="str">
            <v>Series[103-by-1]</v>
          </cell>
          <cell r="FH3" t="str">
            <v>Series[103-by-1]</v>
          </cell>
          <cell r="FI3" t="str">
            <v>Series[103-by-1]</v>
          </cell>
          <cell r="FJ3" t="str">
            <v>Series[103-by-1]</v>
          </cell>
          <cell r="FK3" t="str">
            <v>Series[103-by-1]</v>
          </cell>
          <cell r="FL3" t="str">
            <v>Series[103-by-1]</v>
          </cell>
          <cell r="FM3" t="str">
            <v>Series[103-by-1]</v>
          </cell>
          <cell r="FN3" t="str">
            <v>Series[103-by-1]</v>
          </cell>
          <cell r="FO3" t="str">
            <v>Series[103-by-1]</v>
          </cell>
          <cell r="FP3" t="str">
            <v>Series[103-by-1]</v>
          </cell>
          <cell r="FQ3" t="str">
            <v>Series[103-by-1]</v>
          </cell>
          <cell r="FR3" t="str">
            <v>Series[103-by-1]</v>
          </cell>
          <cell r="FS3" t="str">
            <v>Series[103-by-1]</v>
          </cell>
          <cell r="FT3" t="str">
            <v>Series[103-by-1]</v>
          </cell>
          <cell r="FU3" t="str">
            <v>Series[103-by-1]</v>
          </cell>
          <cell r="FV3" t="str">
            <v>Series[103-by-1]</v>
          </cell>
          <cell r="FW3" t="str">
            <v>Series[103-by-1]</v>
          </cell>
          <cell r="FX3" t="str">
            <v>Series[103-by-1]</v>
          </cell>
          <cell r="FY3" t="str">
            <v>Series[103-by-1]</v>
          </cell>
          <cell r="FZ3" t="str">
            <v>Series[103-by-1]</v>
          </cell>
          <cell r="GA3" t="str">
            <v>Series[103-by-1]</v>
          </cell>
          <cell r="GB3" t="str">
            <v>Series[103-by-1]</v>
          </cell>
          <cell r="GC3" t="str">
            <v>Series[103-by-1]</v>
          </cell>
          <cell r="GD3" t="str">
            <v>Series[103-by-1]</v>
          </cell>
          <cell r="GE3" t="str">
            <v>Series[103-by-1]</v>
          </cell>
          <cell r="GF3" t="str">
            <v>Series[103-by-1]</v>
          </cell>
          <cell r="GG3" t="str">
            <v>Series[103-by-1]</v>
          </cell>
          <cell r="GH3" t="str">
            <v>Series[103-by-1]</v>
          </cell>
          <cell r="GI3" t="str">
            <v>Series[103-by-1]</v>
          </cell>
          <cell r="GJ3" t="str">
            <v>Series[103-by-1]</v>
          </cell>
          <cell r="GK3" t="str">
            <v>Series[103-by-1]</v>
          </cell>
          <cell r="GL3" t="str">
            <v>Series[103-by-1]</v>
          </cell>
          <cell r="GM3" t="str">
            <v>Series[103-by-1]</v>
          </cell>
          <cell r="GN3" t="str">
            <v>Series[103-by-1]</v>
          </cell>
          <cell r="GO3" t="str">
            <v>Series[103-by-1]</v>
          </cell>
          <cell r="GP3" t="str">
            <v>Series[103-by-1]</v>
          </cell>
          <cell r="GQ3" t="str">
            <v>Series[103-by-1]</v>
          </cell>
          <cell r="GR3" t="str">
            <v>Series[103-by-1]</v>
          </cell>
          <cell r="GS3" t="str">
            <v>Series[103-by-1]</v>
          </cell>
          <cell r="GT3" t="str">
            <v>Series[103-by-1]</v>
          </cell>
          <cell r="GU3" t="str">
            <v>Series[103-by-1]</v>
          </cell>
          <cell r="GV3" t="str">
            <v>Series[103-by-1]</v>
          </cell>
          <cell r="GW3" t="str">
            <v>Series[103-by-1]</v>
          </cell>
          <cell r="GX3" t="str">
            <v>Series[103-by-1]</v>
          </cell>
          <cell r="GY3" t="str">
            <v>Series[103-by-1]</v>
          </cell>
          <cell r="GZ3" t="str">
            <v>Series[103-by-1]</v>
          </cell>
          <cell r="HA3" t="str">
            <v>Series[103-by-1]</v>
          </cell>
          <cell r="HB3" t="str">
            <v>Series[103-by-1]</v>
          </cell>
          <cell r="HC3" t="str">
            <v>Series[103-by-1]</v>
          </cell>
          <cell r="HD3" t="str">
            <v>Series[103-by-1]</v>
          </cell>
          <cell r="HE3" t="str">
            <v>Series[103-by-1]</v>
          </cell>
          <cell r="HF3" t="str">
            <v>Series[103-by-1]</v>
          </cell>
          <cell r="HG3" t="str">
            <v>Series[103-by-1]</v>
          </cell>
          <cell r="HH3" t="str">
            <v>Series[103-by-1]</v>
          </cell>
          <cell r="HI3" t="str">
            <v>Series[103-by-1]</v>
          </cell>
          <cell r="HJ3" t="str">
            <v>double[1-by-1]</v>
          </cell>
          <cell r="HK3" t="str">
            <v>double[1-by-1]</v>
          </cell>
          <cell r="HL3" t="str">
            <v>double[1-by-1]</v>
          </cell>
          <cell r="HM3" t="str">
            <v>double[1-by-1]</v>
          </cell>
          <cell r="HN3" t="str">
            <v>double[1-by-1]</v>
          </cell>
          <cell r="HO3" t="str">
            <v>double[1-by-1]</v>
          </cell>
          <cell r="HP3" t="str">
            <v>double[1-by-1]</v>
          </cell>
          <cell r="HQ3" t="str">
            <v>double[1-by-1]</v>
          </cell>
          <cell r="HR3" t="str">
            <v>double[1-by-1]</v>
          </cell>
          <cell r="HS3" t="str">
            <v>double[1-by-1]</v>
          </cell>
          <cell r="HT3" t="str">
            <v>double[1-by-1]</v>
          </cell>
          <cell r="HU3" t="str">
            <v>double[1-by-1]</v>
          </cell>
          <cell r="HV3" t="str">
            <v>double[1-by-1]</v>
          </cell>
          <cell r="HW3" t="str">
            <v>double[1-by-1]</v>
          </cell>
          <cell r="HX3" t="str">
            <v>double[1-by-1]</v>
          </cell>
          <cell r="HY3" t="str">
            <v>double[1-by-1]</v>
          </cell>
          <cell r="HZ3" t="str">
            <v>double[1-by-1]</v>
          </cell>
          <cell r="IA3" t="str">
            <v>double[1-by-1]</v>
          </cell>
          <cell r="IB3" t="str">
            <v>double[1-by-1]</v>
          </cell>
          <cell r="IC3" t="str">
            <v>double[1-by-1]</v>
          </cell>
          <cell r="ID3" t="str">
            <v>double[1-by-1]</v>
          </cell>
          <cell r="IE3" t="str">
            <v>double[1-by-1]</v>
          </cell>
          <cell r="IF3" t="str">
            <v>double[1-by-1]</v>
          </cell>
          <cell r="IG3" t="str">
            <v>double[1-by-1]</v>
          </cell>
          <cell r="IH3" t="str">
            <v>double[1-by-1]</v>
          </cell>
          <cell r="II3" t="str">
            <v>double[1-by-1]</v>
          </cell>
          <cell r="IJ3" t="str">
            <v>double[1-by-1]</v>
          </cell>
          <cell r="IK3" t="str">
            <v>double[1-by-1]</v>
          </cell>
          <cell r="IL3" t="str">
            <v>double[1-by-1]</v>
          </cell>
          <cell r="IM3" t="str">
            <v>double[1-by-1]</v>
          </cell>
          <cell r="IN3" t="str">
            <v>double[1-by-1]</v>
          </cell>
          <cell r="IO3" t="str">
            <v>double[1-by-1]</v>
          </cell>
          <cell r="IP3" t="str">
            <v>double[1-by-1]</v>
          </cell>
          <cell r="IQ3" t="str">
            <v>double[1-by-1]</v>
          </cell>
          <cell r="IR3" t="str">
            <v>double[1-by-1]</v>
          </cell>
          <cell r="IS3" t="str">
            <v>double[1-by-1]</v>
          </cell>
          <cell r="IT3" t="str">
            <v>double[1-by-1]</v>
          </cell>
          <cell r="IU3" t="str">
            <v>double[1-by-1]</v>
          </cell>
          <cell r="IV3" t="str">
            <v>double[1-by-1]</v>
          </cell>
          <cell r="IW3" t="str">
            <v>double[1-by-1]</v>
          </cell>
          <cell r="IX3" t="str">
            <v>double[1-by-1]</v>
          </cell>
          <cell r="IY3" t="str">
            <v>double[1-by-1]</v>
          </cell>
          <cell r="IZ3" t="str">
            <v>double[1-by-1]</v>
          </cell>
          <cell r="JA3" t="str">
            <v>double[1-by-1]</v>
          </cell>
          <cell r="JB3" t="str">
            <v>double[1-by-1]</v>
          </cell>
          <cell r="JC3" t="str">
            <v>double[1-by-1]</v>
          </cell>
          <cell r="JD3" t="str">
            <v>double[1-by-1]</v>
          </cell>
          <cell r="JE3" t="str">
            <v>double[1-by-1]</v>
          </cell>
          <cell r="JF3" t="str">
            <v>double[1-by-1]</v>
          </cell>
          <cell r="JG3" t="str">
            <v>double[1-by-1]</v>
          </cell>
          <cell r="JH3" t="str">
            <v>double[1-by-1]</v>
          </cell>
          <cell r="JI3" t="str">
            <v>double[1-by-1]</v>
          </cell>
          <cell r="JJ3" t="str">
            <v>double[1-by-1]</v>
          </cell>
          <cell r="JK3" t="str">
            <v>double[1-by-1]</v>
          </cell>
          <cell r="JL3" t="str">
            <v>double[1-by-1]</v>
          </cell>
          <cell r="JM3" t="str">
            <v>double[1-by-1]</v>
          </cell>
          <cell r="JN3" t="str">
            <v>double[1-by-1]</v>
          </cell>
          <cell r="JO3" t="str">
            <v>double[1-by-1]</v>
          </cell>
          <cell r="JP3" t="str">
            <v>double[1-by-1]</v>
          </cell>
          <cell r="JQ3" t="str">
            <v>double[1-by-1]</v>
          </cell>
          <cell r="JR3" t="str">
            <v>double[1-by-1]</v>
          </cell>
          <cell r="JS3" t="str">
            <v>double[1-by-1]</v>
          </cell>
          <cell r="JT3" t="str">
            <v>double[1-by-1]</v>
          </cell>
          <cell r="JU3" t="str">
            <v>double[1-by-1]</v>
          </cell>
          <cell r="JV3" t="str">
            <v>double[1-by-1]</v>
          </cell>
          <cell r="JW3" t="str">
            <v>double[1-by-1]</v>
          </cell>
          <cell r="JX3" t="str">
            <v>double[1-by-1]</v>
          </cell>
          <cell r="JY3" t="str">
            <v>double[1-by-1]</v>
          </cell>
          <cell r="JZ3" t="str">
            <v>double[1-by-1]</v>
          </cell>
          <cell r="KA3" t="str">
            <v>double[1-by-1]</v>
          </cell>
          <cell r="KB3" t="str">
            <v>double[1-by-1]</v>
          </cell>
          <cell r="KC3" t="str">
            <v>double[1-by-1]</v>
          </cell>
          <cell r="KD3" t="str">
            <v>double[1-by-1]</v>
          </cell>
          <cell r="KE3" t="str">
            <v>double[1-by-1]</v>
          </cell>
          <cell r="KF3" t="str">
            <v>double[1-by-1]</v>
          </cell>
          <cell r="KG3" t="str">
            <v>double[1-by-1]</v>
          </cell>
          <cell r="KH3" t="str">
            <v>double[1-by-1]</v>
          </cell>
          <cell r="KI3" t="str">
            <v>double[1-by-1]</v>
          </cell>
          <cell r="KJ3" t="str">
            <v>double[1-by-1]</v>
          </cell>
          <cell r="KK3" t="str">
            <v>double[1-by-1]</v>
          </cell>
          <cell r="KL3" t="str">
            <v>double[1-by-1]</v>
          </cell>
          <cell r="KM3" t="str">
            <v>double[1-by-1]</v>
          </cell>
          <cell r="KN3" t="str">
            <v>double[1-by-1]</v>
          </cell>
          <cell r="KO3" t="str">
            <v>double[1-by-1]</v>
          </cell>
          <cell r="KP3" t="str">
            <v>double[1-by-1]</v>
          </cell>
          <cell r="KQ3" t="str">
            <v>double[1-by-1]</v>
          </cell>
          <cell r="KR3" t="str">
            <v>double[1-by-1]</v>
          </cell>
          <cell r="KS3" t="str">
            <v>double[1-by-1]</v>
          </cell>
          <cell r="KT3" t="str">
            <v>double[1-by-1]</v>
          </cell>
          <cell r="KU3" t="str">
            <v>double[1-by-1]</v>
          </cell>
          <cell r="KV3" t="str">
            <v>double[1-by-1]</v>
          </cell>
          <cell r="KW3" t="str">
            <v>double[1-by-1]</v>
          </cell>
          <cell r="KX3" t="str">
            <v>double[1-by-1]</v>
          </cell>
          <cell r="KY3" t="str">
            <v>double[1-by-1]</v>
          </cell>
          <cell r="KZ3" t="str">
            <v>double[1-by-1]</v>
          </cell>
          <cell r="LA3" t="str">
            <v>double[1-by-1]</v>
          </cell>
          <cell r="LB3" t="str">
            <v>double[1-by-1]</v>
          </cell>
          <cell r="LC3" t="str">
            <v>double[1-by-1]</v>
          </cell>
          <cell r="LD3" t="str">
            <v>double[1-by-1]</v>
          </cell>
          <cell r="LE3" t="str">
            <v>double[1-by-1]</v>
          </cell>
          <cell r="LF3" t="str">
            <v>double[1-by-1]</v>
          </cell>
          <cell r="LG3" t="str">
            <v>double[1-by-1]</v>
          </cell>
          <cell r="LH3" t="str">
            <v>double[1-by-1]</v>
          </cell>
          <cell r="LI3" t="str">
            <v>double[1-by-1]</v>
          </cell>
          <cell r="LJ3" t="str">
            <v>double[1-by-1]</v>
          </cell>
          <cell r="LK3" t="str">
            <v>double[1-by-1]</v>
          </cell>
          <cell r="LL3" t="str">
            <v>double[1-by-1]</v>
          </cell>
          <cell r="LM3" t="str">
            <v>double[1-by-1]</v>
          </cell>
          <cell r="LN3" t="str">
            <v>double[1-by-1]</v>
          </cell>
          <cell r="LO3" t="str">
            <v>double[1-by-1]</v>
          </cell>
          <cell r="LP3" t="str">
            <v>double[1-by-1]</v>
          </cell>
          <cell r="LQ3" t="str">
            <v>double[1-by-1]</v>
          </cell>
          <cell r="LR3" t="str">
            <v>Series[103-by-1]</v>
          </cell>
          <cell r="LS3" t="str">
            <v>double[1-by-1]</v>
          </cell>
          <cell r="LT3" t="str">
            <v>double[1-by-1]</v>
          </cell>
          <cell r="LU3" t="str">
            <v>double[1-by-1]</v>
          </cell>
          <cell r="LV3" t="str">
            <v>double[1-by-1]</v>
          </cell>
          <cell r="LW3" t="str">
            <v>double[1-by-1]</v>
          </cell>
          <cell r="LX3" t="str">
            <v>double[1-by-1]</v>
          </cell>
          <cell r="LY3" t="str">
            <v>double[1-by-1]</v>
          </cell>
          <cell r="LZ3" t="str">
            <v>double[1-by-1]</v>
          </cell>
          <cell r="MA3" t="str">
            <v>double[1-by-1]</v>
          </cell>
          <cell r="MB3" t="str">
            <v>double[1-by-1]</v>
          </cell>
          <cell r="MC3" t="str">
            <v>double[1-by-1]</v>
          </cell>
          <cell r="MD3" t="str">
            <v>double[1-by-1]</v>
          </cell>
          <cell r="ME3" t="str">
            <v>double[1-by-1]</v>
          </cell>
          <cell r="MF3" t="str">
            <v>double[1-by-1]</v>
          </cell>
          <cell r="MG3" t="str">
            <v>double[1-by-1]</v>
          </cell>
          <cell r="MH3" t="str">
            <v>double[1-by-1]</v>
          </cell>
          <cell r="MI3" t="str">
            <v>double[1-by-1]</v>
          </cell>
          <cell r="MJ3" t="str">
            <v>double[1-by-1]</v>
          </cell>
          <cell r="MK3" t="str">
            <v>double[1-by-1]</v>
          </cell>
          <cell r="ML3" t="str">
            <v>double[1-by-1]</v>
          </cell>
          <cell r="MM3" t="str">
            <v>double[1-by-1]</v>
          </cell>
          <cell r="MN3" t="str">
            <v>double[1-by-1]</v>
          </cell>
          <cell r="MO3" t="str">
            <v>double[1-by-1]</v>
          </cell>
          <cell r="MP3" t="str">
            <v>double[1-by-1]</v>
          </cell>
          <cell r="MQ3" t="str">
            <v>double[1-by-1]</v>
          </cell>
          <cell r="MR3" t="str">
            <v>double[1-by-1]</v>
          </cell>
          <cell r="MS3" t="str">
            <v>double[1-by-1]</v>
          </cell>
          <cell r="MT3" t="str">
            <v>double[1-by-1]</v>
          </cell>
          <cell r="MU3" t="str">
            <v>double[1-by-1]</v>
          </cell>
          <cell r="MV3" t="str">
            <v>double[1-by-1]</v>
          </cell>
          <cell r="MW3" t="str">
            <v>double[1-by-1]</v>
          </cell>
          <cell r="MX3" t="str">
            <v>double[1-by-1]</v>
          </cell>
          <cell r="MY3" t="str">
            <v>double[1-by-1]</v>
          </cell>
          <cell r="MZ3" t="str">
            <v>double[1-by-1]</v>
          </cell>
          <cell r="NA3" t="str">
            <v>double[1-by-1]</v>
          </cell>
          <cell r="NB3" t="str">
            <v>double[1-by-1]</v>
          </cell>
          <cell r="NC3" t="str">
            <v>double[1-by-1]</v>
          </cell>
          <cell r="ND3" t="str">
            <v>double[1-by-1]</v>
          </cell>
          <cell r="NE3" t="str">
            <v>double[1-by-1]</v>
          </cell>
          <cell r="NF3" t="str">
            <v>double[1-by-1]</v>
          </cell>
          <cell r="NG3" t="str">
            <v>Series[103-by-1]</v>
          </cell>
          <cell r="NH3" t="str">
            <v>Series[103-by-1]</v>
          </cell>
          <cell r="NI3" t="str">
            <v>Series[103-by-1]</v>
          </cell>
          <cell r="NJ3" t="str">
            <v>Series[103-by-1]</v>
          </cell>
          <cell r="NK3" t="str">
            <v>Series[103-by-1]</v>
          </cell>
          <cell r="NL3" t="str">
            <v>Series[103-by-1]</v>
          </cell>
          <cell r="NM3" t="str">
            <v>tseries[103-by-1]</v>
          </cell>
          <cell r="NN3" t="str">
            <v>tseries[103-by-1]</v>
          </cell>
          <cell r="NO3" t="str">
            <v>tseries[103-by-1]</v>
          </cell>
          <cell r="NP3" t="str">
            <v>Series[103-by-1]</v>
          </cell>
          <cell r="NQ3" t="str">
            <v>Series[103-by-1]</v>
          </cell>
          <cell r="NR3" t="str">
            <v>double[1-by-1]</v>
          </cell>
          <cell r="NS3" t="str">
            <v>Series[103-by-1]</v>
          </cell>
          <cell r="NT3" t="str">
            <v>Series[103-by-1]</v>
          </cell>
          <cell r="NU3" t="str">
            <v>Series[103-by-1]</v>
          </cell>
          <cell r="NV3" t="str">
            <v>Series[103-by-1]</v>
          </cell>
          <cell r="NW3" t="str">
            <v>Series[103-by-1]</v>
          </cell>
          <cell r="NX3" t="str">
            <v>Series[103-by-1]</v>
          </cell>
          <cell r="NY3" t="str">
            <v>Series[103-by-1]</v>
          </cell>
          <cell r="NZ3" t="str">
            <v>Series[103-by-1]</v>
          </cell>
          <cell r="OA3" t="str">
            <v>Series[103-by-1]</v>
          </cell>
          <cell r="OB3" t="str">
            <v>Series[103-by-1]</v>
          </cell>
        </row>
        <row r="4">
          <cell r="A4" t="str">
            <v>2003Q1</v>
          </cell>
          <cell r="B4">
            <v>1288.28332</v>
          </cell>
          <cell r="C4">
            <v>3.54</v>
          </cell>
          <cell r="D4">
            <v>1107.9533100000001</v>
          </cell>
          <cell r="E4">
            <v>1135.2244800000001</v>
          </cell>
          <cell r="F4">
            <v>637.50248199999999</v>
          </cell>
          <cell r="G4">
            <v>529.053718</v>
          </cell>
          <cell r="H4">
            <v>9</v>
          </cell>
          <cell r="I4">
            <v>488.93922199999997</v>
          </cell>
          <cell r="J4">
            <v>-1.22</v>
          </cell>
          <cell r="K4">
            <v>-0.62</v>
          </cell>
          <cell r="L4">
            <v>-2.15</v>
          </cell>
          <cell r="M4">
            <v>992.47</v>
          </cell>
          <cell r="N4">
            <v>521.13</v>
          </cell>
          <cell r="O4">
            <v>523.72626100000002</v>
          </cell>
          <cell r="P4">
            <v>1.25</v>
          </cell>
          <cell r="Q4">
            <v>463.03242399999999</v>
          </cell>
          <cell r="R4">
            <v>468.26681600000001</v>
          </cell>
          <cell r="S4">
            <v>462.01687399999997</v>
          </cell>
          <cell r="T4">
            <v>344.71263099999999</v>
          </cell>
          <cell r="U4">
            <v>56</v>
          </cell>
          <cell r="V4">
            <v>-0.57999999999999996</v>
          </cell>
          <cell r="W4">
            <v>-45.883106400000003</v>
          </cell>
          <cell r="X4">
            <v>12.82</v>
          </cell>
          <cell r="Y4">
            <v>3.54</v>
          </cell>
          <cell r="Z4">
            <v>1295.08023</v>
          </cell>
          <cell r="AA4">
            <v>5.32978913</v>
          </cell>
          <cell r="AB4">
            <v>-0.108994127</v>
          </cell>
          <cell r="AC4">
            <v>-3.8880869900000001</v>
          </cell>
          <cell r="AD4">
            <v>6.7056151000000002</v>
          </cell>
          <cell r="AE4">
            <v>-0.62373685000000001</v>
          </cell>
          <cell r="AF4">
            <v>-9.6739875699999995</v>
          </cell>
          <cell r="AG4">
            <v>-6.7184742399999999</v>
          </cell>
          <cell r="AH4">
            <v>-5.5542456600000003</v>
          </cell>
          <cell r="AI4">
            <v>7.87</v>
          </cell>
          <cell r="AJ4">
            <v>12.9822586</v>
          </cell>
          <cell r="AK4">
            <v>-6.2499411</v>
          </cell>
          <cell r="AL4">
            <v>-8.27726966E-6</v>
          </cell>
          <cell r="AM4">
            <v>-11.92</v>
          </cell>
          <cell r="AN4">
            <v>9.1508234599999998</v>
          </cell>
          <cell r="AO4">
            <v>0</v>
          </cell>
          <cell r="AP4">
            <v>-2.15</v>
          </cell>
          <cell r="AQ4">
            <v>-0.108994127</v>
          </cell>
          <cell r="AR4">
            <v>-2.7248531699999998E-2</v>
          </cell>
          <cell r="AS4">
            <v>9</v>
          </cell>
          <cell r="AT4">
            <v>463.03242399999999</v>
          </cell>
          <cell r="AU4">
            <v>10.2599275</v>
          </cell>
          <cell r="AV4">
            <v>14.304748500000001</v>
          </cell>
          <cell r="AW4">
            <v>5.5943612199999997</v>
          </cell>
          <cell r="AX4">
            <v>11.083262700000001</v>
          </cell>
          <cell r="AY4">
            <v>-0.85331072900000005</v>
          </cell>
          <cell r="AZ4">
            <v>16.979700099999999</v>
          </cell>
          <cell r="BA4">
            <v>1.1463728399999999</v>
          </cell>
          <cell r="BB4">
            <v>-8.27726966E-6</v>
          </cell>
          <cell r="BC4">
            <v>5.32978913</v>
          </cell>
          <cell r="BD4">
            <v>637.50248199999999</v>
          </cell>
          <cell r="BE4">
            <v>2.39949412</v>
          </cell>
          <cell r="BF4">
            <v>136.224084</v>
          </cell>
          <cell r="BG4">
            <v>-7.2301055600000002</v>
          </cell>
          <cell r="BH4">
            <v>4.2781691599999998E-2</v>
          </cell>
          <cell r="BI4">
            <v>6.0301366500000002</v>
          </cell>
          <cell r="BJ4">
            <v>468.26681600000001</v>
          </cell>
          <cell r="BK4">
            <v>462.01687399999997</v>
          </cell>
          <cell r="BL4">
            <v>-6.2499411</v>
          </cell>
          <cell r="BM4">
            <v>6.7868658100000005E-11</v>
          </cell>
          <cell r="BN4">
            <v>-6.2499411</v>
          </cell>
          <cell r="BO4">
            <v>-6.2499411</v>
          </cell>
          <cell r="BP4">
            <v>9.0324723299999992</v>
          </cell>
          <cell r="BQ4">
            <v>9.0333161700000009</v>
          </cell>
          <cell r="BR4">
            <v>-2.3478123499999999</v>
          </cell>
          <cell r="BS4">
            <v>6.6846599800000002</v>
          </cell>
          <cell r="BT4">
            <v>-4.9665679000000003</v>
          </cell>
          <cell r="BU4">
            <v>468.67490199999997</v>
          </cell>
          <cell r="BV4">
            <v>-2.18750277</v>
          </cell>
          <cell r="BW4">
            <v>471.425543</v>
          </cell>
          <cell r="BX4">
            <v>-5.7571960100000004</v>
          </cell>
          <cell r="BY4">
            <v>-176.41736900000001</v>
          </cell>
          <cell r="BZ4">
            <v>-187.32991999999999</v>
          </cell>
          <cell r="CA4">
            <v>10.912551799999999</v>
          </cell>
          <cell r="CB4">
            <v>12.82</v>
          </cell>
          <cell r="CC4">
            <v>-465.13</v>
          </cell>
          <cell r="CD4">
            <v>-473.29191100000003</v>
          </cell>
          <cell r="CE4">
            <v>8.1619106200000004</v>
          </cell>
          <cell r="CF4">
            <v>3.54</v>
          </cell>
          <cell r="CG4">
            <v>344.71263099999999</v>
          </cell>
          <cell r="CH4">
            <v>56</v>
          </cell>
          <cell r="CI4">
            <v>-0.506961985</v>
          </cell>
          <cell r="CJ4">
            <v>5.3164912400000004</v>
          </cell>
          <cell r="CK4">
            <v>5.2773901399999996</v>
          </cell>
          <cell r="CL4">
            <v>7.3932665399999999</v>
          </cell>
          <cell r="CM4">
            <v>634.65416000000005</v>
          </cell>
          <cell r="CN4">
            <v>3.76015889</v>
          </cell>
          <cell r="CO4">
            <v>1.26925976</v>
          </cell>
          <cell r="CP4">
            <v>5.2053063000000002</v>
          </cell>
          <cell r="CQ4">
            <v>-3.6186680299999998</v>
          </cell>
          <cell r="CR4">
            <v>-1.49775817</v>
          </cell>
          <cell r="CS4">
            <v>0.17602567599999999</v>
          </cell>
          <cell r="CT4">
            <v>-2.1209098599999998</v>
          </cell>
          <cell r="CU4">
            <v>2.2969355299999998</v>
          </cell>
          <cell r="CV4">
            <v>206.006665</v>
          </cell>
          <cell r="CW4">
            <v>209.89475200000001</v>
          </cell>
          <cell r="CX4">
            <v>-3.8880869900000001</v>
          </cell>
          <cell r="CY4">
            <v>-5.5542456600000003</v>
          </cell>
          <cell r="CZ4">
            <v>-13.1031396</v>
          </cell>
          <cell r="DA4">
            <v>9.1508234599999998</v>
          </cell>
          <cell r="DB4">
            <v>12.9822586</v>
          </cell>
          <cell r="DC4">
            <v>633.98016299999995</v>
          </cell>
          <cell r="DD4">
            <v>634.65416000000005</v>
          </cell>
          <cell r="DE4">
            <v>704.82510600000001</v>
          </cell>
          <cell r="DF4">
            <v>6.7056151000000002</v>
          </cell>
          <cell r="DG4">
            <v>-6.1432899799999996</v>
          </cell>
          <cell r="DH4">
            <v>698.11949100000004</v>
          </cell>
          <cell r="DI4">
            <v>-11.92</v>
          </cell>
          <cell r="DJ4">
            <v>10.1507928</v>
          </cell>
          <cell r="DK4">
            <v>1288.28332</v>
          </cell>
          <cell r="DL4">
            <v>8.2844980899999996</v>
          </cell>
          <cell r="DM4">
            <v>14.331004500000001</v>
          </cell>
          <cell r="DN4">
            <v>1288.39231</v>
          </cell>
          <cell r="DO4">
            <v>11.41</v>
          </cell>
          <cell r="DP4">
            <v>13.604735399999999</v>
          </cell>
          <cell r="DQ4">
            <v>3.54</v>
          </cell>
          <cell r="DR4">
            <v>1107.9533100000001</v>
          </cell>
          <cell r="DS4">
            <v>1135.2244800000001</v>
          </cell>
          <cell r="DT4">
            <v>-2.8182754900000001E-3</v>
          </cell>
          <cell r="DU4">
            <v>-2.9942379799999998E-3</v>
          </cell>
          <cell r="DV4">
            <v>-1.0572127600000001E-3</v>
          </cell>
          <cell r="DW4">
            <v>8.3056423400000003</v>
          </cell>
          <cell r="DX4">
            <v>11.3596767</v>
          </cell>
          <cell r="DY4">
            <v>1295.08023</v>
          </cell>
          <cell r="DZ4">
            <v>1295.18923</v>
          </cell>
          <cell r="EA4">
            <v>7.87</v>
          </cell>
          <cell r="EB4">
            <v>10.080627700000001</v>
          </cell>
          <cell r="EC4">
            <v>4.7444980899999996</v>
          </cell>
          <cell r="ED4">
            <v>10.806896800000001</v>
          </cell>
          <cell r="EE4">
            <v>-4.5118238399999999</v>
          </cell>
          <cell r="EF4">
            <v>-0.62373685000000001</v>
          </cell>
          <cell r="EG4">
            <v>457.40261400000003</v>
          </cell>
          <cell r="EH4">
            <v>-45.883106400000003</v>
          </cell>
          <cell r="EI4">
            <v>488.93922199999997</v>
          </cell>
          <cell r="EJ4">
            <v>458.02635099999998</v>
          </cell>
          <cell r="EK4">
            <v>-9.6739875699999995</v>
          </cell>
          <cell r="EL4">
            <v>0.86690900299999996</v>
          </cell>
          <cell r="EM4">
            <v>6.7030644700000002</v>
          </cell>
          <cell r="EN4">
            <v>1.25</v>
          </cell>
          <cell r="EO4">
            <v>-5.2427061999999998</v>
          </cell>
          <cell r="EP4">
            <v>31.536607400000001</v>
          </cell>
          <cell r="EQ4">
            <v>523.72626100000002</v>
          </cell>
          <cell r="ER4">
            <v>4.53482159</v>
          </cell>
          <cell r="ES4">
            <v>529.053718</v>
          </cell>
          <cell r="ET4">
            <v>10.163165899999999</v>
          </cell>
          <cell r="EU4">
            <v>526.45745699999998</v>
          </cell>
          <cell r="EV4">
            <v>515.27676899999994</v>
          </cell>
          <cell r="EW4">
            <v>11.180688200000001</v>
          </cell>
          <cell r="EX4">
            <v>-6.7184742399999999</v>
          </cell>
          <cell r="EY4">
            <v>7.3454876799999997</v>
          </cell>
          <cell r="EZ4">
            <v>-1.1647400000000001</v>
          </cell>
          <cell r="FA4">
            <v>-0.992942977</v>
          </cell>
          <cell r="FB4">
            <v>-0.57999999999999996</v>
          </cell>
          <cell r="FC4">
            <v>-0.41294297699999999</v>
          </cell>
          <cell r="FD4">
            <v>2.17121524</v>
          </cell>
          <cell r="FE4">
            <v>-1.22</v>
          </cell>
          <cell r="FF4">
            <v>1.71714338</v>
          </cell>
          <cell r="FG4">
            <v>521.13</v>
          </cell>
          <cell r="FH4">
            <v>2.4</v>
          </cell>
          <cell r="FI4">
            <v>-0.62</v>
          </cell>
          <cell r="FJ4">
            <v>-2.15</v>
          </cell>
          <cell r="FK4">
            <v>4.8763174200000003</v>
          </cell>
          <cell r="FL4">
            <v>994.62</v>
          </cell>
          <cell r="FM4">
            <v>992.47</v>
          </cell>
          <cell r="FN4">
            <v>7.0202644200000001E-3</v>
          </cell>
          <cell r="FO4">
            <v>0.117329998</v>
          </cell>
          <cell r="FP4">
            <v>-11.7917003</v>
          </cell>
          <cell r="FQ4">
            <v>633.95468300000005</v>
          </cell>
          <cell r="FR4">
            <v>637.50248199999999</v>
          </cell>
          <cell r="FS4">
            <v>23.191194400000001</v>
          </cell>
          <cell r="FT4">
            <v>9</v>
          </cell>
          <cell r="FU4">
            <v>-8.9902108700000003</v>
          </cell>
          <cell r="FV4">
            <v>0</v>
          </cell>
          <cell r="FW4" t="str">
            <v>-3.19641303e-06+0.00000000e+00i</v>
          </cell>
          <cell r="FX4">
            <v>-3.44465069E-2</v>
          </cell>
          <cell r="FY4" t="str">
            <v>-9.51491486e-02+0.00000000e+00i</v>
          </cell>
          <cell r="FZ4">
            <v>-0.29380679500000001</v>
          </cell>
          <cell r="GA4">
            <v>0</v>
          </cell>
          <cell r="GB4">
            <v>0.248310224</v>
          </cell>
          <cell r="GC4">
            <v>-0.35377267200000001</v>
          </cell>
          <cell r="GD4" t="str">
            <v>7.02026442e-03+0.00000000e+00i</v>
          </cell>
          <cell r="GE4">
            <v>-2.10960684E-4</v>
          </cell>
          <cell r="GF4">
            <v>3.4675414799999998E-2</v>
          </cell>
          <cell r="GG4">
            <v>2.4358</v>
          </cell>
          <cell r="GH4">
            <v>8.1344450999999998E-2</v>
          </cell>
          <cell r="GI4">
            <v>0.84360000000000002</v>
          </cell>
          <cell r="GJ4">
            <v>6.3001632599999996E-2</v>
          </cell>
          <cell r="GK4">
            <v>-3.9723385999999999E-3</v>
          </cell>
          <cell r="GL4">
            <v>0</v>
          </cell>
          <cell r="GM4">
            <v>3.3968952199999998E-4</v>
          </cell>
          <cell r="GN4">
            <v>0.117329998</v>
          </cell>
          <cell r="GO4">
            <v>-3.8570461200000003E-2</v>
          </cell>
          <cell r="GP4">
            <v>-0.28215099900000001</v>
          </cell>
          <cell r="GQ4">
            <v>-5.2069075100000001E-2</v>
          </cell>
          <cell r="GR4">
            <v>-0.27579295999999998</v>
          </cell>
          <cell r="GS4">
            <v>-0.64309542099999994</v>
          </cell>
          <cell r="GT4">
            <v>-0.40876564900000001</v>
          </cell>
          <cell r="GU4">
            <v>-0.56640434200000001</v>
          </cell>
          <cell r="GV4">
            <v>-0.12232636299999999</v>
          </cell>
          <cell r="GW4">
            <v>-0.52353671199999996</v>
          </cell>
          <cell r="GX4">
            <v>0.549483202</v>
          </cell>
          <cell r="GY4">
            <v>0.13926754299999999</v>
          </cell>
          <cell r="GZ4">
            <v>5.8153997999999998</v>
          </cell>
          <cell r="HA4">
            <v>-2.2319242499999999E-2</v>
          </cell>
          <cell r="HB4">
            <v>-3.1172622200000002E-16</v>
          </cell>
          <cell r="HC4">
            <v>-9.1443395900000007E-15</v>
          </cell>
          <cell r="HD4">
            <v>-4.1484190200000003E-3</v>
          </cell>
          <cell r="HE4">
            <v>-0.28804721100000003</v>
          </cell>
          <cell r="HF4">
            <v>-5.0323327500000001E-2</v>
          </cell>
          <cell r="HG4">
            <v>2.11442552E-2</v>
          </cell>
          <cell r="HH4">
            <v>-1.7332257200000001E-3</v>
          </cell>
          <cell r="HI4">
            <v>-4.8561848999999996E-12</v>
          </cell>
          <cell r="HJ4">
            <v>0.7</v>
          </cell>
          <cell r="HK4">
            <v>0.12</v>
          </cell>
          <cell r="HL4">
            <v>0.12</v>
          </cell>
          <cell r="HM4">
            <v>0.1</v>
          </cell>
          <cell r="HN4">
            <v>0.12</v>
          </cell>
          <cell r="HO4">
            <v>0.04</v>
          </cell>
          <cell r="HP4">
            <v>0.08</v>
          </cell>
          <cell r="HQ4">
            <v>1.5</v>
          </cell>
          <cell r="HR4">
            <v>0.98</v>
          </cell>
          <cell r="HS4">
            <v>0.2</v>
          </cell>
          <cell r="HT4">
            <v>0.6</v>
          </cell>
          <cell r="HU4">
            <v>1</v>
          </cell>
          <cell r="HV4">
            <v>0.35</v>
          </cell>
          <cell r="HW4">
            <v>0.45</v>
          </cell>
          <cell r="HX4">
            <v>0.25</v>
          </cell>
          <cell r="HY4">
            <v>-0.09</v>
          </cell>
          <cell r="HZ4">
            <v>0.65</v>
          </cell>
          <cell r="IA4">
            <v>0.1</v>
          </cell>
          <cell r="IB4">
            <v>0.5</v>
          </cell>
          <cell r="IC4">
            <v>0.2</v>
          </cell>
          <cell r="ID4">
            <v>0.2</v>
          </cell>
          <cell r="IE4">
            <v>0.5</v>
          </cell>
          <cell r="IF4">
            <v>1</v>
          </cell>
          <cell r="IG4">
            <v>0.7</v>
          </cell>
          <cell r="IH4">
            <v>0.75</v>
          </cell>
          <cell r="II4">
            <v>0.25</v>
          </cell>
          <cell r="IJ4">
            <v>0.74</v>
          </cell>
          <cell r="IK4">
            <v>0.15</v>
          </cell>
          <cell r="IL4">
            <v>0.65</v>
          </cell>
          <cell r="IM4">
            <v>2.8000000000000001E-2</v>
          </cell>
          <cell r="IN4">
            <v>0.01</v>
          </cell>
          <cell r="IO4">
            <v>1.2E-2</v>
          </cell>
          <cell r="IP4">
            <v>0.3</v>
          </cell>
          <cell r="IQ4">
            <v>2.5000000000000001E-2</v>
          </cell>
          <cell r="IR4">
            <v>2.5000000000000001E-2</v>
          </cell>
          <cell r="IS4">
            <v>0.05</v>
          </cell>
          <cell r="IT4">
            <v>0.05</v>
          </cell>
          <cell r="IU4">
            <v>0.5</v>
          </cell>
          <cell r="IV4">
            <v>0.2</v>
          </cell>
          <cell r="IW4">
            <v>0.2</v>
          </cell>
          <cell r="IX4">
            <v>0.2</v>
          </cell>
          <cell r="IY4">
            <v>0.1</v>
          </cell>
          <cell r="IZ4">
            <v>0.3</v>
          </cell>
          <cell r="JA4">
            <v>0.6</v>
          </cell>
          <cell r="JB4">
            <v>0.2</v>
          </cell>
          <cell r="JC4">
            <v>1</v>
          </cell>
          <cell r="JD4">
            <v>0.4</v>
          </cell>
          <cell r="JE4">
            <v>0.2</v>
          </cell>
          <cell r="JF4">
            <v>0.85</v>
          </cell>
          <cell r="JG4">
            <v>0.85</v>
          </cell>
          <cell r="JH4">
            <v>0.9</v>
          </cell>
          <cell r="JI4">
            <v>0.75</v>
          </cell>
          <cell r="JJ4">
            <v>0.85</v>
          </cell>
          <cell r="JK4">
            <v>0.75</v>
          </cell>
          <cell r="JL4">
            <v>4</v>
          </cell>
          <cell r="JM4">
            <v>0.5</v>
          </cell>
          <cell r="JN4">
            <v>1.5</v>
          </cell>
          <cell r="JO4">
            <v>0.1</v>
          </cell>
          <cell r="JP4">
            <v>0.99</v>
          </cell>
          <cell r="JQ4">
            <v>-0.45569999999999999</v>
          </cell>
          <cell r="JR4">
            <v>5.4</v>
          </cell>
          <cell r="JS4">
            <v>4</v>
          </cell>
          <cell r="JT4">
            <v>4.5</v>
          </cell>
          <cell r="JU4">
            <v>4.4000000000000004</v>
          </cell>
          <cell r="JV4">
            <v>4</v>
          </cell>
          <cell r="JW4">
            <v>0</v>
          </cell>
          <cell r="JX4">
            <v>0</v>
          </cell>
          <cell r="JY4">
            <v>0</v>
          </cell>
          <cell r="JZ4">
            <v>0.5</v>
          </cell>
          <cell r="KA4">
            <v>0.95</v>
          </cell>
          <cell r="KB4">
            <v>0.95</v>
          </cell>
          <cell r="KC4">
            <v>0.85</v>
          </cell>
          <cell r="KD4">
            <v>0.7</v>
          </cell>
          <cell r="KE4">
            <v>0.95</v>
          </cell>
          <cell r="KF4">
            <v>0.95</v>
          </cell>
          <cell r="KG4">
            <v>0</v>
          </cell>
          <cell r="KH4">
            <v>0</v>
          </cell>
          <cell r="KI4">
            <v>0.95</v>
          </cell>
          <cell r="KJ4">
            <v>0</v>
          </cell>
          <cell r="KK4">
            <v>0.5</v>
          </cell>
          <cell r="KL4">
            <v>2</v>
          </cell>
          <cell r="KM4">
            <v>0</v>
          </cell>
          <cell r="KN4">
            <v>1</v>
          </cell>
          <cell r="KO4">
            <v>0.2</v>
          </cell>
          <cell r="KP4">
            <v>0.9</v>
          </cell>
          <cell r="KQ4">
            <v>0.2</v>
          </cell>
          <cell r="KR4">
            <v>0.88</v>
          </cell>
          <cell r="KS4">
            <v>0.23</v>
          </cell>
          <cell r="KT4">
            <v>0.85</v>
          </cell>
          <cell r="KU4">
            <v>1.5</v>
          </cell>
          <cell r="KV4">
            <v>2.4</v>
          </cell>
          <cell r="KW4">
            <v>0.85</v>
          </cell>
          <cell r="KX4">
            <v>0.9</v>
          </cell>
          <cell r="KY4">
            <v>0.9</v>
          </cell>
          <cell r="KZ4">
            <v>0.9</v>
          </cell>
          <cell r="LA4">
            <v>2</v>
          </cell>
          <cell r="LB4">
            <v>0.7</v>
          </cell>
          <cell r="LC4">
            <v>0.86</v>
          </cell>
          <cell r="LD4">
            <v>4</v>
          </cell>
          <cell r="LE4">
            <v>0.6</v>
          </cell>
          <cell r="LF4">
            <v>0.7</v>
          </cell>
          <cell r="LG4">
            <v>0.85</v>
          </cell>
          <cell r="LH4">
            <v>0.13</v>
          </cell>
          <cell r="LI4">
            <v>9.7000000000000003E-2</v>
          </cell>
          <cell r="LJ4">
            <v>0.58499999999999996</v>
          </cell>
          <cell r="LK4">
            <v>0.318</v>
          </cell>
          <cell r="LL4">
            <v>5.2499999999999998E-2</v>
          </cell>
          <cell r="LM4">
            <v>0.53</v>
          </cell>
          <cell r="LN4">
            <v>0.37</v>
          </cell>
          <cell r="LO4">
            <v>0.7</v>
          </cell>
          <cell r="LP4">
            <v>0</v>
          </cell>
          <cell r="LQ4">
            <v>1</v>
          </cell>
          <cell r="LR4">
            <v>-68</v>
          </cell>
          <cell r="LS4">
            <v>0</v>
          </cell>
          <cell r="LT4">
            <v>0.01</v>
          </cell>
          <cell r="LU4">
            <v>1</v>
          </cell>
          <cell r="LV4">
            <v>1.5</v>
          </cell>
          <cell r="LW4">
            <v>3</v>
          </cell>
          <cell r="LX4">
            <v>0.5</v>
          </cell>
          <cell r="LY4">
            <v>1.5</v>
          </cell>
          <cell r="LZ4">
            <v>3</v>
          </cell>
          <cell r="MA4">
            <v>7</v>
          </cell>
          <cell r="MB4">
            <v>0.05</v>
          </cell>
          <cell r="MC4">
            <v>0.05</v>
          </cell>
          <cell r="MD4">
            <v>1</v>
          </cell>
          <cell r="ME4">
            <v>6</v>
          </cell>
          <cell r="MF4">
            <v>1</v>
          </cell>
          <cell r="MG4">
            <v>2</v>
          </cell>
          <cell r="MH4">
            <v>1</v>
          </cell>
          <cell r="MI4">
            <v>0</v>
          </cell>
          <cell r="MJ4">
            <v>0.03</v>
          </cell>
          <cell r="MK4">
            <v>5</v>
          </cell>
          <cell r="ML4">
            <v>3.5</v>
          </cell>
          <cell r="MM4">
            <v>1</v>
          </cell>
          <cell r="MN4">
            <v>3</v>
          </cell>
          <cell r="MO4">
            <v>0.6</v>
          </cell>
          <cell r="MP4">
            <v>2.5499999999999998</v>
          </cell>
          <cell r="MQ4">
            <v>0.42</v>
          </cell>
          <cell r="MR4">
            <v>0.11</v>
          </cell>
          <cell r="MS4">
            <v>0.66</v>
          </cell>
          <cell r="MT4">
            <v>1.5</v>
          </cell>
          <cell r="MU4">
            <v>1</v>
          </cell>
          <cell r="MV4">
            <v>1.35</v>
          </cell>
          <cell r="MW4">
            <v>4</v>
          </cell>
          <cell r="MX4">
            <v>1</v>
          </cell>
          <cell r="MY4">
            <v>1</v>
          </cell>
          <cell r="MZ4">
            <v>3</v>
          </cell>
          <cell r="NA4">
            <v>0.47</v>
          </cell>
          <cell r="NB4">
            <v>1</v>
          </cell>
          <cell r="NC4">
            <v>5</v>
          </cell>
          <cell r="ND4">
            <v>5</v>
          </cell>
          <cell r="NE4">
            <v>3</v>
          </cell>
          <cell r="NF4">
            <v>5</v>
          </cell>
          <cell r="NG4">
            <v>3.19289969</v>
          </cell>
          <cell r="NH4">
            <v>31.66</v>
          </cell>
          <cell r="NI4">
            <v>952.89</v>
          </cell>
          <cell r="NJ4">
            <v>953.15</v>
          </cell>
          <cell r="NK4">
            <v>1465.95</v>
          </cell>
          <cell r="NL4">
            <v>1466.57</v>
          </cell>
          <cell r="NM4" t="str">
            <v>NaN</v>
          </cell>
          <cell r="NN4" t="str">
            <v>NaN</v>
          </cell>
          <cell r="NO4" t="str">
            <v>NaN</v>
          </cell>
          <cell r="NP4" t="str">
            <v>NaN</v>
          </cell>
          <cell r="NQ4" t="str">
            <v>NaN</v>
          </cell>
          <cell r="NR4">
            <v>1</v>
          </cell>
          <cell r="NS4">
            <v>465.330287</v>
          </cell>
          <cell r="NT4">
            <v>468.26681600000001</v>
          </cell>
          <cell r="NU4">
            <v>278999.99699999997</v>
          </cell>
          <cell r="NV4">
            <v>90.708279000000005</v>
          </cell>
          <cell r="NW4" t="str">
            <v>NaN</v>
          </cell>
          <cell r="NX4" t="str">
            <v>NaN</v>
          </cell>
          <cell r="NY4" t="str">
            <v>NaN</v>
          </cell>
          <cell r="NZ4" t="str">
            <v>NaN</v>
          </cell>
          <cell r="OA4" t="str">
            <v>NaN</v>
          </cell>
          <cell r="OB4" t="str">
            <v>NaN</v>
          </cell>
        </row>
        <row r="5">
          <cell r="A5" t="str">
            <v>2003Q2</v>
          </cell>
          <cell r="B5">
            <v>1287.0371700000001</v>
          </cell>
          <cell r="C5">
            <v>1.22</v>
          </cell>
          <cell r="D5">
            <v>1112.3135600000001</v>
          </cell>
          <cell r="E5">
            <v>1151.2436299999999</v>
          </cell>
          <cell r="F5">
            <v>637.33197900000005</v>
          </cell>
          <cell r="G5">
            <v>524.66029300000002</v>
          </cell>
          <cell r="H5">
            <v>7.6</v>
          </cell>
          <cell r="I5">
            <v>495.21520099999998</v>
          </cell>
          <cell r="J5">
            <v>-1.05</v>
          </cell>
          <cell r="K5">
            <v>-0.86</v>
          </cell>
          <cell r="L5">
            <v>-1.9</v>
          </cell>
          <cell r="M5">
            <v>994.02</v>
          </cell>
          <cell r="N5">
            <v>521.03</v>
          </cell>
          <cell r="O5">
            <v>524.88173200000006</v>
          </cell>
          <cell r="P5">
            <v>1.25</v>
          </cell>
          <cell r="Q5">
            <v>464.85300599999999</v>
          </cell>
          <cell r="R5">
            <v>468.88100500000002</v>
          </cell>
          <cell r="S5">
            <v>464.05034899999998</v>
          </cell>
          <cell r="T5">
            <v>326.23183799999998</v>
          </cell>
          <cell r="U5">
            <v>55.97</v>
          </cell>
          <cell r="V5">
            <v>-0.67</v>
          </cell>
          <cell r="W5">
            <v>25.103919000000001</v>
          </cell>
          <cell r="X5">
            <v>11.15</v>
          </cell>
          <cell r="Y5">
            <v>4.2300000000000004</v>
          </cell>
          <cell r="Z5">
            <v>1294.3145500000001</v>
          </cell>
          <cell r="AA5">
            <v>5.3169462300000001</v>
          </cell>
          <cell r="AB5">
            <v>-2.7921711299999998</v>
          </cell>
          <cell r="AC5">
            <v>0.82791482900000002</v>
          </cell>
          <cell r="AD5">
            <v>7.5520303000000002</v>
          </cell>
          <cell r="AE5">
            <v>2.3434590800000001</v>
          </cell>
          <cell r="AF5">
            <v>-7.7741813999999998</v>
          </cell>
          <cell r="AG5">
            <v>-6.2595992000000003</v>
          </cell>
          <cell r="AH5">
            <v>-5.8190297600000003</v>
          </cell>
          <cell r="AI5">
            <v>7.67</v>
          </cell>
          <cell r="AJ5">
            <v>9.68111268</v>
          </cell>
          <cell r="AK5">
            <v>-6.7832128799999998</v>
          </cell>
          <cell r="AL5">
            <v>-1.15418484E-5</v>
          </cell>
          <cell r="AM5">
            <v>-11.75</v>
          </cell>
          <cell r="AN5">
            <v>9.51085125</v>
          </cell>
          <cell r="AO5">
            <v>1.9525562999999999</v>
          </cell>
          <cell r="AP5">
            <v>-1.9</v>
          </cell>
          <cell r="AQ5">
            <v>-2.7921711299999998</v>
          </cell>
          <cell r="AR5">
            <v>-0.72529131400000002</v>
          </cell>
          <cell r="AS5">
            <v>7.6</v>
          </cell>
          <cell r="AT5">
            <v>464.85300599999999</v>
          </cell>
          <cell r="AU5">
            <v>7.2823270999999998</v>
          </cell>
          <cell r="AV5">
            <v>12.477916199999999</v>
          </cell>
          <cell r="AW5">
            <v>2.4567597399999999</v>
          </cell>
          <cell r="AX5">
            <v>8.1338978100000006</v>
          </cell>
          <cell r="AY5">
            <v>3.3357147199999999</v>
          </cell>
          <cell r="AZ5">
            <v>14.091245900000001</v>
          </cell>
          <cell r="BA5">
            <v>1.16456783</v>
          </cell>
          <cell r="BB5">
            <v>-1.15418484E-5</v>
          </cell>
          <cell r="BC5">
            <v>5.3169462300000001</v>
          </cell>
          <cell r="BD5">
            <v>637.33197900000005</v>
          </cell>
          <cell r="BE5">
            <v>-0.68201210000000001</v>
          </cell>
          <cell r="BF5">
            <v>140.216351</v>
          </cell>
          <cell r="BG5">
            <v>15.969068</v>
          </cell>
          <cell r="BH5">
            <v>-2.0939567600000002</v>
          </cell>
          <cell r="BI5">
            <v>3.5963237000000001</v>
          </cell>
          <cell r="BJ5">
            <v>468.88100500000002</v>
          </cell>
          <cell r="BK5">
            <v>464.05034899999998</v>
          </cell>
          <cell r="BL5">
            <v>-4.8306565800000003</v>
          </cell>
          <cell r="BM5">
            <v>1.9525562999999999</v>
          </cell>
          <cell r="BN5">
            <v>-6.7832128799999998</v>
          </cell>
          <cell r="BO5">
            <v>-6.7832128799999998</v>
          </cell>
          <cell r="BP5">
            <v>7.8102251999999996</v>
          </cell>
          <cell r="BQ5">
            <v>7.7190113900000004</v>
          </cell>
          <cell r="BR5">
            <v>-1.3217451899999999</v>
          </cell>
          <cell r="BS5">
            <v>6.48848001</v>
          </cell>
          <cell r="BT5">
            <v>19.5076429</v>
          </cell>
          <cell r="BU5">
            <v>468.694726</v>
          </cell>
          <cell r="BV5">
            <v>7.9296478099999998E-2</v>
          </cell>
          <cell r="BW5">
            <v>451.26457399999998</v>
          </cell>
          <cell r="BX5">
            <v>-80.643875899999998</v>
          </cell>
          <cell r="BY5">
            <v>-194.79816199999999</v>
          </cell>
          <cell r="BZ5">
            <v>-184.54241999999999</v>
          </cell>
          <cell r="CA5">
            <v>-10.2557413</v>
          </cell>
          <cell r="CB5">
            <v>11.15</v>
          </cell>
          <cell r="CC5">
            <v>-465.06</v>
          </cell>
          <cell r="CD5">
            <v>-472.23441100000002</v>
          </cell>
          <cell r="CE5">
            <v>7.1744106199999997</v>
          </cell>
          <cell r="CF5">
            <v>4.2300000000000004</v>
          </cell>
          <cell r="CG5">
            <v>326.23183799999998</v>
          </cell>
          <cell r="CH5">
            <v>55.97</v>
          </cell>
          <cell r="CI5">
            <v>-1.6850171599999999</v>
          </cell>
          <cell r="CJ5">
            <v>5.3037767699999998</v>
          </cell>
          <cell r="CK5">
            <v>5.2650532999999999</v>
          </cell>
          <cell r="CL5">
            <v>5.8268816899999996</v>
          </cell>
          <cell r="CM5">
            <v>634.347983</v>
          </cell>
          <cell r="CN5">
            <v>2.5098278999999999</v>
          </cell>
          <cell r="CO5">
            <v>1.8400869399999999</v>
          </cell>
          <cell r="CP5">
            <v>4.7638987400000001</v>
          </cell>
          <cell r="CQ5">
            <v>-3.0393605099999998</v>
          </cell>
          <cell r="CR5">
            <v>-1.30650004</v>
          </cell>
          <cell r="CS5">
            <v>-0.203259256</v>
          </cell>
          <cell r="CT5">
            <v>-1.7328604700000001</v>
          </cell>
          <cell r="CU5">
            <v>1.52960122</v>
          </cell>
          <cell r="CV5">
            <v>209.26791</v>
          </cell>
          <cell r="CW5">
            <v>208.43999500000001</v>
          </cell>
          <cell r="CX5">
            <v>0.82791482900000002</v>
          </cell>
          <cell r="CY5">
            <v>-5.8190297600000003</v>
          </cell>
          <cell r="CZ5">
            <v>13.0449775</v>
          </cell>
          <cell r="DA5">
            <v>9.51085125</v>
          </cell>
          <cell r="DB5">
            <v>9.68111268</v>
          </cell>
          <cell r="DC5">
            <v>633.96937500000001</v>
          </cell>
          <cell r="DD5">
            <v>634.347983</v>
          </cell>
          <cell r="DE5">
            <v>702.73402099999998</v>
          </cell>
          <cell r="DF5">
            <v>7.5520303000000002</v>
          </cell>
          <cell r="DG5">
            <v>-8.3643391999999999</v>
          </cell>
          <cell r="DH5">
            <v>695.18199100000004</v>
          </cell>
          <cell r="DI5">
            <v>-11.75</v>
          </cell>
          <cell r="DJ5">
            <v>7.6476649300000004</v>
          </cell>
          <cell r="DK5">
            <v>1287.0371700000001</v>
          </cell>
          <cell r="DL5">
            <v>-4.9846102300000004</v>
          </cell>
          <cell r="DM5">
            <v>7.7136316799999998</v>
          </cell>
          <cell r="DN5">
            <v>1289.82934</v>
          </cell>
          <cell r="DO5">
            <v>5.7480977700000002</v>
          </cell>
          <cell r="DP5">
            <v>11.2693767</v>
          </cell>
          <cell r="DQ5">
            <v>1.22</v>
          </cell>
          <cell r="DR5">
            <v>1112.3135600000001</v>
          </cell>
          <cell r="DS5">
            <v>1151.2436299999999</v>
          </cell>
          <cell r="DT5">
            <v>2.3279232400000001</v>
          </cell>
          <cell r="DU5">
            <v>3.4705442899999999</v>
          </cell>
          <cell r="DV5">
            <v>-1.12128049</v>
          </cell>
          <cell r="DW5">
            <v>17.440999600000001</v>
          </cell>
          <cell r="DX5">
            <v>64.076573199999999</v>
          </cell>
          <cell r="DY5">
            <v>1294.3145500000001</v>
          </cell>
          <cell r="DZ5">
            <v>1297.10673</v>
          </cell>
          <cell r="EA5">
            <v>7.67</v>
          </cell>
          <cell r="EB5">
            <v>9.1229133499999993</v>
          </cell>
          <cell r="EC5">
            <v>-3.0627080100000001</v>
          </cell>
          <cell r="ED5">
            <v>5.5671683300000003</v>
          </cell>
          <cell r="EE5">
            <v>3.1713739099999998</v>
          </cell>
          <cell r="EF5">
            <v>2.3434590800000001</v>
          </cell>
          <cell r="EG5">
            <v>458.426265</v>
          </cell>
          <cell r="EH5">
            <v>25.103919000000001</v>
          </cell>
          <cell r="EI5">
            <v>495.21520099999998</v>
          </cell>
          <cell r="EJ5">
            <v>456.08280600000001</v>
          </cell>
          <cell r="EK5">
            <v>-7.7741813999999998</v>
          </cell>
          <cell r="EL5">
            <v>-0.12670348200000001</v>
          </cell>
          <cell r="EM5">
            <v>6.0703987799999997</v>
          </cell>
          <cell r="EN5">
            <v>1.25</v>
          </cell>
          <cell r="EO5">
            <v>21.009316699999999</v>
          </cell>
          <cell r="EP5">
            <v>36.7889366</v>
          </cell>
          <cell r="EQ5">
            <v>524.88173200000006</v>
          </cell>
          <cell r="ER5">
            <v>4.6218855699999999</v>
          </cell>
          <cell r="ES5">
            <v>524.66029300000002</v>
          </cell>
          <cell r="ET5">
            <v>-17.573699300000001</v>
          </cell>
          <cell r="EU5">
            <v>520.80856100000005</v>
          </cell>
          <cell r="EV5">
            <v>513.71186899999998</v>
          </cell>
          <cell r="EW5">
            <v>7.0966917900000004</v>
          </cell>
          <cell r="EX5">
            <v>-6.2595992000000003</v>
          </cell>
          <cell r="EY5">
            <v>-22.595584899999999</v>
          </cell>
          <cell r="EZ5">
            <v>-1.2091499999999999</v>
          </cell>
          <cell r="FA5">
            <v>-0.50600000000000001</v>
          </cell>
          <cell r="FB5">
            <v>-0.67</v>
          </cell>
          <cell r="FC5">
            <v>0.16400000000000001</v>
          </cell>
          <cell r="FD5">
            <v>1.47456568</v>
          </cell>
          <cell r="FE5">
            <v>-1.05</v>
          </cell>
          <cell r="FF5">
            <v>-0.4</v>
          </cell>
          <cell r="FG5">
            <v>521.03</v>
          </cell>
          <cell r="FH5">
            <v>2.4</v>
          </cell>
          <cell r="FI5">
            <v>-0.86</v>
          </cell>
          <cell r="FJ5">
            <v>-1.9</v>
          </cell>
          <cell r="FK5">
            <v>5.2</v>
          </cell>
          <cell r="FL5">
            <v>995.92</v>
          </cell>
          <cell r="FM5">
            <v>994.02</v>
          </cell>
          <cell r="FN5">
            <v>0.40339911099999998</v>
          </cell>
          <cell r="FO5">
            <v>6.4553275000000001</v>
          </cell>
          <cell r="FP5">
            <v>-0.97027024699999997</v>
          </cell>
          <cell r="FQ5">
            <v>637.25991399999998</v>
          </cell>
          <cell r="FR5">
            <v>637.33197900000005</v>
          </cell>
          <cell r="FS5">
            <v>7.8882581500000004</v>
          </cell>
          <cell r="FT5">
            <v>7.6</v>
          </cell>
          <cell r="FU5">
            <v>-8.8330537699999994</v>
          </cell>
          <cell r="FV5">
            <v>0</v>
          </cell>
          <cell r="FW5" t="str">
            <v>-9.88639449e-06+0.00000000e+00i</v>
          </cell>
          <cell r="FX5">
            <v>0.29943677699999999</v>
          </cell>
          <cell r="FY5" t="str">
            <v>-4.84681665e+00+0.00000000e+00i</v>
          </cell>
          <cell r="FZ5">
            <v>0.60845320999999997</v>
          </cell>
          <cell r="GA5">
            <v>0</v>
          </cell>
          <cell r="GB5">
            <v>0.59353167299999998</v>
          </cell>
          <cell r="GC5">
            <v>-0.95737127499999997</v>
          </cell>
          <cell r="GD5" t="str">
            <v>4.03399111e-01+0.00000000e+00i</v>
          </cell>
          <cell r="GE5">
            <v>2.2803453299999998E-2</v>
          </cell>
          <cell r="GF5">
            <v>4.0692640299999999E-2</v>
          </cell>
          <cell r="GG5">
            <v>-0.38800000000000001</v>
          </cell>
          <cell r="GH5">
            <v>-18.440155099999998</v>
          </cell>
          <cell r="GI5">
            <v>1.1459999999999999</v>
          </cell>
          <cell r="GJ5">
            <v>1.0529776500000001</v>
          </cell>
          <cell r="GK5">
            <v>-0.51971138299999997</v>
          </cell>
          <cell r="GL5">
            <v>0</v>
          </cell>
          <cell r="GM5">
            <v>4.5499041600000002E-4</v>
          </cell>
          <cell r="GN5">
            <v>6.4553275000000001</v>
          </cell>
          <cell r="GO5">
            <v>-4.2856067999999997E-2</v>
          </cell>
          <cell r="GP5">
            <v>1.07699779E-2</v>
          </cell>
          <cell r="GQ5">
            <v>-2.2205882699999999</v>
          </cell>
          <cell r="GR5">
            <v>2.3599999999999999E-2</v>
          </cell>
          <cell r="GS5">
            <v>-2.6429429799999999</v>
          </cell>
          <cell r="GT5">
            <v>-7.1999999999999995E-2</v>
          </cell>
          <cell r="GU5">
            <v>-0.40200000000000002</v>
          </cell>
          <cell r="GV5">
            <v>-0.30199999999999999</v>
          </cell>
          <cell r="GW5">
            <v>3.5000000000000003E-2</v>
          </cell>
          <cell r="GX5">
            <v>0.61131432500000005</v>
          </cell>
          <cell r="GY5">
            <v>0.161939003</v>
          </cell>
          <cell r="GZ5">
            <v>-0.72978996299999999</v>
          </cell>
          <cell r="HA5">
            <v>-0.56839609599999996</v>
          </cell>
          <cell r="HB5">
            <v>-8.4897708399999996E-16</v>
          </cell>
          <cell r="HC5">
            <v>-2.51833635E-14</v>
          </cell>
          <cell r="HD5">
            <v>1.20038922E-2</v>
          </cell>
          <cell r="HE5">
            <v>-5.1862099800000002E-3</v>
          </cell>
          <cell r="HF5">
            <v>58.328475400000002</v>
          </cell>
          <cell r="HG5">
            <v>22.4256098</v>
          </cell>
          <cell r="HH5">
            <v>-2.4088473100000001</v>
          </cell>
          <cell r="HI5">
            <v>-3.1419022299999999</v>
          </cell>
          <cell r="HJ5" t="str">
            <v>NaN</v>
          </cell>
          <cell r="HK5" t="str">
            <v>NaN</v>
          </cell>
          <cell r="HL5" t="str">
            <v>NaN</v>
          </cell>
          <cell r="HM5" t="str">
            <v>NaN</v>
          </cell>
          <cell r="HN5" t="str">
            <v>NaN</v>
          </cell>
          <cell r="HO5" t="str">
            <v>NaN</v>
          </cell>
          <cell r="HP5" t="str">
            <v>NaN</v>
          </cell>
          <cell r="HQ5" t="str">
            <v>NaN</v>
          </cell>
          <cell r="HR5" t="str">
            <v>NaN</v>
          </cell>
          <cell r="HS5" t="str">
            <v>NaN</v>
          </cell>
          <cell r="HT5" t="str">
            <v>NaN</v>
          </cell>
          <cell r="HU5" t="str">
            <v>NaN</v>
          </cell>
          <cell r="HV5" t="str">
            <v>NaN</v>
          </cell>
          <cell r="HW5" t="str">
            <v>NaN</v>
          </cell>
          <cell r="HX5" t="str">
            <v>NaN</v>
          </cell>
          <cell r="HY5" t="str">
            <v>NaN</v>
          </cell>
          <cell r="HZ5" t="str">
            <v>NaN</v>
          </cell>
          <cell r="IA5" t="str">
            <v>NaN</v>
          </cell>
          <cell r="IB5" t="str">
            <v>NaN</v>
          </cell>
          <cell r="IC5" t="str">
            <v>NaN</v>
          </cell>
          <cell r="ID5" t="str">
            <v>NaN</v>
          </cell>
          <cell r="IE5" t="str">
            <v>NaN</v>
          </cell>
          <cell r="IF5" t="str">
            <v>NaN</v>
          </cell>
          <cell r="IG5" t="str">
            <v>NaN</v>
          </cell>
          <cell r="IH5" t="str">
            <v>NaN</v>
          </cell>
          <cell r="II5" t="str">
            <v>NaN</v>
          </cell>
          <cell r="IJ5" t="str">
            <v>NaN</v>
          </cell>
          <cell r="IK5" t="str">
            <v>NaN</v>
          </cell>
          <cell r="IL5" t="str">
            <v>NaN</v>
          </cell>
          <cell r="IM5" t="str">
            <v>NaN</v>
          </cell>
          <cell r="IN5" t="str">
            <v>NaN</v>
          </cell>
          <cell r="IO5" t="str">
            <v>NaN</v>
          </cell>
          <cell r="IP5" t="str">
            <v>NaN</v>
          </cell>
          <cell r="IQ5" t="str">
            <v>NaN</v>
          </cell>
          <cell r="IR5" t="str">
            <v>NaN</v>
          </cell>
          <cell r="IS5" t="str">
            <v>NaN</v>
          </cell>
          <cell r="IT5" t="str">
            <v>NaN</v>
          </cell>
          <cell r="IU5" t="str">
            <v>NaN</v>
          </cell>
          <cell r="IV5" t="str">
            <v>NaN</v>
          </cell>
          <cell r="IW5" t="str">
            <v>NaN</v>
          </cell>
          <cell r="IX5" t="str">
            <v>NaN</v>
          </cell>
          <cell r="IY5" t="str">
            <v>NaN</v>
          </cell>
          <cell r="IZ5" t="str">
            <v>NaN</v>
          </cell>
          <cell r="JA5" t="str">
            <v>NaN</v>
          </cell>
          <cell r="JB5" t="str">
            <v>NaN</v>
          </cell>
          <cell r="JC5" t="str">
            <v>NaN</v>
          </cell>
          <cell r="JD5" t="str">
            <v>NaN</v>
          </cell>
          <cell r="JE5" t="str">
            <v>NaN</v>
          </cell>
          <cell r="JF5" t="str">
            <v>NaN</v>
          </cell>
          <cell r="JG5" t="str">
            <v>NaN</v>
          </cell>
          <cell r="JH5" t="str">
            <v>NaN</v>
          </cell>
          <cell r="JI5" t="str">
            <v>NaN</v>
          </cell>
          <cell r="JJ5" t="str">
            <v>NaN</v>
          </cell>
          <cell r="JK5" t="str">
            <v>NaN</v>
          </cell>
          <cell r="JL5" t="str">
            <v>NaN</v>
          </cell>
          <cell r="JM5" t="str">
            <v>NaN</v>
          </cell>
          <cell r="JN5" t="str">
            <v>NaN</v>
          </cell>
          <cell r="JO5" t="str">
            <v>NaN</v>
          </cell>
          <cell r="JP5" t="str">
            <v>NaN</v>
          </cell>
          <cell r="JQ5" t="str">
            <v>NaN</v>
          </cell>
          <cell r="JR5" t="str">
            <v>NaN</v>
          </cell>
          <cell r="JS5" t="str">
            <v>NaN</v>
          </cell>
          <cell r="JT5" t="str">
            <v>NaN</v>
          </cell>
          <cell r="JU5" t="str">
            <v>NaN</v>
          </cell>
          <cell r="JV5" t="str">
            <v>NaN</v>
          </cell>
          <cell r="JW5" t="str">
            <v>NaN</v>
          </cell>
          <cell r="JX5" t="str">
            <v>NaN</v>
          </cell>
          <cell r="JY5" t="str">
            <v>NaN</v>
          </cell>
          <cell r="JZ5" t="str">
            <v>NaN</v>
          </cell>
          <cell r="KA5" t="str">
            <v>NaN</v>
          </cell>
          <cell r="KB5" t="str">
            <v>NaN</v>
          </cell>
          <cell r="KC5" t="str">
            <v>NaN</v>
          </cell>
          <cell r="KD5" t="str">
            <v>NaN</v>
          </cell>
          <cell r="KE5" t="str">
            <v>NaN</v>
          </cell>
          <cell r="KF5" t="str">
            <v>NaN</v>
          </cell>
          <cell r="KG5" t="str">
            <v>NaN</v>
          </cell>
          <cell r="KH5" t="str">
            <v>NaN</v>
          </cell>
          <cell r="KI5" t="str">
            <v>NaN</v>
          </cell>
          <cell r="KJ5" t="str">
            <v>NaN</v>
          </cell>
          <cell r="KK5" t="str">
            <v>NaN</v>
          </cell>
          <cell r="KL5" t="str">
            <v>NaN</v>
          </cell>
          <cell r="KM5" t="str">
            <v>NaN</v>
          </cell>
          <cell r="KN5" t="str">
            <v>NaN</v>
          </cell>
          <cell r="KO5" t="str">
            <v>NaN</v>
          </cell>
          <cell r="KP5" t="str">
            <v>NaN</v>
          </cell>
          <cell r="KQ5" t="str">
            <v>NaN</v>
          </cell>
          <cell r="KR5" t="str">
            <v>NaN</v>
          </cell>
          <cell r="KS5" t="str">
            <v>NaN</v>
          </cell>
          <cell r="KT5" t="str">
            <v>NaN</v>
          </cell>
          <cell r="KU5" t="str">
            <v>NaN</v>
          </cell>
          <cell r="KV5" t="str">
            <v>NaN</v>
          </cell>
          <cell r="KW5" t="str">
            <v>NaN</v>
          </cell>
          <cell r="KX5" t="str">
            <v>NaN</v>
          </cell>
          <cell r="KY5" t="str">
            <v>NaN</v>
          </cell>
          <cell r="KZ5" t="str">
            <v>NaN</v>
          </cell>
          <cell r="LA5" t="str">
            <v>NaN</v>
          </cell>
          <cell r="LB5" t="str">
            <v>NaN</v>
          </cell>
          <cell r="LC5" t="str">
            <v>NaN</v>
          </cell>
          <cell r="LD5" t="str">
            <v>NaN</v>
          </cell>
          <cell r="LE5" t="str">
            <v>NaN</v>
          </cell>
          <cell r="LF5" t="str">
            <v>NaN</v>
          </cell>
          <cell r="LG5" t="str">
            <v>NaN</v>
          </cell>
          <cell r="LH5" t="str">
            <v>NaN</v>
          </cell>
          <cell r="LI5" t="str">
            <v>NaN</v>
          </cell>
          <cell r="LJ5" t="str">
            <v>NaN</v>
          </cell>
          <cell r="LK5" t="str">
            <v>NaN</v>
          </cell>
          <cell r="LL5" t="str">
            <v>NaN</v>
          </cell>
          <cell r="LM5" t="str">
            <v>NaN</v>
          </cell>
          <cell r="LN5" t="str">
            <v>NaN</v>
          </cell>
          <cell r="LO5" t="str">
            <v>NaN</v>
          </cell>
          <cell r="LP5" t="str">
            <v>NaN</v>
          </cell>
          <cell r="LQ5" t="str">
            <v>NaN</v>
          </cell>
          <cell r="LR5">
            <v>-67</v>
          </cell>
          <cell r="LS5" t="str">
            <v>NaN</v>
          </cell>
          <cell r="LT5" t="str">
            <v>NaN</v>
          </cell>
          <cell r="LU5" t="str">
            <v>NaN</v>
          </cell>
          <cell r="LV5" t="str">
            <v>NaN</v>
          </cell>
          <cell r="LW5" t="str">
            <v>NaN</v>
          </cell>
          <cell r="LX5" t="str">
            <v>NaN</v>
          </cell>
          <cell r="LY5" t="str">
            <v>NaN</v>
          </cell>
          <cell r="LZ5" t="str">
            <v>NaN</v>
          </cell>
          <cell r="MA5" t="str">
            <v>NaN</v>
          </cell>
          <cell r="MB5" t="str">
            <v>NaN</v>
          </cell>
          <cell r="MC5" t="str">
            <v>NaN</v>
          </cell>
          <cell r="MD5" t="str">
            <v>NaN</v>
          </cell>
          <cell r="ME5" t="str">
            <v>NaN</v>
          </cell>
          <cell r="MF5" t="str">
            <v>NaN</v>
          </cell>
          <cell r="MG5" t="str">
            <v>NaN</v>
          </cell>
          <cell r="MH5" t="str">
            <v>NaN</v>
          </cell>
          <cell r="MI5" t="str">
            <v>NaN</v>
          </cell>
          <cell r="MJ5" t="str">
            <v>NaN</v>
          </cell>
          <cell r="MK5" t="str">
            <v>NaN</v>
          </cell>
          <cell r="ML5" t="str">
            <v>NaN</v>
          </cell>
          <cell r="MM5" t="str">
            <v>NaN</v>
          </cell>
          <cell r="MN5" t="str">
            <v>NaN</v>
          </cell>
          <cell r="MO5" t="str">
            <v>NaN</v>
          </cell>
          <cell r="MP5" t="str">
            <v>NaN</v>
          </cell>
          <cell r="MQ5" t="str">
            <v>NaN</v>
          </cell>
          <cell r="MR5" t="str">
            <v>NaN</v>
          </cell>
          <cell r="MS5" t="str">
            <v>NaN</v>
          </cell>
          <cell r="MT5" t="str">
            <v>NaN</v>
          </cell>
          <cell r="MU5" t="str">
            <v>NaN</v>
          </cell>
          <cell r="MV5" t="str">
            <v>NaN</v>
          </cell>
          <cell r="MW5" t="str">
            <v>NaN</v>
          </cell>
          <cell r="MX5" t="str">
            <v>NaN</v>
          </cell>
          <cell r="MY5" t="str">
            <v>NaN</v>
          </cell>
          <cell r="MZ5" t="str">
            <v>NaN</v>
          </cell>
          <cell r="NA5" t="str">
            <v>NaN</v>
          </cell>
          <cell r="NB5" t="str">
            <v>NaN</v>
          </cell>
          <cell r="NC5" t="str">
            <v>NaN</v>
          </cell>
          <cell r="ND5" t="str">
            <v>NaN</v>
          </cell>
          <cell r="NE5" t="str">
            <v>NaN</v>
          </cell>
          <cell r="NF5" t="str">
            <v>NaN</v>
          </cell>
          <cell r="NG5">
            <v>4.13237334</v>
          </cell>
          <cell r="NH5">
            <v>30.87</v>
          </cell>
          <cell r="NI5">
            <v>953.69</v>
          </cell>
          <cell r="NJ5">
            <v>953.86</v>
          </cell>
          <cell r="NK5">
            <v>1466.04</v>
          </cell>
          <cell r="NL5">
            <v>1466.9</v>
          </cell>
          <cell r="NM5" t="str">
            <v>NaN</v>
          </cell>
          <cell r="NN5" t="str">
            <v>NaN</v>
          </cell>
          <cell r="NO5" t="str">
            <v>NaN</v>
          </cell>
          <cell r="NP5" t="str">
            <v>NaN</v>
          </cell>
          <cell r="NQ5" t="str">
            <v>NaN</v>
          </cell>
          <cell r="NR5" t="str">
            <v>NaN</v>
          </cell>
          <cell r="NS5">
            <v>467.77652599999999</v>
          </cell>
          <cell r="NT5">
            <v>468.88100500000002</v>
          </cell>
          <cell r="NU5">
            <v>375999.984</v>
          </cell>
          <cell r="NV5">
            <v>133.45710500000001</v>
          </cell>
          <cell r="NW5">
            <v>9.7849558999999999</v>
          </cell>
          <cell r="NX5">
            <v>2.4567559999999999</v>
          </cell>
          <cell r="NY5" t="str">
            <v>NaN</v>
          </cell>
          <cell r="NZ5">
            <v>139.068084</v>
          </cell>
          <cell r="OA5" t="str">
            <v>NaN</v>
          </cell>
          <cell r="OB5">
            <v>188.511244</v>
          </cell>
        </row>
        <row r="6">
          <cell r="A6" t="str">
            <v>2003Q3</v>
          </cell>
          <cell r="B6">
            <v>1292.58881</v>
          </cell>
          <cell r="C6">
            <v>9.81</v>
          </cell>
          <cell r="D6">
            <v>1121.4449199999999</v>
          </cell>
          <cell r="E6">
            <v>1158.5325600000001</v>
          </cell>
          <cell r="F6">
            <v>635.78422699999999</v>
          </cell>
          <cell r="G6">
            <v>524.67608800000005</v>
          </cell>
          <cell r="H6">
            <v>6.9</v>
          </cell>
          <cell r="I6">
            <v>485.27164900000002</v>
          </cell>
          <cell r="J6">
            <v>-0.16</v>
          </cell>
          <cell r="K6">
            <v>-0.65</v>
          </cell>
          <cell r="L6">
            <v>-1.69</v>
          </cell>
          <cell r="M6">
            <v>995.59</v>
          </cell>
          <cell r="N6">
            <v>521.62</v>
          </cell>
          <cell r="O6">
            <v>526.10125400000004</v>
          </cell>
          <cell r="P6">
            <v>1.02</v>
          </cell>
          <cell r="Q6">
            <v>466.09699799999999</v>
          </cell>
          <cell r="R6">
            <v>469.24164500000001</v>
          </cell>
          <cell r="S6">
            <v>465.45022599999999</v>
          </cell>
          <cell r="T6">
            <v>334.70931200000001</v>
          </cell>
          <cell r="U6">
            <v>57.67</v>
          </cell>
          <cell r="V6">
            <v>-0.75</v>
          </cell>
          <cell r="W6">
            <v>-39.7742097</v>
          </cell>
          <cell r="X6">
            <v>15.89</v>
          </cell>
          <cell r="Y6">
            <v>5.01</v>
          </cell>
          <cell r="Z6">
            <v>1295.83266</v>
          </cell>
          <cell r="AA6">
            <v>5.3039978200000002</v>
          </cell>
          <cell r="AB6">
            <v>-3.4390668400000002</v>
          </cell>
          <cell r="AC6">
            <v>0.74719912700000002</v>
          </cell>
          <cell r="AD6">
            <v>8.2977861199999996</v>
          </cell>
          <cell r="AE6">
            <v>-7.1639469</v>
          </cell>
          <cell r="AF6">
            <v>-6.43061287</v>
          </cell>
          <cell r="AG6">
            <v>-5.9439716899999997</v>
          </cell>
          <cell r="AH6">
            <v>-6.1580868200000003</v>
          </cell>
          <cell r="AI6">
            <v>8.66</v>
          </cell>
          <cell r="AJ6">
            <v>7.2040342199999996</v>
          </cell>
          <cell r="AK6">
            <v>-7.4210753199999999</v>
          </cell>
          <cell r="AL6">
            <v>7.6555816300000005E-6</v>
          </cell>
          <cell r="AM6">
            <v>-11.79</v>
          </cell>
          <cell r="AN6">
            <v>10.020807899999999</v>
          </cell>
          <cell r="AO6">
            <v>3.62965655</v>
          </cell>
          <cell r="AP6">
            <v>-1.69</v>
          </cell>
          <cell r="AQ6">
            <v>-3.4390668400000002</v>
          </cell>
          <cell r="AR6">
            <v>-1.58505802</v>
          </cell>
          <cell r="AS6">
            <v>6.9</v>
          </cell>
          <cell r="AT6">
            <v>466.09699799999999</v>
          </cell>
          <cell r="AU6">
            <v>4.9759675000000003</v>
          </cell>
          <cell r="AV6">
            <v>9.5053288800000004</v>
          </cell>
          <cell r="AW6">
            <v>1.44255895</v>
          </cell>
          <cell r="AX6">
            <v>5.5995101900000002</v>
          </cell>
          <cell r="AY6">
            <v>4.48563007</v>
          </cell>
          <cell r="AZ6">
            <v>10.3911581</v>
          </cell>
          <cell r="BA6">
            <v>2.2994540300000001</v>
          </cell>
          <cell r="BB6">
            <v>7.6555816300000005E-6</v>
          </cell>
          <cell r="BC6">
            <v>5.3039978200000002</v>
          </cell>
          <cell r="BD6">
            <v>635.78422699999999</v>
          </cell>
          <cell r="BE6">
            <v>-6.1910092299999997</v>
          </cell>
          <cell r="BF6">
            <v>138.65363300000001</v>
          </cell>
          <cell r="BG6">
            <v>-6.2508718099999996</v>
          </cell>
          <cell r="BH6">
            <v>-2.64291089</v>
          </cell>
          <cell r="BI6">
            <v>3.2935853599999998</v>
          </cell>
          <cell r="BJ6">
            <v>469.24164500000001</v>
          </cell>
          <cell r="BK6">
            <v>465.45022599999999</v>
          </cell>
          <cell r="BL6">
            <v>-3.7914187699999999</v>
          </cell>
          <cell r="BM6">
            <v>3.62965655</v>
          </cell>
          <cell r="BN6">
            <v>-7.4210753199999999</v>
          </cell>
          <cell r="BO6">
            <v>-7.4210753199999999</v>
          </cell>
          <cell r="BP6">
            <v>6.7084010000000003</v>
          </cell>
          <cell r="BQ6">
            <v>6.6026803699999999</v>
          </cell>
          <cell r="BR6">
            <v>-0.39814303299999998</v>
          </cell>
          <cell r="BS6">
            <v>6.3102579700000003</v>
          </cell>
          <cell r="BT6">
            <v>-1.04903616</v>
          </cell>
          <cell r="BU6">
            <v>469.11643800000002</v>
          </cell>
          <cell r="BV6">
            <v>1.68684992</v>
          </cell>
          <cell r="BW6">
            <v>455.74376000000001</v>
          </cell>
          <cell r="BX6">
            <v>17.916745899999999</v>
          </cell>
          <cell r="BY6">
            <v>-186.91068799999999</v>
          </cell>
          <cell r="BZ6">
            <v>-180.56992</v>
          </cell>
          <cell r="CA6">
            <v>-6.3407672599999998</v>
          </cell>
          <cell r="CB6">
            <v>15.89</v>
          </cell>
          <cell r="CC6">
            <v>-463.95</v>
          </cell>
          <cell r="CD6">
            <v>-470.98191100000003</v>
          </cell>
          <cell r="CE6">
            <v>7.0319106199999997</v>
          </cell>
          <cell r="CF6">
            <v>5.01</v>
          </cell>
          <cell r="CG6">
            <v>334.70931200000001</v>
          </cell>
          <cell r="CH6">
            <v>57.67</v>
          </cell>
          <cell r="CI6">
            <v>-2.3461547899999999</v>
          </cell>
          <cell r="CJ6">
            <v>5.2909578399999999</v>
          </cell>
          <cell r="CK6">
            <v>5.2526150999999999</v>
          </cell>
          <cell r="CL6">
            <v>4.6433664500000003</v>
          </cell>
          <cell r="CM6">
            <v>633.03022299999998</v>
          </cell>
          <cell r="CN6">
            <v>1.6086084700000001</v>
          </cell>
          <cell r="CO6">
            <v>2.3229707400000001</v>
          </cell>
          <cell r="CP6">
            <v>4.5274028299999998</v>
          </cell>
          <cell r="CQ6">
            <v>-3.4741920500000001</v>
          </cell>
          <cell r="CR6">
            <v>-2.1033824700000001</v>
          </cell>
          <cell r="CS6">
            <v>-1.1015948799999999</v>
          </cell>
          <cell r="CT6">
            <v>-1.37080958</v>
          </cell>
          <cell r="CU6">
            <v>0.269214699</v>
          </cell>
          <cell r="CV6">
            <v>207.647672</v>
          </cell>
          <cell r="CW6">
            <v>206.90047300000001</v>
          </cell>
          <cell r="CX6">
            <v>0.74719912700000002</v>
          </cell>
          <cell r="CY6">
            <v>-6.1580868200000003</v>
          </cell>
          <cell r="CZ6">
            <v>-6.4809496299999996</v>
          </cell>
          <cell r="DA6">
            <v>10.020807899999999</v>
          </cell>
          <cell r="DB6">
            <v>7.2040342199999996</v>
          </cell>
          <cell r="DC6">
            <v>632.98784899999998</v>
          </cell>
          <cell r="DD6">
            <v>633.03022299999998</v>
          </cell>
          <cell r="DE6">
            <v>700.53227700000002</v>
          </cell>
          <cell r="DF6">
            <v>8.2977861199999996</v>
          </cell>
          <cell r="DG6">
            <v>-8.8069767300000006</v>
          </cell>
          <cell r="DH6">
            <v>692.23449100000005</v>
          </cell>
          <cell r="DI6">
            <v>-11.79</v>
          </cell>
          <cell r="DJ6">
            <v>7.5830055500000002</v>
          </cell>
          <cell r="DK6">
            <v>1292.58881</v>
          </cell>
          <cell r="DL6">
            <v>22.206563599999999</v>
          </cell>
          <cell r="DM6">
            <v>7.5320076199999999</v>
          </cell>
          <cell r="DN6">
            <v>1296.0278699999999</v>
          </cell>
          <cell r="DO6">
            <v>24.7941465</v>
          </cell>
          <cell r="DP6">
            <v>13.8146641</v>
          </cell>
          <cell r="DQ6">
            <v>9.81</v>
          </cell>
          <cell r="DR6">
            <v>1121.4449199999999</v>
          </cell>
          <cell r="DS6">
            <v>1158.5325600000001</v>
          </cell>
          <cell r="DT6">
            <v>-7.8766700800000006E-2</v>
          </cell>
          <cell r="DU6">
            <v>0.25951340099999998</v>
          </cell>
          <cell r="DV6">
            <v>-0.71594355499999995</v>
          </cell>
          <cell r="DW6">
            <v>36.525434699999998</v>
          </cell>
          <cell r="DX6">
            <v>29.155716200000001</v>
          </cell>
          <cell r="DY6">
            <v>1295.83266</v>
          </cell>
          <cell r="DZ6">
            <v>1299.2717299999999</v>
          </cell>
          <cell r="EA6">
            <v>8.66</v>
          </cell>
          <cell r="EB6">
            <v>8.5146968300000001</v>
          </cell>
          <cell r="EC6">
            <v>6.0724171699999996</v>
          </cell>
          <cell r="ED6">
            <v>2.2320403099999999</v>
          </cell>
          <cell r="EE6">
            <v>-6.4167477699999997</v>
          </cell>
          <cell r="EF6">
            <v>-7.1639469</v>
          </cell>
          <cell r="EG6">
            <v>447.31120600000003</v>
          </cell>
          <cell r="EH6">
            <v>-39.7742097</v>
          </cell>
          <cell r="EI6">
            <v>485.27164900000002</v>
          </cell>
          <cell r="EJ6">
            <v>454.47515299999998</v>
          </cell>
          <cell r="EK6">
            <v>-6.43061287</v>
          </cell>
          <cell r="EL6">
            <v>-0.80616439900000003</v>
          </cell>
          <cell r="EM6">
            <v>6.6307853000000003</v>
          </cell>
          <cell r="EN6">
            <v>1.02</v>
          </cell>
          <cell r="EO6">
            <v>4.6860270999999996</v>
          </cell>
          <cell r="EP6">
            <v>37.960443400000003</v>
          </cell>
          <cell r="EQ6">
            <v>526.10125400000004</v>
          </cell>
          <cell r="ER6">
            <v>4.8780893799999996</v>
          </cell>
          <cell r="ES6">
            <v>524.67608800000005</v>
          </cell>
          <cell r="ET6">
            <v>6.31795089E-2</v>
          </cell>
          <cell r="EU6">
            <v>520.19483400000001</v>
          </cell>
          <cell r="EV6">
            <v>512.22587599999997</v>
          </cell>
          <cell r="EW6">
            <v>7.9689572499999999</v>
          </cell>
          <cell r="EX6">
            <v>-5.9439716899999997</v>
          </cell>
          <cell r="EY6">
            <v>-2.4549098699999998</v>
          </cell>
          <cell r="EZ6">
            <v>-0.93318999999999996</v>
          </cell>
          <cell r="FA6">
            <v>-1.3708</v>
          </cell>
          <cell r="FB6">
            <v>-0.75</v>
          </cell>
          <cell r="FC6">
            <v>-0.62080000000000002</v>
          </cell>
          <cell r="FD6">
            <v>1.47606715</v>
          </cell>
          <cell r="FE6">
            <v>-0.16</v>
          </cell>
          <cell r="FF6">
            <v>2.36</v>
          </cell>
          <cell r="FG6">
            <v>521.62</v>
          </cell>
          <cell r="FH6">
            <v>2.4</v>
          </cell>
          <cell r="FI6">
            <v>-0.65</v>
          </cell>
          <cell r="FJ6">
            <v>-1.69</v>
          </cell>
          <cell r="FK6">
            <v>5.44</v>
          </cell>
          <cell r="FL6">
            <v>997.28</v>
          </cell>
          <cell r="FM6">
            <v>995.59</v>
          </cell>
          <cell r="FN6">
            <v>-0.94435012600000001</v>
          </cell>
          <cell r="FO6">
            <v>-4.9556764400000004</v>
          </cell>
          <cell r="FP6">
            <v>-3.1432091299999998</v>
          </cell>
          <cell r="FQ6">
            <v>636.54617699999994</v>
          </cell>
          <cell r="FR6">
            <v>635.78422699999999</v>
          </cell>
          <cell r="FS6">
            <v>3.8521999</v>
          </cell>
          <cell r="FT6">
            <v>6.9</v>
          </cell>
          <cell r="FU6">
            <v>-8.8860021800000002</v>
          </cell>
          <cell r="FV6">
            <v>0</v>
          </cell>
          <cell r="FW6" t="str">
            <v>9.96395132e-06+0.00000000e+00i</v>
          </cell>
          <cell r="FX6">
            <v>0.56118399100000005</v>
          </cell>
          <cell r="FY6" t="str">
            <v>-1.07207547e+00+0.00000000e+00i</v>
          </cell>
          <cell r="FZ6">
            <v>-0.159333371</v>
          </cell>
          <cell r="GA6">
            <v>0</v>
          </cell>
          <cell r="GB6">
            <v>0.42725534199999998</v>
          </cell>
          <cell r="GC6">
            <v>-0.145894512</v>
          </cell>
          <cell r="GD6" t="str">
            <v>-9.44350126e-01+0.00000000e+00i</v>
          </cell>
          <cell r="GE6">
            <v>2.6430156900000001E-2</v>
          </cell>
          <cell r="GF6">
            <v>4.1520691999999998E-2</v>
          </cell>
          <cell r="GG6">
            <v>5.8550000000000004</v>
          </cell>
          <cell r="GH6">
            <v>1.35103868</v>
          </cell>
          <cell r="GI6">
            <v>1.3394999999999999</v>
          </cell>
          <cell r="GJ6">
            <v>1.6511026499999999</v>
          </cell>
          <cell r="GK6">
            <v>-0.607223548</v>
          </cell>
          <cell r="GL6">
            <v>0</v>
          </cell>
          <cell r="GM6">
            <v>2.21046094E-4</v>
          </cell>
          <cell r="GN6">
            <v>-4.9556764400000004</v>
          </cell>
          <cell r="GO6">
            <v>-0.47384960999999998</v>
          </cell>
          <cell r="GP6">
            <v>0.135840093</v>
          </cell>
          <cell r="GQ6">
            <v>9.2723872999999998E-2</v>
          </cell>
          <cell r="GR6">
            <v>0.76400000000000001</v>
          </cell>
          <cell r="GS6">
            <v>0.60399999999999998</v>
          </cell>
          <cell r="GT6">
            <v>-0.28999999999999998</v>
          </cell>
          <cell r="GU6">
            <v>-0.40550000000000003</v>
          </cell>
          <cell r="GV6">
            <v>0.124</v>
          </cell>
          <cell r="GW6">
            <v>0.02</v>
          </cell>
          <cell r="GX6">
            <v>0.56000000000000005</v>
          </cell>
          <cell r="GY6">
            <v>0.34326778800000002</v>
          </cell>
          <cell r="GZ6">
            <v>3.0012729899999999</v>
          </cell>
          <cell r="HA6">
            <v>-0.64281237599999996</v>
          </cell>
          <cell r="HB6">
            <v>-4.8189681800000004E-16</v>
          </cell>
          <cell r="HC6">
            <v>-1.44840415E-14</v>
          </cell>
          <cell r="HD6">
            <v>5.4078705799999998E-3</v>
          </cell>
          <cell r="HE6">
            <v>0.133408518</v>
          </cell>
          <cell r="HF6">
            <v>4.36156977</v>
          </cell>
          <cell r="HG6">
            <v>14.318871100000001</v>
          </cell>
          <cell r="HH6">
            <v>8.3858001099999999</v>
          </cell>
          <cell r="HI6">
            <v>6.3241464599999997</v>
          </cell>
          <cell r="HJ6" t="str">
            <v>NaN</v>
          </cell>
          <cell r="HK6" t="str">
            <v>NaN</v>
          </cell>
          <cell r="HL6" t="str">
            <v>NaN</v>
          </cell>
          <cell r="HM6" t="str">
            <v>NaN</v>
          </cell>
          <cell r="HN6" t="str">
            <v>NaN</v>
          </cell>
          <cell r="HO6" t="str">
            <v>NaN</v>
          </cell>
          <cell r="HP6" t="str">
            <v>NaN</v>
          </cell>
          <cell r="HQ6" t="str">
            <v>NaN</v>
          </cell>
          <cell r="HR6" t="str">
            <v>NaN</v>
          </cell>
          <cell r="HS6" t="str">
            <v>NaN</v>
          </cell>
          <cell r="HT6" t="str">
            <v>NaN</v>
          </cell>
          <cell r="HU6" t="str">
            <v>NaN</v>
          </cell>
          <cell r="HV6" t="str">
            <v>NaN</v>
          </cell>
          <cell r="HW6" t="str">
            <v>NaN</v>
          </cell>
          <cell r="HX6" t="str">
            <v>NaN</v>
          </cell>
          <cell r="HY6" t="str">
            <v>NaN</v>
          </cell>
          <cell r="HZ6" t="str">
            <v>NaN</v>
          </cell>
          <cell r="IA6" t="str">
            <v>NaN</v>
          </cell>
          <cell r="IB6" t="str">
            <v>NaN</v>
          </cell>
          <cell r="IC6" t="str">
            <v>NaN</v>
          </cell>
          <cell r="ID6" t="str">
            <v>NaN</v>
          </cell>
          <cell r="IE6" t="str">
            <v>NaN</v>
          </cell>
          <cell r="IF6" t="str">
            <v>NaN</v>
          </cell>
          <cell r="IG6" t="str">
            <v>NaN</v>
          </cell>
          <cell r="IH6" t="str">
            <v>NaN</v>
          </cell>
          <cell r="II6" t="str">
            <v>NaN</v>
          </cell>
          <cell r="IJ6" t="str">
            <v>NaN</v>
          </cell>
          <cell r="IK6" t="str">
            <v>NaN</v>
          </cell>
          <cell r="IL6" t="str">
            <v>NaN</v>
          </cell>
          <cell r="IM6" t="str">
            <v>NaN</v>
          </cell>
          <cell r="IN6" t="str">
            <v>NaN</v>
          </cell>
          <cell r="IO6" t="str">
            <v>NaN</v>
          </cell>
          <cell r="IP6" t="str">
            <v>NaN</v>
          </cell>
          <cell r="IQ6" t="str">
            <v>NaN</v>
          </cell>
          <cell r="IR6" t="str">
            <v>NaN</v>
          </cell>
          <cell r="IS6" t="str">
            <v>NaN</v>
          </cell>
          <cell r="IT6" t="str">
            <v>NaN</v>
          </cell>
          <cell r="IU6" t="str">
            <v>NaN</v>
          </cell>
          <cell r="IV6" t="str">
            <v>NaN</v>
          </cell>
          <cell r="IW6" t="str">
            <v>NaN</v>
          </cell>
          <cell r="IX6" t="str">
            <v>NaN</v>
          </cell>
          <cell r="IY6" t="str">
            <v>NaN</v>
          </cell>
          <cell r="IZ6" t="str">
            <v>NaN</v>
          </cell>
          <cell r="JA6" t="str">
            <v>NaN</v>
          </cell>
          <cell r="JB6" t="str">
            <v>NaN</v>
          </cell>
          <cell r="JC6" t="str">
            <v>NaN</v>
          </cell>
          <cell r="JD6" t="str">
            <v>NaN</v>
          </cell>
          <cell r="JE6" t="str">
            <v>NaN</v>
          </cell>
          <cell r="JF6" t="str">
            <v>NaN</v>
          </cell>
          <cell r="JG6" t="str">
            <v>NaN</v>
          </cell>
          <cell r="JH6" t="str">
            <v>NaN</v>
          </cell>
          <cell r="JI6" t="str">
            <v>NaN</v>
          </cell>
          <cell r="JJ6" t="str">
            <v>NaN</v>
          </cell>
          <cell r="JK6" t="str">
            <v>NaN</v>
          </cell>
          <cell r="JL6" t="str">
            <v>NaN</v>
          </cell>
          <cell r="JM6" t="str">
            <v>NaN</v>
          </cell>
          <cell r="JN6" t="str">
            <v>NaN</v>
          </cell>
          <cell r="JO6" t="str">
            <v>NaN</v>
          </cell>
          <cell r="JP6" t="str">
            <v>NaN</v>
          </cell>
          <cell r="JQ6" t="str">
            <v>NaN</v>
          </cell>
          <cell r="JR6" t="str">
            <v>NaN</v>
          </cell>
          <cell r="JS6" t="str">
            <v>NaN</v>
          </cell>
          <cell r="JT6" t="str">
            <v>NaN</v>
          </cell>
          <cell r="JU6" t="str">
            <v>NaN</v>
          </cell>
          <cell r="JV6" t="str">
            <v>NaN</v>
          </cell>
          <cell r="JW6" t="str">
            <v>NaN</v>
          </cell>
          <cell r="JX6" t="str">
            <v>NaN</v>
          </cell>
          <cell r="JY6" t="str">
            <v>NaN</v>
          </cell>
          <cell r="JZ6" t="str">
            <v>NaN</v>
          </cell>
          <cell r="KA6" t="str">
            <v>NaN</v>
          </cell>
          <cell r="KB6" t="str">
            <v>NaN</v>
          </cell>
          <cell r="KC6" t="str">
            <v>NaN</v>
          </cell>
          <cell r="KD6" t="str">
            <v>NaN</v>
          </cell>
          <cell r="KE6" t="str">
            <v>NaN</v>
          </cell>
          <cell r="KF6" t="str">
            <v>NaN</v>
          </cell>
          <cell r="KG6" t="str">
            <v>NaN</v>
          </cell>
          <cell r="KH6" t="str">
            <v>NaN</v>
          </cell>
          <cell r="KI6" t="str">
            <v>NaN</v>
          </cell>
          <cell r="KJ6" t="str">
            <v>NaN</v>
          </cell>
          <cell r="KK6" t="str">
            <v>NaN</v>
          </cell>
          <cell r="KL6" t="str">
            <v>NaN</v>
          </cell>
          <cell r="KM6" t="str">
            <v>NaN</v>
          </cell>
          <cell r="KN6" t="str">
            <v>NaN</v>
          </cell>
          <cell r="KO6" t="str">
            <v>NaN</v>
          </cell>
          <cell r="KP6" t="str">
            <v>NaN</v>
          </cell>
          <cell r="KQ6" t="str">
            <v>NaN</v>
          </cell>
          <cell r="KR6" t="str">
            <v>NaN</v>
          </cell>
          <cell r="KS6" t="str">
            <v>NaN</v>
          </cell>
          <cell r="KT6" t="str">
            <v>NaN</v>
          </cell>
          <cell r="KU6" t="str">
            <v>NaN</v>
          </cell>
          <cell r="KV6" t="str">
            <v>NaN</v>
          </cell>
          <cell r="KW6" t="str">
            <v>NaN</v>
          </cell>
          <cell r="KX6" t="str">
            <v>NaN</v>
          </cell>
          <cell r="KY6" t="str">
            <v>NaN</v>
          </cell>
          <cell r="KZ6" t="str">
            <v>NaN</v>
          </cell>
          <cell r="LA6" t="str">
            <v>NaN</v>
          </cell>
          <cell r="LB6" t="str">
            <v>NaN</v>
          </cell>
          <cell r="LC6" t="str">
            <v>NaN</v>
          </cell>
          <cell r="LD6" t="str">
            <v>NaN</v>
          </cell>
          <cell r="LE6" t="str">
            <v>NaN</v>
          </cell>
          <cell r="LF6" t="str">
            <v>NaN</v>
          </cell>
          <cell r="LG6" t="str">
            <v>NaN</v>
          </cell>
          <cell r="LH6" t="str">
            <v>NaN</v>
          </cell>
          <cell r="LI6" t="str">
            <v>NaN</v>
          </cell>
          <cell r="LJ6" t="str">
            <v>NaN</v>
          </cell>
          <cell r="LK6" t="str">
            <v>NaN</v>
          </cell>
          <cell r="LL6" t="str">
            <v>NaN</v>
          </cell>
          <cell r="LM6" t="str">
            <v>NaN</v>
          </cell>
          <cell r="LN6" t="str">
            <v>NaN</v>
          </cell>
          <cell r="LO6" t="str">
            <v>NaN</v>
          </cell>
          <cell r="LP6" t="str">
            <v>NaN</v>
          </cell>
          <cell r="LQ6" t="str">
            <v>NaN</v>
          </cell>
          <cell r="LR6">
            <v>-66</v>
          </cell>
          <cell r="LS6" t="str">
            <v>NaN</v>
          </cell>
          <cell r="LT6" t="str">
            <v>NaN</v>
          </cell>
          <cell r="LU6" t="str">
            <v>NaN</v>
          </cell>
          <cell r="LV6" t="str">
            <v>NaN</v>
          </cell>
          <cell r="LW6" t="str">
            <v>NaN</v>
          </cell>
          <cell r="LX6" t="str">
            <v>NaN</v>
          </cell>
          <cell r="LY6" t="str">
            <v>NaN</v>
          </cell>
          <cell r="LZ6" t="str">
            <v>NaN</v>
          </cell>
          <cell r="MA6" t="str">
            <v>NaN</v>
          </cell>
          <cell r="MB6" t="str">
            <v>NaN</v>
          </cell>
          <cell r="MC6" t="str">
            <v>NaN</v>
          </cell>
          <cell r="MD6" t="str">
            <v>NaN</v>
          </cell>
          <cell r="ME6" t="str">
            <v>NaN</v>
          </cell>
          <cell r="MF6" t="str">
            <v>NaN</v>
          </cell>
          <cell r="MG6" t="str">
            <v>NaN</v>
          </cell>
          <cell r="MH6" t="str">
            <v>NaN</v>
          </cell>
          <cell r="MI6" t="str">
            <v>NaN</v>
          </cell>
          <cell r="MJ6" t="str">
            <v>NaN</v>
          </cell>
          <cell r="MK6" t="str">
            <v>NaN</v>
          </cell>
          <cell r="ML6" t="str">
            <v>NaN</v>
          </cell>
          <cell r="MM6" t="str">
            <v>NaN</v>
          </cell>
          <cell r="MN6" t="str">
            <v>NaN</v>
          </cell>
          <cell r="MO6" t="str">
            <v>NaN</v>
          </cell>
          <cell r="MP6" t="str">
            <v>NaN</v>
          </cell>
          <cell r="MQ6" t="str">
            <v>NaN</v>
          </cell>
          <cell r="MR6" t="str">
            <v>NaN</v>
          </cell>
          <cell r="MS6" t="str">
            <v>NaN</v>
          </cell>
          <cell r="MT6" t="str">
            <v>NaN</v>
          </cell>
          <cell r="MU6" t="str">
            <v>NaN</v>
          </cell>
          <cell r="MV6" t="str">
            <v>NaN</v>
          </cell>
          <cell r="MW6" t="str">
            <v>NaN</v>
          </cell>
          <cell r="MX6" t="str">
            <v>NaN</v>
          </cell>
          <cell r="MY6" t="str">
            <v>NaN</v>
          </cell>
          <cell r="MZ6" t="str">
            <v>NaN</v>
          </cell>
          <cell r="NA6" t="str">
            <v>NaN</v>
          </cell>
          <cell r="NB6" t="str">
            <v>NaN</v>
          </cell>
          <cell r="NC6" t="str">
            <v>NaN</v>
          </cell>
          <cell r="ND6" t="str">
            <v>NaN</v>
          </cell>
          <cell r="NE6" t="str">
            <v>NaN</v>
          </cell>
          <cell r="NF6" t="str">
            <v>NaN</v>
          </cell>
          <cell r="NG6">
            <v>7.6117218099999997</v>
          </cell>
          <cell r="NH6">
            <v>30.44</v>
          </cell>
          <cell r="NI6">
            <v>955.21</v>
          </cell>
          <cell r="NJ6">
            <v>954.63</v>
          </cell>
          <cell r="NK6">
            <v>1466.56</v>
          </cell>
          <cell r="NL6">
            <v>1467.21</v>
          </cell>
          <cell r="NM6" t="str">
            <v>NaN</v>
          </cell>
          <cell r="NN6" t="str">
            <v>NaN</v>
          </cell>
          <cell r="NO6" t="str">
            <v>NaN</v>
          </cell>
          <cell r="NP6" t="str">
            <v>NaN</v>
          </cell>
          <cell r="NQ6" t="str">
            <v>NaN</v>
          </cell>
          <cell r="NR6" t="str">
            <v>NaN</v>
          </cell>
          <cell r="NS6">
            <v>462.69309199999998</v>
          </cell>
          <cell r="NT6">
            <v>469.24164500000001</v>
          </cell>
          <cell r="NU6">
            <v>554000.00899999996</v>
          </cell>
          <cell r="NV6">
            <v>143.852599</v>
          </cell>
          <cell r="NW6">
            <v>-20.333733200000001</v>
          </cell>
          <cell r="NX6">
            <v>1.4425600000000001</v>
          </cell>
          <cell r="NY6" t="str">
            <v>NaN</v>
          </cell>
          <cell r="NZ6">
            <v>189.36173600000001</v>
          </cell>
          <cell r="OA6" t="str">
            <v>NaN</v>
          </cell>
          <cell r="OB6">
            <v>31.157558699999999</v>
          </cell>
        </row>
        <row r="7">
          <cell r="A7" t="str">
            <v>2003Q4</v>
          </cell>
          <cell r="B7">
            <v>1301.32743</v>
          </cell>
          <cell r="C7">
            <v>2.85</v>
          </cell>
          <cell r="D7">
            <v>1127.34835</v>
          </cell>
          <cell r="E7">
            <v>1153.46416</v>
          </cell>
          <cell r="F7">
            <v>633.68257300000005</v>
          </cell>
          <cell r="G7">
            <v>520.42813699999999</v>
          </cell>
          <cell r="H7">
            <v>6.6</v>
          </cell>
          <cell r="I7">
            <v>477.50541099999998</v>
          </cell>
          <cell r="J7">
            <v>0.22</v>
          </cell>
          <cell r="K7">
            <v>-0.28999999999999998</v>
          </cell>
          <cell r="L7">
            <v>-1.01</v>
          </cell>
          <cell r="M7">
            <v>997.69</v>
          </cell>
          <cell r="N7">
            <v>522.09</v>
          </cell>
          <cell r="O7">
            <v>527.45313799999997</v>
          </cell>
          <cell r="P7">
            <v>1</v>
          </cell>
          <cell r="Q7">
            <v>468.42835300000002</v>
          </cell>
          <cell r="R7">
            <v>469.44748900000002</v>
          </cell>
          <cell r="S7">
            <v>468.15667200000001</v>
          </cell>
          <cell r="T7">
            <v>338.13347499999998</v>
          </cell>
          <cell r="U7">
            <v>61.52</v>
          </cell>
          <cell r="V7">
            <v>-0.85</v>
          </cell>
          <cell r="W7">
            <v>-31.064951700000002</v>
          </cell>
          <cell r="X7">
            <v>19.190000000000001</v>
          </cell>
          <cell r="Y7">
            <v>5.63</v>
          </cell>
          <cell r="Z7">
            <v>1300.59283</v>
          </cell>
          <cell r="AA7">
            <v>5.2912290000000004</v>
          </cell>
          <cell r="AB7">
            <v>-1.2788921200000001</v>
          </cell>
          <cell r="AC7">
            <v>3.2341141699999998</v>
          </cell>
          <cell r="AD7">
            <v>7.2647776200000003</v>
          </cell>
          <cell r="AE7">
            <v>-19.277217499999999</v>
          </cell>
          <cell r="AF7">
            <v>-3.9339414599999998</v>
          </cell>
          <cell r="AG7">
            <v>-5.6595018799999997</v>
          </cell>
          <cell r="AH7">
            <v>-6.3576219700000003</v>
          </cell>
          <cell r="AI7">
            <v>10.4</v>
          </cell>
          <cell r="AJ7">
            <v>5.6221576100000004</v>
          </cell>
          <cell r="AK7">
            <v>-6.3607125900000003</v>
          </cell>
          <cell r="AL7">
            <v>1.00402148E-5</v>
          </cell>
          <cell r="AM7">
            <v>-11.72</v>
          </cell>
          <cell r="AN7">
            <v>10.372506100000001</v>
          </cell>
          <cell r="AO7">
            <v>5.0698946100000004</v>
          </cell>
          <cell r="AP7">
            <v>-1.01</v>
          </cell>
          <cell r="AQ7">
            <v>-1.2788921200000001</v>
          </cell>
          <cell r="AR7">
            <v>-1.90478105</v>
          </cell>
          <cell r="AS7">
            <v>6.6</v>
          </cell>
          <cell r="AT7">
            <v>468.42835300000002</v>
          </cell>
          <cell r="AU7">
            <v>9.3254198499999994</v>
          </cell>
          <cell r="AV7">
            <v>7.9609104799999999</v>
          </cell>
          <cell r="AW7">
            <v>0.82337716400000005</v>
          </cell>
          <cell r="AX7">
            <v>10.8257803</v>
          </cell>
          <cell r="AY7">
            <v>2.5792642699999999</v>
          </cell>
          <cell r="AZ7">
            <v>8.9106127500000003</v>
          </cell>
          <cell r="BA7">
            <v>2.7851660599999999</v>
          </cell>
          <cell r="BB7">
            <v>1.00402148E-5</v>
          </cell>
          <cell r="BC7">
            <v>5.2912290000000004</v>
          </cell>
          <cell r="BD7">
            <v>633.68257300000005</v>
          </cell>
          <cell r="BE7">
            <v>-8.4066141400000003</v>
          </cell>
          <cell r="BF7">
            <v>140.57691299999999</v>
          </cell>
          <cell r="BG7">
            <v>7.6931182500000004</v>
          </cell>
          <cell r="BH7">
            <v>-0.62605832100000003</v>
          </cell>
          <cell r="BI7">
            <v>3.8213805199999999</v>
          </cell>
          <cell r="BJ7">
            <v>469.44748900000002</v>
          </cell>
          <cell r="BK7">
            <v>468.15667200000001</v>
          </cell>
          <cell r="BL7">
            <v>-1.2908179799999999</v>
          </cell>
          <cell r="BM7">
            <v>5.0698946100000004</v>
          </cell>
          <cell r="BN7">
            <v>-6.3607125900000003</v>
          </cell>
          <cell r="BO7">
            <v>-6.3607125900000003</v>
          </cell>
          <cell r="BP7">
            <v>5.7609522399999999</v>
          </cell>
          <cell r="BQ7">
            <v>5.6534563999999996</v>
          </cell>
          <cell r="BR7">
            <v>0.39441959700000001</v>
          </cell>
          <cell r="BS7">
            <v>6.15537183</v>
          </cell>
          <cell r="BT7">
            <v>14.3762706</v>
          </cell>
          <cell r="BU7">
            <v>471.16308199999997</v>
          </cell>
          <cell r="BV7">
            <v>8.1865764500000004</v>
          </cell>
          <cell r="BW7">
            <v>453.97456699999998</v>
          </cell>
          <cell r="BX7">
            <v>-7.0767715899999999</v>
          </cell>
          <cell r="BY7">
            <v>-183.956525</v>
          </cell>
          <cell r="BZ7">
            <v>-175.77242000000001</v>
          </cell>
          <cell r="CA7">
            <v>-8.1841042799999997</v>
          </cell>
          <cell r="CB7">
            <v>19.190000000000001</v>
          </cell>
          <cell r="CC7">
            <v>-460.57</v>
          </cell>
          <cell r="CD7">
            <v>-469.574411</v>
          </cell>
          <cell r="CE7">
            <v>9.0044106199999998</v>
          </cell>
          <cell r="CF7">
            <v>5.63</v>
          </cell>
          <cell r="CG7">
            <v>338.13347499999998</v>
          </cell>
          <cell r="CH7">
            <v>61.52</v>
          </cell>
          <cell r="CI7">
            <v>-1.00338521</v>
          </cell>
          <cell r="CJ7">
            <v>5.2783167100000004</v>
          </cell>
          <cell r="CK7">
            <v>5.2403494200000003</v>
          </cell>
          <cell r="CL7">
            <v>6.4476060899999998</v>
          </cell>
          <cell r="CM7">
            <v>631.07228199999997</v>
          </cell>
          <cell r="CN7">
            <v>1.6515166999999999</v>
          </cell>
          <cell r="CO7">
            <v>2.73188078</v>
          </cell>
          <cell r="CP7">
            <v>4.5718675600000003</v>
          </cell>
          <cell r="CQ7">
            <v>-3.11010791</v>
          </cell>
          <cell r="CR7">
            <v>-2.0305430800000002</v>
          </cell>
          <cell r="CS7">
            <v>-1.0819754699999999</v>
          </cell>
          <cell r="CT7">
            <v>-1.07956483</v>
          </cell>
          <cell r="CU7">
            <v>-2.4106348199999998E-3</v>
          </cell>
          <cell r="CV7">
            <v>208.54518200000001</v>
          </cell>
          <cell r="CW7">
            <v>205.31106800000001</v>
          </cell>
          <cell r="CX7">
            <v>3.2341141699999998</v>
          </cell>
          <cell r="CY7">
            <v>-6.3576219700000003</v>
          </cell>
          <cell r="CZ7">
            <v>3.5900382099999999</v>
          </cell>
          <cell r="DA7">
            <v>10.372506100000001</v>
          </cell>
          <cell r="DB7">
            <v>5.6221576100000004</v>
          </cell>
          <cell r="DC7">
            <v>631.16155000000003</v>
          </cell>
          <cell r="DD7">
            <v>631.07228199999997</v>
          </cell>
          <cell r="DE7">
            <v>696.56926899999996</v>
          </cell>
          <cell r="DF7">
            <v>7.2647776200000003</v>
          </cell>
          <cell r="DG7">
            <v>-15.852034</v>
          </cell>
          <cell r="DH7">
            <v>689.30449099999998</v>
          </cell>
          <cell r="DI7">
            <v>-11.72</v>
          </cell>
          <cell r="DJ7">
            <v>9.8680509199999999</v>
          </cell>
          <cell r="DK7">
            <v>1301.32743</v>
          </cell>
          <cell r="DL7">
            <v>34.954503600000002</v>
          </cell>
          <cell r="DM7">
            <v>15.1152388</v>
          </cell>
          <cell r="DN7">
            <v>1302.6063200000001</v>
          </cell>
          <cell r="DO7">
            <v>26.3138048</v>
          </cell>
          <cell r="DP7">
            <v>17.066512299999999</v>
          </cell>
          <cell r="DQ7">
            <v>2.85</v>
          </cell>
          <cell r="DR7">
            <v>1127.34835</v>
          </cell>
          <cell r="DS7">
            <v>1153.46416</v>
          </cell>
          <cell r="DT7">
            <v>-1.9907439</v>
          </cell>
          <cell r="DU7">
            <v>-2.7719486500000001</v>
          </cell>
          <cell r="DV7">
            <v>0.56703754699999998</v>
          </cell>
          <cell r="DW7">
            <v>23.613752699999999</v>
          </cell>
          <cell r="DX7">
            <v>-20.273567400000001</v>
          </cell>
          <cell r="DY7">
            <v>1300.59283</v>
          </cell>
          <cell r="DZ7">
            <v>1301.8717300000001</v>
          </cell>
          <cell r="EA7">
            <v>10.4</v>
          </cell>
          <cell r="EB7">
            <v>8.65</v>
          </cell>
          <cell r="EC7">
            <v>19.040698899999999</v>
          </cell>
          <cell r="ED7">
            <v>6.6987265300000001</v>
          </cell>
          <cell r="EE7">
            <v>-16.0431034</v>
          </cell>
          <cell r="EF7">
            <v>-19.277217499999999</v>
          </cell>
          <cell r="EG7">
            <v>434.21445</v>
          </cell>
          <cell r="EH7">
            <v>-31.064951700000002</v>
          </cell>
          <cell r="EI7">
            <v>477.50541099999998</v>
          </cell>
          <cell r="EJ7">
            <v>453.49166700000001</v>
          </cell>
          <cell r="EK7">
            <v>-3.9339414599999998</v>
          </cell>
          <cell r="EL7">
            <v>-7.9675464000000001E-2</v>
          </cell>
          <cell r="EM7">
            <v>6.6024106299999996</v>
          </cell>
          <cell r="EN7">
            <v>1</v>
          </cell>
          <cell r="EO7">
            <v>21.322072200000001</v>
          </cell>
          <cell r="EP7">
            <v>43.2909614</v>
          </cell>
          <cell r="EQ7">
            <v>527.45313799999997</v>
          </cell>
          <cell r="ER7">
            <v>5.4075354200000003</v>
          </cell>
          <cell r="ES7">
            <v>520.42813699999999</v>
          </cell>
          <cell r="ET7">
            <v>-16.991802</v>
          </cell>
          <cell r="EU7">
            <v>515.06499899999994</v>
          </cell>
          <cell r="EV7">
            <v>510.81100099999998</v>
          </cell>
          <cell r="EW7">
            <v>4.2539983599999998</v>
          </cell>
          <cell r="EX7">
            <v>-5.6595018799999997</v>
          </cell>
          <cell r="EY7">
            <v>-20.519337400000001</v>
          </cell>
          <cell r="EZ7">
            <v>-0.46949000000000002</v>
          </cell>
          <cell r="FA7">
            <v>-1.2804</v>
          </cell>
          <cell r="FB7">
            <v>-0.85</v>
          </cell>
          <cell r="FC7">
            <v>-0.4304</v>
          </cell>
          <cell r="FD7">
            <v>1.3892858400000001</v>
          </cell>
          <cell r="FE7">
            <v>0.22</v>
          </cell>
          <cell r="FF7">
            <v>1.88</v>
          </cell>
          <cell r="FG7">
            <v>522.09</v>
          </cell>
          <cell r="FH7">
            <v>2.4</v>
          </cell>
          <cell r="FI7">
            <v>-0.28999999999999998</v>
          </cell>
          <cell r="FJ7">
            <v>-1.01</v>
          </cell>
          <cell r="FK7">
            <v>5.68</v>
          </cell>
          <cell r="FL7">
            <v>998.7</v>
          </cell>
          <cell r="FM7">
            <v>997.69</v>
          </cell>
          <cell r="FN7">
            <v>5.3074651299999998</v>
          </cell>
          <cell r="FO7">
            <v>-13.6752441</v>
          </cell>
          <cell r="FP7">
            <v>-6.9823377600000001</v>
          </cell>
          <cell r="FQ7">
            <v>634.03864199999998</v>
          </cell>
          <cell r="FR7">
            <v>633.68257300000005</v>
          </cell>
          <cell r="FS7">
            <v>5.1757236200000003</v>
          </cell>
          <cell r="FT7">
            <v>6.6</v>
          </cell>
          <cell r="FU7">
            <v>-8.8287709999999997</v>
          </cell>
          <cell r="FV7">
            <v>0</v>
          </cell>
          <cell r="FW7" t="str">
            <v>8.50909849e-06+0.00000000e+00i</v>
          </cell>
          <cell r="FX7">
            <v>-2.7504113300000001E-2</v>
          </cell>
          <cell r="FY7" t="str">
            <v>3.30076469e+00+0.00000000e+00i</v>
          </cell>
          <cell r="FZ7">
            <v>-0.31057091599999997</v>
          </cell>
          <cell r="GA7">
            <v>0</v>
          </cell>
          <cell r="GB7">
            <v>0.57933365599999997</v>
          </cell>
          <cell r="GC7">
            <v>-0.89018999600000004</v>
          </cell>
          <cell r="GD7" t="str">
            <v>5.30746513e+00+0.00000000e+00i</v>
          </cell>
          <cell r="GE7">
            <v>2.6873958999999999E-2</v>
          </cell>
          <cell r="GF7">
            <v>4.1178085199999999E-2</v>
          </cell>
          <cell r="GG7">
            <v>4.8890000000000002</v>
          </cell>
          <cell r="GH7">
            <v>-3.4285288299999999</v>
          </cell>
          <cell r="GI7">
            <v>1.2965</v>
          </cell>
          <cell r="GJ7">
            <v>3.7304776500000001</v>
          </cell>
          <cell r="GK7">
            <v>-0.48465449100000002</v>
          </cell>
          <cell r="GL7">
            <v>0</v>
          </cell>
          <cell r="GM7">
            <v>2.7115955699999998E-4</v>
          </cell>
          <cell r="GN7">
            <v>-13.6752441</v>
          </cell>
          <cell r="GO7">
            <v>0.76561011899999998</v>
          </cell>
          <cell r="GP7">
            <v>7.3911884600000005E-2</v>
          </cell>
          <cell r="GQ7">
            <v>2.4391956499999998</v>
          </cell>
          <cell r="GR7">
            <v>0.36080000000000001</v>
          </cell>
          <cell r="GS7">
            <v>-0.51080000000000003</v>
          </cell>
          <cell r="GT7">
            <v>-9.9500000000000005E-2</v>
          </cell>
          <cell r="GU7">
            <v>-0.4375</v>
          </cell>
          <cell r="GV7">
            <v>0.29499999999999998</v>
          </cell>
          <cell r="GW7">
            <v>0.51100000000000001</v>
          </cell>
          <cell r="GX7">
            <v>0.58399999999999996</v>
          </cell>
          <cell r="GY7">
            <v>0.65237854900000003</v>
          </cell>
          <cell r="GZ7">
            <v>-1.3242717100000001</v>
          </cell>
          <cell r="HA7">
            <v>-0.62662593899999997</v>
          </cell>
          <cell r="HB7">
            <v>4.6351055200000003E-17</v>
          </cell>
          <cell r="HC7">
            <v>1.5826514999999999E-15</v>
          </cell>
          <cell r="HD7">
            <v>-4.7295730899999999E-2</v>
          </cell>
          <cell r="HE7">
            <v>5.9075384699999997E-2</v>
          </cell>
          <cell r="HF7">
            <v>-46.587372199999997</v>
          </cell>
          <cell r="HG7">
            <v>-11.3407509</v>
          </cell>
          <cell r="HH7">
            <v>-6.7340614499999996</v>
          </cell>
          <cell r="HI7">
            <v>13.0638048</v>
          </cell>
          <cell r="HJ7" t="str">
            <v>NaN</v>
          </cell>
          <cell r="HK7" t="str">
            <v>NaN</v>
          </cell>
          <cell r="HL7" t="str">
            <v>NaN</v>
          </cell>
          <cell r="HM7" t="str">
            <v>NaN</v>
          </cell>
          <cell r="HN7" t="str">
            <v>NaN</v>
          </cell>
          <cell r="HO7" t="str">
            <v>NaN</v>
          </cell>
          <cell r="HP7" t="str">
            <v>NaN</v>
          </cell>
          <cell r="HQ7" t="str">
            <v>NaN</v>
          </cell>
          <cell r="HR7" t="str">
            <v>NaN</v>
          </cell>
          <cell r="HS7" t="str">
            <v>NaN</v>
          </cell>
          <cell r="HT7" t="str">
            <v>NaN</v>
          </cell>
          <cell r="HU7" t="str">
            <v>NaN</v>
          </cell>
          <cell r="HV7" t="str">
            <v>NaN</v>
          </cell>
          <cell r="HW7" t="str">
            <v>NaN</v>
          </cell>
          <cell r="HX7" t="str">
            <v>NaN</v>
          </cell>
          <cell r="HY7" t="str">
            <v>NaN</v>
          </cell>
          <cell r="HZ7" t="str">
            <v>NaN</v>
          </cell>
          <cell r="IA7" t="str">
            <v>NaN</v>
          </cell>
          <cell r="IB7" t="str">
            <v>NaN</v>
          </cell>
          <cell r="IC7" t="str">
            <v>NaN</v>
          </cell>
          <cell r="ID7" t="str">
            <v>NaN</v>
          </cell>
          <cell r="IE7" t="str">
            <v>NaN</v>
          </cell>
          <cell r="IF7" t="str">
            <v>NaN</v>
          </cell>
          <cell r="IG7" t="str">
            <v>NaN</v>
          </cell>
          <cell r="IH7" t="str">
            <v>NaN</v>
          </cell>
          <cell r="II7" t="str">
            <v>NaN</v>
          </cell>
          <cell r="IJ7" t="str">
            <v>NaN</v>
          </cell>
          <cell r="IK7" t="str">
            <v>NaN</v>
          </cell>
          <cell r="IL7" t="str">
            <v>NaN</v>
          </cell>
          <cell r="IM7" t="str">
            <v>NaN</v>
          </cell>
          <cell r="IN7" t="str">
            <v>NaN</v>
          </cell>
          <cell r="IO7" t="str">
            <v>NaN</v>
          </cell>
          <cell r="IP7" t="str">
            <v>NaN</v>
          </cell>
          <cell r="IQ7" t="str">
            <v>NaN</v>
          </cell>
          <cell r="IR7" t="str">
            <v>NaN</v>
          </cell>
          <cell r="IS7" t="str">
            <v>NaN</v>
          </cell>
          <cell r="IT7" t="str">
            <v>NaN</v>
          </cell>
          <cell r="IU7" t="str">
            <v>NaN</v>
          </cell>
          <cell r="IV7" t="str">
            <v>NaN</v>
          </cell>
          <cell r="IW7" t="str">
            <v>NaN</v>
          </cell>
          <cell r="IX7" t="str">
            <v>NaN</v>
          </cell>
          <cell r="IY7" t="str">
            <v>NaN</v>
          </cell>
          <cell r="IZ7" t="str">
            <v>NaN</v>
          </cell>
          <cell r="JA7" t="str">
            <v>NaN</v>
          </cell>
          <cell r="JB7" t="str">
            <v>NaN</v>
          </cell>
          <cell r="JC7" t="str">
            <v>NaN</v>
          </cell>
          <cell r="JD7" t="str">
            <v>NaN</v>
          </cell>
          <cell r="JE7" t="str">
            <v>NaN</v>
          </cell>
          <cell r="JF7" t="str">
            <v>NaN</v>
          </cell>
          <cell r="JG7" t="str">
            <v>NaN</v>
          </cell>
          <cell r="JH7" t="str">
            <v>NaN</v>
          </cell>
          <cell r="JI7" t="str">
            <v>NaN</v>
          </cell>
          <cell r="JJ7" t="str">
            <v>NaN</v>
          </cell>
          <cell r="JK7" t="str">
            <v>NaN</v>
          </cell>
          <cell r="JL7" t="str">
            <v>NaN</v>
          </cell>
          <cell r="JM7" t="str">
            <v>NaN</v>
          </cell>
          <cell r="JN7" t="str">
            <v>NaN</v>
          </cell>
          <cell r="JO7" t="str">
            <v>NaN</v>
          </cell>
          <cell r="JP7" t="str">
            <v>NaN</v>
          </cell>
          <cell r="JQ7" t="str">
            <v>NaN</v>
          </cell>
          <cell r="JR7" t="str">
            <v>NaN</v>
          </cell>
          <cell r="JS7" t="str">
            <v>NaN</v>
          </cell>
          <cell r="JT7" t="str">
            <v>NaN</v>
          </cell>
          <cell r="JU7" t="str">
            <v>NaN</v>
          </cell>
          <cell r="JV7" t="str">
            <v>NaN</v>
          </cell>
          <cell r="JW7" t="str">
            <v>NaN</v>
          </cell>
          <cell r="JX7" t="str">
            <v>NaN</v>
          </cell>
          <cell r="JY7" t="str">
            <v>NaN</v>
          </cell>
          <cell r="JZ7" t="str">
            <v>NaN</v>
          </cell>
          <cell r="KA7" t="str">
            <v>NaN</v>
          </cell>
          <cell r="KB7" t="str">
            <v>NaN</v>
          </cell>
          <cell r="KC7" t="str">
            <v>NaN</v>
          </cell>
          <cell r="KD7" t="str">
            <v>NaN</v>
          </cell>
          <cell r="KE7" t="str">
            <v>NaN</v>
          </cell>
          <cell r="KF7" t="str">
            <v>NaN</v>
          </cell>
          <cell r="KG7" t="str">
            <v>NaN</v>
          </cell>
          <cell r="KH7" t="str">
            <v>NaN</v>
          </cell>
          <cell r="KI7" t="str">
            <v>NaN</v>
          </cell>
          <cell r="KJ7" t="str">
            <v>NaN</v>
          </cell>
          <cell r="KK7" t="str">
            <v>NaN</v>
          </cell>
          <cell r="KL7" t="str">
            <v>NaN</v>
          </cell>
          <cell r="KM7" t="str">
            <v>NaN</v>
          </cell>
          <cell r="KN7" t="str">
            <v>NaN</v>
          </cell>
          <cell r="KO7" t="str">
            <v>NaN</v>
          </cell>
          <cell r="KP7" t="str">
            <v>NaN</v>
          </cell>
          <cell r="KQ7" t="str">
            <v>NaN</v>
          </cell>
          <cell r="KR7" t="str">
            <v>NaN</v>
          </cell>
          <cell r="KS7" t="str">
            <v>NaN</v>
          </cell>
          <cell r="KT7" t="str">
            <v>NaN</v>
          </cell>
          <cell r="KU7" t="str">
            <v>NaN</v>
          </cell>
          <cell r="KV7" t="str">
            <v>NaN</v>
          </cell>
          <cell r="KW7" t="str">
            <v>NaN</v>
          </cell>
          <cell r="KX7" t="str">
            <v>NaN</v>
          </cell>
          <cell r="KY7" t="str">
            <v>NaN</v>
          </cell>
          <cell r="KZ7" t="str">
            <v>NaN</v>
          </cell>
          <cell r="LA7" t="str">
            <v>NaN</v>
          </cell>
          <cell r="LB7" t="str">
            <v>NaN</v>
          </cell>
          <cell r="LC7" t="str">
            <v>NaN</v>
          </cell>
          <cell r="LD7" t="str">
            <v>NaN</v>
          </cell>
          <cell r="LE7" t="str">
            <v>NaN</v>
          </cell>
          <cell r="LF7" t="str">
            <v>NaN</v>
          </cell>
          <cell r="LG7" t="str">
            <v>NaN</v>
          </cell>
          <cell r="LH7" t="str">
            <v>NaN</v>
          </cell>
          <cell r="LI7" t="str">
            <v>NaN</v>
          </cell>
          <cell r="LJ7" t="str">
            <v>NaN</v>
          </cell>
          <cell r="LK7" t="str">
            <v>NaN</v>
          </cell>
          <cell r="LL7" t="str">
            <v>NaN</v>
          </cell>
          <cell r="LM7" t="str">
            <v>NaN</v>
          </cell>
          <cell r="LN7" t="str">
            <v>NaN</v>
          </cell>
          <cell r="LO7" t="str">
            <v>NaN</v>
          </cell>
          <cell r="LP7" t="str">
            <v>NaN</v>
          </cell>
          <cell r="LQ7" t="str">
            <v>NaN</v>
          </cell>
          <cell r="LR7">
            <v>-65</v>
          </cell>
          <cell r="LS7" t="str">
            <v>NaN</v>
          </cell>
          <cell r="LT7" t="str">
            <v>NaN</v>
          </cell>
          <cell r="LU7" t="str">
            <v>NaN</v>
          </cell>
          <cell r="LV7" t="str">
            <v>NaN</v>
          </cell>
          <cell r="LW7" t="str">
            <v>NaN</v>
          </cell>
          <cell r="LX7" t="str">
            <v>NaN</v>
          </cell>
          <cell r="LY7" t="str">
            <v>NaN</v>
          </cell>
          <cell r="LZ7" t="str">
            <v>NaN</v>
          </cell>
          <cell r="MA7" t="str">
            <v>NaN</v>
          </cell>
          <cell r="MB7" t="str">
            <v>NaN</v>
          </cell>
          <cell r="MC7" t="str">
            <v>NaN</v>
          </cell>
          <cell r="MD7" t="str">
            <v>NaN</v>
          </cell>
          <cell r="ME7" t="str">
            <v>NaN</v>
          </cell>
          <cell r="MF7" t="str">
            <v>NaN</v>
          </cell>
          <cell r="MG7" t="str">
            <v>NaN</v>
          </cell>
          <cell r="MH7" t="str">
            <v>NaN</v>
          </cell>
          <cell r="MI7" t="str">
            <v>NaN</v>
          </cell>
          <cell r="MJ7" t="str">
            <v>NaN</v>
          </cell>
          <cell r="MK7" t="str">
            <v>NaN</v>
          </cell>
          <cell r="ML7" t="str">
            <v>NaN</v>
          </cell>
          <cell r="MM7" t="str">
            <v>NaN</v>
          </cell>
          <cell r="MN7" t="str">
            <v>NaN</v>
          </cell>
          <cell r="MO7" t="str">
            <v>NaN</v>
          </cell>
          <cell r="MP7" t="str">
            <v>NaN</v>
          </cell>
          <cell r="MQ7" t="str">
            <v>NaN</v>
          </cell>
          <cell r="MR7" t="str">
            <v>NaN</v>
          </cell>
          <cell r="MS7" t="str">
            <v>NaN</v>
          </cell>
          <cell r="MT7" t="str">
            <v>NaN</v>
          </cell>
          <cell r="MU7" t="str">
            <v>NaN</v>
          </cell>
          <cell r="MV7" t="str">
            <v>NaN</v>
          </cell>
          <cell r="MW7" t="str">
            <v>NaN</v>
          </cell>
          <cell r="MX7" t="str">
            <v>NaN</v>
          </cell>
          <cell r="MY7" t="str">
            <v>NaN</v>
          </cell>
          <cell r="MZ7" t="str">
            <v>NaN</v>
          </cell>
          <cell r="NA7" t="str">
            <v>NaN</v>
          </cell>
          <cell r="NB7" t="str">
            <v>NaN</v>
          </cell>
          <cell r="NC7" t="str">
            <v>NaN</v>
          </cell>
          <cell r="ND7" t="str">
            <v>NaN</v>
          </cell>
          <cell r="NE7" t="str">
            <v>NaN</v>
          </cell>
          <cell r="NF7" t="str">
            <v>NaN</v>
          </cell>
          <cell r="NG7">
            <v>8.6001510099999994</v>
          </cell>
          <cell r="NH7">
            <v>29.81</v>
          </cell>
          <cell r="NI7">
            <v>956.22</v>
          </cell>
          <cell r="NJ7">
            <v>955.39</v>
          </cell>
          <cell r="NK7">
            <v>1467.29</v>
          </cell>
          <cell r="NL7">
            <v>1467.58</v>
          </cell>
          <cell r="NM7" t="str">
            <v>NaN</v>
          </cell>
          <cell r="NN7" t="str">
            <v>NaN</v>
          </cell>
          <cell r="NO7" t="str">
            <v>NaN</v>
          </cell>
          <cell r="NP7" t="str">
            <v>NaN</v>
          </cell>
          <cell r="NQ7" t="str">
            <v>NaN</v>
          </cell>
          <cell r="NR7" t="str">
            <v>NaN</v>
          </cell>
          <cell r="NS7">
            <v>466.66804500000001</v>
          </cell>
          <cell r="NT7">
            <v>469.44748900000002</v>
          </cell>
          <cell r="NU7">
            <v>573999.98100000003</v>
          </cell>
          <cell r="NV7">
            <v>162.50065599999999</v>
          </cell>
          <cell r="NW7">
            <v>15.8998095</v>
          </cell>
          <cell r="NX7">
            <v>0.823376</v>
          </cell>
          <cell r="NY7" t="str">
            <v>NaN</v>
          </cell>
          <cell r="NZ7">
            <v>14.440413299999999</v>
          </cell>
          <cell r="OA7" t="str">
            <v>NaN</v>
          </cell>
          <cell r="OB7">
            <v>51.8532358</v>
          </cell>
        </row>
        <row r="8">
          <cell r="A8" t="str">
            <v>2004Q1</v>
          </cell>
          <cell r="B8">
            <v>1302.9658300000001</v>
          </cell>
          <cell r="C8">
            <v>-2.29</v>
          </cell>
          <cell r="D8">
            <v>1129.04386</v>
          </cell>
          <cell r="E8">
            <v>1149.07068</v>
          </cell>
          <cell r="F8">
            <v>633.68257300000005</v>
          </cell>
          <cell r="G8">
            <v>515.813534</v>
          </cell>
          <cell r="H8">
            <v>5</v>
          </cell>
          <cell r="I8">
            <v>483.462379</v>
          </cell>
          <cell r="J8">
            <v>0.05</v>
          </cell>
          <cell r="K8">
            <v>-0.17</v>
          </cell>
          <cell r="L8">
            <v>-0.48</v>
          </cell>
          <cell r="M8">
            <v>999.68</v>
          </cell>
          <cell r="N8">
            <v>522.95000000000005</v>
          </cell>
          <cell r="O8">
            <v>528.666201</v>
          </cell>
          <cell r="P8">
            <v>1</v>
          </cell>
          <cell r="Q8">
            <v>470.55628899999999</v>
          </cell>
          <cell r="R8">
            <v>469.15992599999998</v>
          </cell>
          <cell r="S8">
            <v>470.71087199999999</v>
          </cell>
          <cell r="T8">
            <v>346.32327700000002</v>
          </cell>
          <cell r="U8">
            <v>65.319999999999993</v>
          </cell>
          <cell r="V8">
            <v>-1.05</v>
          </cell>
          <cell r="W8">
            <v>23.827871999999999</v>
          </cell>
          <cell r="X8">
            <v>23.05</v>
          </cell>
          <cell r="Y8">
            <v>5.6</v>
          </cell>
          <cell r="Z8">
            <v>1303.81161</v>
          </cell>
          <cell r="AA8">
            <v>5.2787550400000001</v>
          </cell>
          <cell r="AB8">
            <v>-0.84011168999999997</v>
          </cell>
          <cell r="AC8">
            <v>8.2639903199999996</v>
          </cell>
          <cell r="AD8">
            <v>8.8343414300000003</v>
          </cell>
          <cell r="AE8">
            <v>-18.907665099999999</v>
          </cell>
          <cell r="AF8">
            <v>8.2206946200000006E-2</v>
          </cell>
          <cell r="AG8">
            <v>-5.2624867200000001</v>
          </cell>
          <cell r="AH8">
            <v>-6.3637938299999997</v>
          </cell>
          <cell r="AI8">
            <v>11.12</v>
          </cell>
          <cell r="AJ8">
            <v>4.9179559199999998</v>
          </cell>
          <cell r="AK8">
            <v>-4.7535626200000003</v>
          </cell>
          <cell r="AL8">
            <v>-9.6684202199999997E-6</v>
          </cell>
          <cell r="AM8">
            <v>-11.35</v>
          </cell>
          <cell r="AN8">
            <v>10.511859299999999</v>
          </cell>
          <cell r="AO8">
            <v>6.30450891</v>
          </cell>
          <cell r="AP8">
            <v>-0.48</v>
          </cell>
          <cell r="AQ8">
            <v>-0.84011168999999997</v>
          </cell>
          <cell r="AR8">
            <v>-2.1148089799999998</v>
          </cell>
          <cell r="AS8">
            <v>5</v>
          </cell>
          <cell r="AT8">
            <v>470.55628899999999</v>
          </cell>
          <cell r="AU8">
            <v>8.51174477</v>
          </cell>
          <cell r="AV8">
            <v>7.5238648100000001</v>
          </cell>
          <cell r="AW8">
            <v>-1.1502537399999999</v>
          </cell>
          <cell r="AX8">
            <v>10.2168033</v>
          </cell>
          <cell r="AY8">
            <v>0.89311052700000004</v>
          </cell>
          <cell r="AZ8">
            <v>8.6939979100000002</v>
          </cell>
          <cell r="BA8">
            <v>1.78955409</v>
          </cell>
          <cell r="BB8">
            <v>-9.6684202199999997E-6</v>
          </cell>
          <cell r="BC8">
            <v>5.2787550400000001</v>
          </cell>
          <cell r="BD8">
            <v>633.68257300000005</v>
          </cell>
          <cell r="BE8">
            <v>-4.8847037499999997E-12</v>
          </cell>
          <cell r="BF8">
            <v>144.94925000000001</v>
          </cell>
          <cell r="BG8">
            <v>17.489348700000001</v>
          </cell>
          <cell r="BH8">
            <v>9.8816066800000005E-2</v>
          </cell>
          <cell r="BI8">
            <v>5.1301983299999998</v>
          </cell>
          <cell r="BJ8">
            <v>469.15992599999998</v>
          </cell>
          <cell r="BK8">
            <v>470.71087199999999</v>
          </cell>
          <cell r="BL8">
            <v>1.5509462899999999</v>
          </cell>
          <cell r="BM8">
            <v>6.30450891</v>
          </cell>
          <cell r="BN8">
            <v>-4.7535626200000003</v>
          </cell>
          <cell r="BO8">
            <v>-4.7535626200000003</v>
          </cell>
          <cell r="BP8">
            <v>4.9384572000000002</v>
          </cell>
          <cell r="BQ8">
            <v>4.8458482399999996</v>
          </cell>
          <cell r="BR8">
            <v>1.08106641</v>
          </cell>
          <cell r="BS8">
            <v>6.0195236200000002</v>
          </cell>
          <cell r="BT8">
            <v>24.433560700000001</v>
          </cell>
          <cell r="BU8">
            <v>475.35115999999999</v>
          </cell>
          <cell r="BV8">
            <v>16.7523114</v>
          </cell>
          <cell r="BW8">
            <v>458.18994700000002</v>
          </cell>
          <cell r="BX8">
            <v>16.861519399999999</v>
          </cell>
          <cell r="BY8">
            <v>-176.626723</v>
          </cell>
          <cell r="BZ8">
            <v>-170.00991999999999</v>
          </cell>
          <cell r="CA8">
            <v>-6.61680227</v>
          </cell>
          <cell r="CB8">
            <v>23.05</v>
          </cell>
          <cell r="CC8">
            <v>-457.63</v>
          </cell>
          <cell r="CD8">
            <v>-468.17441100000002</v>
          </cell>
          <cell r="CE8">
            <v>10.544410600000001</v>
          </cell>
          <cell r="CF8">
            <v>5.6</v>
          </cell>
          <cell r="CG8">
            <v>346.32327700000002</v>
          </cell>
          <cell r="CH8">
            <v>65.319999999999993</v>
          </cell>
          <cell r="CI8">
            <v>-7.8460027599999996E-2</v>
          </cell>
          <cell r="CJ8">
            <v>5.2659674900000004</v>
          </cell>
          <cell r="CK8">
            <v>5.2283669899999996</v>
          </cell>
          <cell r="CL8">
            <v>5.9406964999999996</v>
          </cell>
          <cell r="CM8">
            <v>630.58164099999999</v>
          </cell>
          <cell r="CN8">
            <v>1.26308709</v>
          </cell>
          <cell r="CO8">
            <v>3.0782383800000002</v>
          </cell>
          <cell r="CP8">
            <v>4.0203071599999998</v>
          </cell>
          <cell r="CQ8">
            <v>-1.96693556</v>
          </cell>
          <cell r="CR8">
            <v>-1.1406067</v>
          </cell>
          <cell r="CS8">
            <v>-0.98724271500000005</v>
          </cell>
          <cell r="CT8">
            <v>-0.826328858</v>
          </cell>
          <cell r="CU8">
            <v>-0.16091385699999999</v>
          </cell>
          <cell r="CV8">
            <v>211.98410999999999</v>
          </cell>
          <cell r="CW8">
            <v>203.72011900000001</v>
          </cell>
          <cell r="CX8">
            <v>8.2639903199999996</v>
          </cell>
          <cell r="CY8">
            <v>-6.3637938299999997</v>
          </cell>
          <cell r="CZ8">
            <v>13.755710799999999</v>
          </cell>
          <cell r="DA8">
            <v>10.511859299999999</v>
          </cell>
          <cell r="DB8">
            <v>4.9179559199999998</v>
          </cell>
          <cell r="DC8">
            <v>630.24123399999996</v>
          </cell>
          <cell r="DD8">
            <v>630.58164099999999</v>
          </cell>
          <cell r="DE8">
            <v>695.301332</v>
          </cell>
          <cell r="DF8">
            <v>8.8343414300000003</v>
          </cell>
          <cell r="DG8">
            <v>-5.0717447699999996</v>
          </cell>
          <cell r="DH8">
            <v>686.46699100000001</v>
          </cell>
          <cell r="DI8">
            <v>-11.35</v>
          </cell>
          <cell r="DJ8">
            <v>10.4749511</v>
          </cell>
          <cell r="DK8">
            <v>1302.9658300000001</v>
          </cell>
          <cell r="DL8">
            <v>6.5535960900000001</v>
          </cell>
          <cell r="DM8">
            <v>14.6825133</v>
          </cell>
          <cell r="DN8">
            <v>1303.80594</v>
          </cell>
          <cell r="DO8">
            <v>4.7984743600000002</v>
          </cell>
          <cell r="DP8">
            <v>15.4136308</v>
          </cell>
          <cell r="DQ8">
            <v>-2.29</v>
          </cell>
          <cell r="DR8">
            <v>1129.04386</v>
          </cell>
          <cell r="DS8">
            <v>1149.07068</v>
          </cell>
          <cell r="DT8">
            <v>-1.0694954299999999</v>
          </cell>
          <cell r="DU8">
            <v>-1.3311586799999999</v>
          </cell>
          <cell r="DV8">
            <v>-1.1421226899999999E-2</v>
          </cell>
          <cell r="DW8">
            <v>6.7820206299999999</v>
          </cell>
          <cell r="DX8">
            <v>-17.573940400000001</v>
          </cell>
          <cell r="DY8">
            <v>1303.81161</v>
          </cell>
          <cell r="DZ8">
            <v>1304.65173</v>
          </cell>
          <cell r="EA8">
            <v>11.12</v>
          </cell>
          <cell r="EB8">
            <v>9.4625000000000004</v>
          </cell>
          <cell r="EC8">
            <v>12.875121699999999</v>
          </cell>
          <cell r="ED8">
            <v>8.7313824400000009</v>
          </cell>
          <cell r="EE8">
            <v>-10.643674799999999</v>
          </cell>
          <cell r="EF8">
            <v>-18.907665099999999</v>
          </cell>
          <cell r="EG8">
            <v>434.60455400000001</v>
          </cell>
          <cell r="EH8">
            <v>23.827871999999999</v>
          </cell>
          <cell r="EI8">
            <v>483.462379</v>
          </cell>
          <cell r="EJ8">
            <v>453.51221900000002</v>
          </cell>
          <cell r="EK8">
            <v>8.2206946200000006E-2</v>
          </cell>
          <cell r="EL8">
            <v>-0.42982780900000001</v>
          </cell>
          <cell r="EM8">
            <v>5.16091386</v>
          </cell>
          <cell r="EN8">
            <v>1</v>
          </cell>
          <cell r="EO8">
            <v>22.267455500000001</v>
          </cell>
          <cell r="EP8">
            <v>48.857825300000002</v>
          </cell>
          <cell r="EQ8">
            <v>528.666201</v>
          </cell>
          <cell r="ER8">
            <v>4.8522500099999997</v>
          </cell>
          <cell r="ES8">
            <v>515.813534</v>
          </cell>
          <cell r="ET8">
            <v>-18.458415500000001</v>
          </cell>
          <cell r="EU8">
            <v>510.09733299999999</v>
          </cell>
          <cell r="EV8">
            <v>509.49537900000001</v>
          </cell>
          <cell r="EW8">
            <v>0.60195367600000005</v>
          </cell>
          <cell r="EX8">
            <v>-5.2624867200000001</v>
          </cell>
          <cell r="EY8">
            <v>-19.870665500000001</v>
          </cell>
          <cell r="EZ8">
            <v>-0.24723999999999999</v>
          </cell>
          <cell r="FA8">
            <v>-1.6392</v>
          </cell>
          <cell r="FB8">
            <v>-1.05</v>
          </cell>
          <cell r="FC8">
            <v>-0.58919999999999995</v>
          </cell>
          <cell r="FD8">
            <v>1.82</v>
          </cell>
          <cell r="FE8">
            <v>0.05</v>
          </cell>
          <cell r="FF8">
            <v>3.44</v>
          </cell>
          <cell r="FG8">
            <v>522.95000000000005</v>
          </cell>
          <cell r="FH8">
            <v>2.4</v>
          </cell>
          <cell r="FI8">
            <v>-0.17</v>
          </cell>
          <cell r="FJ8">
            <v>-0.48</v>
          </cell>
          <cell r="FK8">
            <v>5.84</v>
          </cell>
          <cell r="FL8">
            <v>1000.16</v>
          </cell>
          <cell r="FM8">
            <v>999.68</v>
          </cell>
          <cell r="FN8">
            <v>2.1781015400000001</v>
          </cell>
          <cell r="FO8">
            <v>-8.3090563799999995</v>
          </cell>
          <cell r="FP8">
            <v>-8.42600339</v>
          </cell>
          <cell r="FQ8">
            <v>631.57607199999995</v>
          </cell>
          <cell r="FR8">
            <v>633.68257300000005</v>
          </cell>
          <cell r="FS8">
            <v>13.426003400000001</v>
          </cell>
          <cell r="FT8">
            <v>5</v>
          </cell>
          <cell r="FU8">
            <v>-8.4712449599999999</v>
          </cell>
          <cell r="FV8">
            <v>0</v>
          </cell>
          <cell r="FW8" t="str">
            <v>-1.16764632e-05+0.00000000e+00i</v>
          </cell>
          <cell r="FX8">
            <v>-0.51608048699999998</v>
          </cell>
          <cell r="FY8" t="str">
            <v>8.87228781e-01+0.00000000e+00i</v>
          </cell>
          <cell r="FZ8">
            <v>2.3355406900000002</v>
          </cell>
          <cell r="GA8">
            <v>0</v>
          </cell>
          <cell r="GB8">
            <v>0.98244558999999998</v>
          </cell>
          <cell r="GC8">
            <v>-2.32643494</v>
          </cell>
          <cell r="GD8" t="str">
            <v>2.17810154e+00+0.00000000e+00i</v>
          </cell>
          <cell r="GE8">
            <v>2.3152239799999998E-2</v>
          </cell>
          <cell r="GF8">
            <v>4.0410302100000003E-2</v>
          </cell>
          <cell r="GG8">
            <v>5.7789999999999999</v>
          </cell>
          <cell r="GH8">
            <v>-0.47872406699999998</v>
          </cell>
          <cell r="GI8">
            <v>0.73950000000000005</v>
          </cell>
          <cell r="GJ8">
            <v>3.79110265</v>
          </cell>
          <cell r="GK8">
            <v>-0.30126795899999997</v>
          </cell>
          <cell r="GL8">
            <v>0</v>
          </cell>
          <cell r="GM8">
            <v>4.38328105E-4</v>
          </cell>
          <cell r="GN8">
            <v>-8.3090563799999995</v>
          </cell>
          <cell r="GO8">
            <v>2.4867542600000001</v>
          </cell>
          <cell r="GP8">
            <v>0.100018066</v>
          </cell>
          <cell r="GQ8">
            <v>0.87530275700000004</v>
          </cell>
          <cell r="GR8">
            <v>-0.14360000000000001</v>
          </cell>
          <cell r="GS8">
            <v>1.1596</v>
          </cell>
          <cell r="GT8">
            <v>-5.2499999999999998E-2</v>
          </cell>
          <cell r="GU8">
            <v>-0.55249999999999999</v>
          </cell>
          <cell r="GV8">
            <v>9.0999999999999998E-2</v>
          </cell>
          <cell r="GW8">
            <v>0.42899999999999999</v>
          </cell>
          <cell r="GX8">
            <v>0.52800000000000002</v>
          </cell>
          <cell r="GY8">
            <v>-0.35823044799999998</v>
          </cell>
          <cell r="GZ8">
            <v>-2.3758451799999998</v>
          </cell>
          <cell r="HA8">
            <v>-0.47141012599999998</v>
          </cell>
          <cell r="HB8">
            <v>-4.3711207400000002E-16</v>
          </cell>
          <cell r="HC8">
            <v>-1.3234828099999999E-14</v>
          </cell>
          <cell r="HD8">
            <v>-7.0742267600000006E-2</v>
          </cell>
          <cell r="HE8">
            <v>6.1244150400000003E-2</v>
          </cell>
          <cell r="HF8">
            <v>-22.372414800000001</v>
          </cell>
          <cell r="HG8">
            <v>0.22842453800000001</v>
          </cell>
          <cell r="HH8">
            <v>-5.2614377499999998</v>
          </cell>
          <cell r="HI8">
            <v>-4.0315256399999999</v>
          </cell>
          <cell r="HJ8" t="str">
            <v>NaN</v>
          </cell>
          <cell r="HK8" t="str">
            <v>NaN</v>
          </cell>
          <cell r="HL8" t="str">
            <v>NaN</v>
          </cell>
          <cell r="HM8" t="str">
            <v>NaN</v>
          </cell>
          <cell r="HN8" t="str">
            <v>NaN</v>
          </cell>
          <cell r="HO8" t="str">
            <v>NaN</v>
          </cell>
          <cell r="HP8" t="str">
            <v>NaN</v>
          </cell>
          <cell r="HQ8" t="str">
            <v>NaN</v>
          </cell>
          <cell r="HR8" t="str">
            <v>NaN</v>
          </cell>
          <cell r="HS8" t="str">
            <v>NaN</v>
          </cell>
          <cell r="HT8" t="str">
            <v>NaN</v>
          </cell>
          <cell r="HU8" t="str">
            <v>NaN</v>
          </cell>
          <cell r="HV8" t="str">
            <v>NaN</v>
          </cell>
          <cell r="HW8" t="str">
            <v>NaN</v>
          </cell>
          <cell r="HX8" t="str">
            <v>NaN</v>
          </cell>
          <cell r="HY8" t="str">
            <v>NaN</v>
          </cell>
          <cell r="HZ8" t="str">
            <v>NaN</v>
          </cell>
          <cell r="IA8" t="str">
            <v>NaN</v>
          </cell>
          <cell r="IB8" t="str">
            <v>NaN</v>
          </cell>
          <cell r="IC8" t="str">
            <v>NaN</v>
          </cell>
          <cell r="ID8" t="str">
            <v>NaN</v>
          </cell>
          <cell r="IE8" t="str">
            <v>NaN</v>
          </cell>
          <cell r="IF8" t="str">
            <v>NaN</v>
          </cell>
          <cell r="IG8" t="str">
            <v>NaN</v>
          </cell>
          <cell r="IH8" t="str">
            <v>NaN</v>
          </cell>
          <cell r="II8" t="str">
            <v>NaN</v>
          </cell>
          <cell r="IJ8" t="str">
            <v>NaN</v>
          </cell>
          <cell r="IK8" t="str">
            <v>NaN</v>
          </cell>
          <cell r="IL8" t="str">
            <v>NaN</v>
          </cell>
          <cell r="IM8" t="str">
            <v>NaN</v>
          </cell>
          <cell r="IN8" t="str">
            <v>NaN</v>
          </cell>
          <cell r="IO8" t="str">
            <v>NaN</v>
          </cell>
          <cell r="IP8" t="str">
            <v>NaN</v>
          </cell>
          <cell r="IQ8" t="str">
            <v>NaN</v>
          </cell>
          <cell r="IR8" t="str">
            <v>NaN</v>
          </cell>
          <cell r="IS8" t="str">
            <v>NaN</v>
          </cell>
          <cell r="IT8" t="str">
            <v>NaN</v>
          </cell>
          <cell r="IU8" t="str">
            <v>NaN</v>
          </cell>
          <cell r="IV8" t="str">
            <v>NaN</v>
          </cell>
          <cell r="IW8" t="str">
            <v>NaN</v>
          </cell>
          <cell r="IX8" t="str">
            <v>NaN</v>
          </cell>
          <cell r="IY8" t="str">
            <v>NaN</v>
          </cell>
          <cell r="IZ8" t="str">
            <v>NaN</v>
          </cell>
          <cell r="JA8" t="str">
            <v>NaN</v>
          </cell>
          <cell r="JB8" t="str">
            <v>NaN</v>
          </cell>
          <cell r="JC8" t="str">
            <v>NaN</v>
          </cell>
          <cell r="JD8" t="str">
            <v>NaN</v>
          </cell>
          <cell r="JE8" t="str">
            <v>NaN</v>
          </cell>
          <cell r="JF8" t="str">
            <v>NaN</v>
          </cell>
          <cell r="JG8" t="str">
            <v>NaN</v>
          </cell>
          <cell r="JH8" t="str">
            <v>NaN</v>
          </cell>
          <cell r="JI8" t="str">
            <v>NaN</v>
          </cell>
          <cell r="JJ8" t="str">
            <v>NaN</v>
          </cell>
          <cell r="JK8" t="str">
            <v>NaN</v>
          </cell>
          <cell r="JL8" t="str">
            <v>NaN</v>
          </cell>
          <cell r="JM8" t="str">
            <v>NaN</v>
          </cell>
          <cell r="JN8" t="str">
            <v>NaN</v>
          </cell>
          <cell r="JO8" t="str">
            <v>NaN</v>
          </cell>
          <cell r="JP8" t="str">
            <v>NaN</v>
          </cell>
          <cell r="JQ8" t="str">
            <v>NaN</v>
          </cell>
          <cell r="JR8" t="str">
            <v>NaN</v>
          </cell>
          <cell r="JS8" t="str">
            <v>NaN</v>
          </cell>
          <cell r="JT8" t="str">
            <v>NaN</v>
          </cell>
          <cell r="JU8" t="str">
            <v>NaN</v>
          </cell>
          <cell r="JV8" t="str">
            <v>NaN</v>
          </cell>
          <cell r="JW8" t="str">
            <v>NaN</v>
          </cell>
          <cell r="JX8" t="str">
            <v>NaN</v>
          </cell>
          <cell r="JY8" t="str">
            <v>NaN</v>
          </cell>
          <cell r="JZ8" t="str">
            <v>NaN</v>
          </cell>
          <cell r="KA8" t="str">
            <v>NaN</v>
          </cell>
          <cell r="KB8" t="str">
            <v>NaN</v>
          </cell>
          <cell r="KC8" t="str">
            <v>NaN</v>
          </cell>
          <cell r="KD8" t="str">
            <v>NaN</v>
          </cell>
          <cell r="KE8" t="str">
            <v>NaN</v>
          </cell>
          <cell r="KF8" t="str">
            <v>NaN</v>
          </cell>
          <cell r="KG8" t="str">
            <v>NaN</v>
          </cell>
          <cell r="KH8" t="str">
            <v>NaN</v>
          </cell>
          <cell r="KI8" t="str">
            <v>NaN</v>
          </cell>
          <cell r="KJ8" t="str">
            <v>NaN</v>
          </cell>
          <cell r="KK8" t="str">
            <v>NaN</v>
          </cell>
          <cell r="KL8" t="str">
            <v>NaN</v>
          </cell>
          <cell r="KM8" t="str">
            <v>NaN</v>
          </cell>
          <cell r="KN8" t="str">
            <v>NaN</v>
          </cell>
          <cell r="KO8" t="str">
            <v>NaN</v>
          </cell>
          <cell r="KP8" t="str">
            <v>NaN</v>
          </cell>
          <cell r="KQ8" t="str">
            <v>NaN</v>
          </cell>
          <cell r="KR8" t="str">
            <v>NaN</v>
          </cell>
          <cell r="KS8" t="str">
            <v>NaN</v>
          </cell>
          <cell r="KT8" t="str">
            <v>NaN</v>
          </cell>
          <cell r="KU8" t="str">
            <v>NaN</v>
          </cell>
          <cell r="KV8" t="str">
            <v>NaN</v>
          </cell>
          <cell r="KW8" t="str">
            <v>NaN</v>
          </cell>
          <cell r="KX8" t="str">
            <v>NaN</v>
          </cell>
          <cell r="KY8" t="str">
            <v>NaN</v>
          </cell>
          <cell r="KZ8" t="str">
            <v>NaN</v>
          </cell>
          <cell r="LA8" t="str">
            <v>NaN</v>
          </cell>
          <cell r="LB8" t="str">
            <v>NaN</v>
          </cell>
          <cell r="LC8" t="str">
            <v>NaN</v>
          </cell>
          <cell r="LD8" t="str">
            <v>NaN</v>
          </cell>
          <cell r="LE8" t="str">
            <v>NaN</v>
          </cell>
          <cell r="LF8" t="str">
            <v>NaN</v>
          </cell>
          <cell r="LG8" t="str">
            <v>NaN</v>
          </cell>
          <cell r="LH8" t="str">
            <v>NaN</v>
          </cell>
          <cell r="LI8" t="str">
            <v>NaN</v>
          </cell>
          <cell r="LJ8" t="str">
            <v>NaN</v>
          </cell>
          <cell r="LK8" t="str">
            <v>NaN</v>
          </cell>
          <cell r="LL8" t="str">
            <v>NaN</v>
          </cell>
          <cell r="LM8" t="str">
            <v>NaN</v>
          </cell>
          <cell r="LN8" t="str">
            <v>NaN</v>
          </cell>
          <cell r="LO8" t="str">
            <v>NaN</v>
          </cell>
          <cell r="LP8" t="str">
            <v>NaN</v>
          </cell>
          <cell r="LQ8" t="str">
            <v>NaN</v>
          </cell>
          <cell r="LR8">
            <v>-64</v>
          </cell>
          <cell r="LS8" t="str">
            <v>NaN</v>
          </cell>
          <cell r="LT8" t="str">
            <v>NaN</v>
          </cell>
          <cell r="LU8" t="str">
            <v>NaN</v>
          </cell>
          <cell r="LV8" t="str">
            <v>NaN</v>
          </cell>
          <cell r="LW8" t="str">
            <v>NaN</v>
          </cell>
          <cell r="LX8" t="str">
            <v>NaN</v>
          </cell>
          <cell r="LY8" t="str">
            <v>NaN</v>
          </cell>
          <cell r="LZ8" t="str">
            <v>NaN</v>
          </cell>
          <cell r="MA8" t="str">
            <v>NaN</v>
          </cell>
          <cell r="MB8" t="str">
            <v>NaN</v>
          </cell>
          <cell r="MC8" t="str">
            <v>NaN</v>
          </cell>
          <cell r="MD8" t="str">
            <v>NaN</v>
          </cell>
          <cell r="ME8" t="str">
            <v>NaN</v>
          </cell>
          <cell r="MF8" t="str">
            <v>NaN</v>
          </cell>
          <cell r="MG8" t="str">
            <v>NaN</v>
          </cell>
          <cell r="MH8" t="str">
            <v>NaN</v>
          </cell>
          <cell r="MI8" t="str">
            <v>NaN</v>
          </cell>
          <cell r="MJ8" t="str">
            <v>NaN</v>
          </cell>
          <cell r="MK8" t="str">
            <v>NaN</v>
          </cell>
          <cell r="ML8" t="str">
            <v>NaN</v>
          </cell>
          <cell r="MM8" t="str">
            <v>NaN</v>
          </cell>
          <cell r="MN8" t="str">
            <v>NaN</v>
          </cell>
          <cell r="MO8" t="str">
            <v>NaN</v>
          </cell>
          <cell r="MP8" t="str">
            <v>NaN</v>
          </cell>
          <cell r="MQ8" t="str">
            <v>NaN</v>
          </cell>
          <cell r="MR8" t="str">
            <v>NaN</v>
          </cell>
          <cell r="MS8" t="str">
            <v>NaN</v>
          </cell>
          <cell r="MT8" t="str">
            <v>NaN</v>
          </cell>
          <cell r="MU8" t="str">
            <v>NaN</v>
          </cell>
          <cell r="MV8" t="str">
            <v>NaN</v>
          </cell>
          <cell r="MW8" t="str">
            <v>NaN</v>
          </cell>
          <cell r="MX8" t="str">
            <v>NaN</v>
          </cell>
          <cell r="MY8" t="str">
            <v>NaN</v>
          </cell>
          <cell r="MZ8" t="str">
            <v>NaN</v>
          </cell>
          <cell r="NA8" t="str">
            <v>NaN</v>
          </cell>
          <cell r="NB8" t="str">
            <v>NaN</v>
          </cell>
          <cell r="NC8" t="str">
            <v>NaN</v>
          </cell>
          <cell r="ND8" t="str">
            <v>NaN</v>
          </cell>
          <cell r="NE8" t="str">
            <v>NaN</v>
          </cell>
          <cell r="NF8" t="str">
            <v>NaN</v>
          </cell>
          <cell r="NG8">
            <v>8.7560510199999992</v>
          </cell>
          <cell r="NH8">
            <v>28.66</v>
          </cell>
          <cell r="NI8">
            <v>956.67</v>
          </cell>
          <cell r="NJ8">
            <v>956.14</v>
          </cell>
          <cell r="NK8">
            <v>1467.8</v>
          </cell>
          <cell r="NL8">
            <v>1467.97</v>
          </cell>
          <cell r="NM8" t="str">
            <v>NaN</v>
          </cell>
          <cell r="NN8" t="str">
            <v>NaN</v>
          </cell>
          <cell r="NO8" t="str">
            <v>NaN</v>
          </cell>
          <cell r="NP8" t="str">
            <v>NaN</v>
          </cell>
          <cell r="NQ8" t="str">
            <v>NaN</v>
          </cell>
          <cell r="NR8" t="str">
            <v>NaN</v>
          </cell>
          <cell r="NS8">
            <v>472.90713899999997</v>
          </cell>
          <cell r="NT8">
            <v>469.15992599999998</v>
          </cell>
          <cell r="NU8">
            <v>301999.989</v>
          </cell>
          <cell r="NV8">
            <v>86.199999899999995</v>
          </cell>
          <cell r="NW8">
            <v>24.9563785</v>
          </cell>
          <cell r="NX8">
            <v>-1.1502520000000001</v>
          </cell>
          <cell r="NY8">
            <v>8.2437250500000001</v>
          </cell>
          <cell r="NZ8">
            <v>-189.54703900000001</v>
          </cell>
          <cell r="OA8">
            <v>-4.9700855700000002</v>
          </cell>
          <cell r="OB8">
            <v>-187.81624099999999</v>
          </cell>
        </row>
        <row r="9">
          <cell r="A9" t="str">
            <v>2004Q2</v>
          </cell>
          <cell r="B9">
            <v>1304.43806</v>
          </cell>
          <cell r="C9">
            <v>5</v>
          </cell>
          <cell r="D9">
            <v>1131.3928699999999</v>
          </cell>
          <cell r="E9">
            <v>1132.0288399999999</v>
          </cell>
          <cell r="F9">
            <v>631.17348100000004</v>
          </cell>
          <cell r="G9">
            <v>518.45885999999996</v>
          </cell>
          <cell r="H9">
            <v>4.3</v>
          </cell>
          <cell r="I9">
            <v>500.257631</v>
          </cell>
          <cell r="J9">
            <v>7.0000000000000007E-2</v>
          </cell>
          <cell r="K9">
            <v>0.09</v>
          </cell>
          <cell r="L9">
            <v>-0.1</v>
          </cell>
          <cell r="M9">
            <v>1001.53</v>
          </cell>
          <cell r="N9">
            <v>523.82000000000005</v>
          </cell>
          <cell r="O9">
            <v>529.98724800000002</v>
          </cell>
          <cell r="P9">
            <v>1.01</v>
          </cell>
          <cell r="Q9">
            <v>472.252768</v>
          </cell>
          <cell r="R9">
            <v>469.59515900000002</v>
          </cell>
          <cell r="S9">
            <v>472.62992400000002</v>
          </cell>
          <cell r="T9">
            <v>356.78411299999999</v>
          </cell>
          <cell r="U9">
            <v>66.56</v>
          </cell>
          <cell r="V9">
            <v>-1.07</v>
          </cell>
          <cell r="W9">
            <v>67.181008500000004</v>
          </cell>
          <cell r="X9">
            <v>26.19</v>
          </cell>
          <cell r="Y9">
            <v>5.0599999999999996</v>
          </cell>
          <cell r="Z9">
            <v>1303.68704</v>
          </cell>
          <cell r="AA9">
            <v>5.2655412799999999</v>
          </cell>
          <cell r="AB9">
            <v>-3.5346806399999999</v>
          </cell>
          <cell r="AC9">
            <v>4.4699341500000003</v>
          </cell>
          <cell r="AD9">
            <v>8.3137701800000006</v>
          </cell>
          <cell r="AE9">
            <v>-1.9045954300000001</v>
          </cell>
          <cell r="AF9">
            <v>4.0050465500000003</v>
          </cell>
          <cell r="AG9">
            <v>-5.0423458999999999</v>
          </cell>
          <cell r="AH9">
            <v>-6.4823772599999998</v>
          </cell>
          <cell r="AI9">
            <v>10.28</v>
          </cell>
          <cell r="AJ9">
            <v>3.2382597400000002</v>
          </cell>
          <cell r="AK9">
            <v>-4.33682356</v>
          </cell>
          <cell r="AL9">
            <v>1.22207527E-5</v>
          </cell>
          <cell r="AM9">
            <v>-11.26</v>
          </cell>
          <cell r="AN9">
            <v>10.673461700000001</v>
          </cell>
          <cell r="AO9">
            <v>7.3715885400000003</v>
          </cell>
          <cell r="AP9">
            <v>-0.1</v>
          </cell>
          <cell r="AQ9">
            <v>-3.5346806399999999</v>
          </cell>
          <cell r="AR9">
            <v>-2.9984791400000002</v>
          </cell>
          <cell r="AS9">
            <v>4.3</v>
          </cell>
          <cell r="AT9">
            <v>472.252768</v>
          </cell>
          <cell r="AU9">
            <v>6.7859162199999998</v>
          </cell>
          <cell r="AV9">
            <v>7.3997620900000003</v>
          </cell>
          <cell r="AW9">
            <v>1.7409326599999999</v>
          </cell>
          <cell r="AX9">
            <v>7.6762074299999998</v>
          </cell>
          <cell r="AY9">
            <v>0.71415375699999994</v>
          </cell>
          <cell r="AZ9">
            <v>8.57957532</v>
          </cell>
          <cell r="BA9">
            <v>1.4464064700000001</v>
          </cell>
          <cell r="BB9">
            <v>1.22207527E-5</v>
          </cell>
          <cell r="BC9">
            <v>5.2655412799999999</v>
          </cell>
          <cell r="BD9">
            <v>631.17348100000004</v>
          </cell>
          <cell r="BE9">
            <v>-10.0363688</v>
          </cell>
          <cell r="BF9">
            <v>139.93371099999999</v>
          </cell>
          <cell r="BG9">
            <v>-20.062156300000002</v>
          </cell>
          <cell r="BH9">
            <v>-2.5420273600000001</v>
          </cell>
          <cell r="BI9">
            <v>3.1979102199999998</v>
          </cell>
          <cell r="BJ9">
            <v>469.59515900000002</v>
          </cell>
          <cell r="BK9">
            <v>472.62992400000002</v>
          </cell>
          <cell r="BL9">
            <v>3.0347649900000002</v>
          </cell>
          <cell r="BM9">
            <v>7.3715885400000003</v>
          </cell>
          <cell r="BN9">
            <v>-4.33682356</v>
          </cell>
          <cell r="BO9">
            <v>-4.33682356</v>
          </cell>
          <cell r="BP9">
            <v>4.2683185400000001</v>
          </cell>
          <cell r="BQ9">
            <v>4.1606955000000001</v>
          </cell>
          <cell r="BR9">
            <v>1.6374705199999999</v>
          </cell>
          <cell r="BS9">
            <v>5.90578906</v>
          </cell>
          <cell r="BT9">
            <v>-12.0183792</v>
          </cell>
          <cell r="BU9">
            <v>474.72505000000001</v>
          </cell>
          <cell r="BV9">
            <v>-2.5044395499999998</v>
          </cell>
          <cell r="BW9">
            <v>461.50217300000003</v>
          </cell>
          <cell r="BX9">
            <v>13.248901699999999</v>
          </cell>
          <cell r="BY9">
            <v>-167.035887</v>
          </cell>
          <cell r="BZ9">
            <v>-163.46242000000001</v>
          </cell>
          <cell r="CA9">
            <v>-3.5734669600000002</v>
          </cell>
          <cell r="CB9">
            <v>26.19</v>
          </cell>
          <cell r="CC9">
            <v>-457.26</v>
          </cell>
          <cell r="CD9">
            <v>-466.90941099999998</v>
          </cell>
          <cell r="CE9">
            <v>9.6494106199999994</v>
          </cell>
          <cell r="CF9">
            <v>5.0599999999999996</v>
          </cell>
          <cell r="CG9">
            <v>356.78411299999999</v>
          </cell>
          <cell r="CH9">
            <v>66.56</v>
          </cell>
          <cell r="CI9">
            <v>-1.9013831400000001</v>
          </cell>
          <cell r="CJ9">
            <v>5.2528858600000001</v>
          </cell>
          <cell r="CK9">
            <v>5.2156738999999996</v>
          </cell>
          <cell r="CL9">
            <v>5.0677857700000004</v>
          </cell>
          <cell r="CM9">
            <v>627.87311299999999</v>
          </cell>
          <cell r="CN9">
            <v>1.8152622899999999</v>
          </cell>
          <cell r="CO9">
            <v>3.3695512000000001</v>
          </cell>
          <cell r="CP9">
            <v>3.79450149</v>
          </cell>
          <cell r="CQ9">
            <v>-1.27997574</v>
          </cell>
          <cell r="CR9">
            <v>-0.65989097299999999</v>
          </cell>
          <cell r="CS9">
            <v>-0.77447723099999999</v>
          </cell>
          <cell r="CT9">
            <v>-0.62008476300000004</v>
          </cell>
          <cell r="CU9">
            <v>-0.15439246700000001</v>
          </cell>
          <cell r="CV9">
            <v>206.56945899999999</v>
          </cell>
          <cell r="CW9">
            <v>202.099525</v>
          </cell>
          <cell r="CX9">
            <v>4.4699341500000003</v>
          </cell>
          <cell r="CY9">
            <v>-6.4823772599999998</v>
          </cell>
          <cell r="CZ9">
            <v>-21.658601999999998</v>
          </cell>
          <cell r="DA9">
            <v>10.673461700000001</v>
          </cell>
          <cell r="DB9">
            <v>3.2382597400000002</v>
          </cell>
          <cell r="DC9">
            <v>628.35678199999995</v>
          </cell>
          <cell r="DD9">
            <v>627.87311299999999</v>
          </cell>
          <cell r="DE9">
            <v>691.96576100000004</v>
          </cell>
          <cell r="DF9">
            <v>8.3137701800000006</v>
          </cell>
          <cell r="DG9">
            <v>-13.342285</v>
          </cell>
          <cell r="DH9">
            <v>683.65199099999995</v>
          </cell>
          <cell r="DI9">
            <v>-11.26</v>
          </cell>
          <cell r="DJ9">
            <v>10.8152081</v>
          </cell>
          <cell r="DK9">
            <v>1304.43806</v>
          </cell>
          <cell r="DL9">
            <v>5.8889256799999998</v>
          </cell>
          <cell r="DM9">
            <v>17.4008973</v>
          </cell>
          <cell r="DN9">
            <v>1307.9727399999999</v>
          </cell>
          <cell r="DO9">
            <v>16.667201500000001</v>
          </cell>
          <cell r="DP9">
            <v>18.143406800000001</v>
          </cell>
          <cell r="DQ9">
            <v>5</v>
          </cell>
          <cell r="DR9">
            <v>1131.3928699999999</v>
          </cell>
          <cell r="DS9">
            <v>1132.0288399999999</v>
          </cell>
          <cell r="DT9">
            <v>-4.1082669200000002</v>
          </cell>
          <cell r="DU9">
            <v>-5.0476558000000002</v>
          </cell>
          <cell r="DV9">
            <v>-0.175355698</v>
          </cell>
          <cell r="DW9">
            <v>9.3960396399999997</v>
          </cell>
          <cell r="DX9">
            <v>-68.167349700000003</v>
          </cell>
          <cell r="DY9">
            <v>1303.68704</v>
          </cell>
          <cell r="DZ9">
            <v>1307.22173</v>
          </cell>
          <cell r="EA9">
            <v>10.28</v>
          </cell>
          <cell r="EB9">
            <v>10.115</v>
          </cell>
          <cell r="EC9">
            <v>-0.49827581199999998</v>
          </cell>
          <cell r="ED9">
            <v>9.3724904900000006</v>
          </cell>
          <cell r="EE9">
            <v>2.5653387200000002</v>
          </cell>
          <cell r="EF9">
            <v>-1.9045954300000001</v>
          </cell>
          <cell r="EG9">
            <v>452.60888499999999</v>
          </cell>
          <cell r="EH9">
            <v>67.181008500000004</v>
          </cell>
          <cell r="EI9">
            <v>500.257631</v>
          </cell>
          <cell r="EJ9">
            <v>454.51348100000001</v>
          </cell>
          <cell r="EK9">
            <v>4.0050465500000003</v>
          </cell>
          <cell r="EL9">
            <v>-0.85917433799999998</v>
          </cell>
          <cell r="EM9">
            <v>4.4543924700000002</v>
          </cell>
          <cell r="EN9">
            <v>1.01</v>
          </cell>
          <cell r="EO9">
            <v>-4.8363169399999997</v>
          </cell>
          <cell r="EP9">
            <v>47.648746099999997</v>
          </cell>
          <cell r="EQ9">
            <v>529.98724800000002</v>
          </cell>
          <cell r="ER9">
            <v>5.2841905999999996</v>
          </cell>
          <cell r="ES9">
            <v>518.45885999999996</v>
          </cell>
          <cell r="ET9">
            <v>10.581306100000001</v>
          </cell>
          <cell r="EU9">
            <v>512.29161199999999</v>
          </cell>
          <cell r="EV9">
            <v>508.23479300000002</v>
          </cell>
          <cell r="EW9">
            <v>4.0568190299999998</v>
          </cell>
          <cell r="EX9">
            <v>-5.0423458999999999</v>
          </cell>
          <cell r="EY9">
            <v>8.7771155099999998</v>
          </cell>
          <cell r="EZ9">
            <v>2.7640000000000001E-2</v>
          </cell>
          <cell r="FA9">
            <v>-1.6384000000000001</v>
          </cell>
          <cell r="FB9">
            <v>-1.07</v>
          </cell>
          <cell r="FC9">
            <v>-0.56840000000000002</v>
          </cell>
          <cell r="FD9">
            <v>2.79</v>
          </cell>
          <cell r="FE9">
            <v>7.0000000000000007E-2</v>
          </cell>
          <cell r="FF9">
            <v>3.48</v>
          </cell>
          <cell r="FG9">
            <v>523.82000000000005</v>
          </cell>
          <cell r="FH9">
            <v>2.4</v>
          </cell>
          <cell r="FI9">
            <v>0.09</v>
          </cell>
          <cell r="FJ9">
            <v>-0.1</v>
          </cell>
          <cell r="FK9">
            <v>5.88</v>
          </cell>
          <cell r="FL9">
            <v>1001.63</v>
          </cell>
          <cell r="FM9">
            <v>1001.53</v>
          </cell>
          <cell r="FN9">
            <v>0.461790058</v>
          </cell>
          <cell r="FO9">
            <v>7.7492371499999999</v>
          </cell>
          <cell r="FP9">
            <v>-2.5183376200000001</v>
          </cell>
          <cell r="FQ9">
            <v>633.05298900000003</v>
          </cell>
          <cell r="FR9">
            <v>631.17348100000004</v>
          </cell>
          <cell r="FS9">
            <v>-3.2180311800000001</v>
          </cell>
          <cell r="FT9">
            <v>4.3</v>
          </cell>
          <cell r="FU9">
            <v>-8.3944587199999994</v>
          </cell>
          <cell r="FV9">
            <v>0</v>
          </cell>
          <cell r="FW9" t="str">
            <v>1.41544367e-05+0.00000000e+00i</v>
          </cell>
          <cell r="FX9">
            <v>0.39391855199999998</v>
          </cell>
          <cell r="FY9" t="str">
            <v>7.05066872e-01+0.00000000e+00i</v>
          </cell>
          <cell r="FZ9">
            <v>0.64507378999999998</v>
          </cell>
          <cell r="GA9">
            <v>0</v>
          </cell>
          <cell r="GB9">
            <v>-0.204309403</v>
          </cell>
          <cell r="GC9">
            <v>2.7315139899999998</v>
          </cell>
          <cell r="GD9" t="str">
            <v>4.61790058e-01+0.00000000e+00i</v>
          </cell>
          <cell r="GE9">
            <v>2.6905759200000001E-2</v>
          </cell>
          <cell r="GF9">
            <v>4.1724493199999997E-2</v>
          </cell>
          <cell r="GG9">
            <v>5.4450000000000003</v>
          </cell>
          <cell r="GH9">
            <v>1.38913475</v>
          </cell>
          <cell r="GI9">
            <v>0.22500000000000001</v>
          </cell>
          <cell r="GJ9">
            <v>1.74110265</v>
          </cell>
          <cell r="GK9">
            <v>-0.41398812200000001</v>
          </cell>
          <cell r="GL9">
            <v>0</v>
          </cell>
          <cell r="GM9">
            <v>-4.2621099499999998E-4</v>
          </cell>
          <cell r="GN9">
            <v>7.7492371499999999</v>
          </cell>
          <cell r="GO9">
            <v>2.7630602899999999</v>
          </cell>
          <cell r="GP9">
            <v>-8.9663625199999999E-2</v>
          </cell>
          <cell r="GQ9">
            <v>0.63900449199999998</v>
          </cell>
          <cell r="GR9">
            <v>2.5999999999999999E-2</v>
          </cell>
          <cell r="GS9">
            <v>0.84079999999999999</v>
          </cell>
          <cell r="GT9">
            <v>-3.95E-2</v>
          </cell>
          <cell r="GU9">
            <v>-0.40250000000000002</v>
          </cell>
          <cell r="GV9">
            <v>0.24299999999999999</v>
          </cell>
          <cell r="GW9">
            <v>0.33200000000000002</v>
          </cell>
          <cell r="GX9">
            <v>0.42399999999999999</v>
          </cell>
          <cell r="GY9">
            <v>0.55125559400000002</v>
          </cell>
          <cell r="GZ9">
            <v>3.6354514500000001</v>
          </cell>
          <cell r="HA9">
            <v>-0.58873218500000002</v>
          </cell>
          <cell r="HB9">
            <v>-1.2850533999999999E-16</v>
          </cell>
          <cell r="HC9">
            <v>-3.4691643800000001E-15</v>
          </cell>
          <cell r="HD9">
            <v>-0.105072349</v>
          </cell>
          <cell r="HE9">
            <v>-4.41383921E-2</v>
          </cell>
          <cell r="HF9">
            <v>-84.834551200000007</v>
          </cell>
          <cell r="HG9">
            <v>3.5071139699999998</v>
          </cell>
          <cell r="HH9">
            <v>6.9122229400000004</v>
          </cell>
          <cell r="HI9">
            <v>1.38720149</v>
          </cell>
          <cell r="HJ9" t="str">
            <v>NaN</v>
          </cell>
          <cell r="HK9" t="str">
            <v>NaN</v>
          </cell>
          <cell r="HL9" t="str">
            <v>NaN</v>
          </cell>
          <cell r="HM9" t="str">
            <v>NaN</v>
          </cell>
          <cell r="HN9" t="str">
            <v>NaN</v>
          </cell>
          <cell r="HO9" t="str">
            <v>NaN</v>
          </cell>
          <cell r="HP9" t="str">
            <v>NaN</v>
          </cell>
          <cell r="HQ9" t="str">
            <v>NaN</v>
          </cell>
          <cell r="HR9" t="str">
            <v>NaN</v>
          </cell>
          <cell r="HS9" t="str">
            <v>NaN</v>
          </cell>
          <cell r="HT9" t="str">
            <v>NaN</v>
          </cell>
          <cell r="HU9" t="str">
            <v>NaN</v>
          </cell>
          <cell r="HV9" t="str">
            <v>NaN</v>
          </cell>
          <cell r="HW9" t="str">
            <v>NaN</v>
          </cell>
          <cell r="HX9" t="str">
            <v>NaN</v>
          </cell>
          <cell r="HY9" t="str">
            <v>NaN</v>
          </cell>
          <cell r="HZ9" t="str">
            <v>NaN</v>
          </cell>
          <cell r="IA9" t="str">
            <v>NaN</v>
          </cell>
          <cell r="IB9" t="str">
            <v>NaN</v>
          </cell>
          <cell r="IC9" t="str">
            <v>NaN</v>
          </cell>
          <cell r="ID9" t="str">
            <v>NaN</v>
          </cell>
          <cell r="IE9" t="str">
            <v>NaN</v>
          </cell>
          <cell r="IF9" t="str">
            <v>NaN</v>
          </cell>
          <cell r="IG9" t="str">
            <v>NaN</v>
          </cell>
          <cell r="IH9" t="str">
            <v>NaN</v>
          </cell>
          <cell r="II9" t="str">
            <v>NaN</v>
          </cell>
          <cell r="IJ9" t="str">
            <v>NaN</v>
          </cell>
          <cell r="IK9" t="str">
            <v>NaN</v>
          </cell>
          <cell r="IL9" t="str">
            <v>NaN</v>
          </cell>
          <cell r="IM9" t="str">
            <v>NaN</v>
          </cell>
          <cell r="IN9" t="str">
            <v>NaN</v>
          </cell>
          <cell r="IO9" t="str">
            <v>NaN</v>
          </cell>
          <cell r="IP9" t="str">
            <v>NaN</v>
          </cell>
          <cell r="IQ9" t="str">
            <v>NaN</v>
          </cell>
          <cell r="IR9" t="str">
            <v>NaN</v>
          </cell>
          <cell r="IS9" t="str">
            <v>NaN</v>
          </cell>
          <cell r="IT9" t="str">
            <v>NaN</v>
          </cell>
          <cell r="IU9" t="str">
            <v>NaN</v>
          </cell>
          <cell r="IV9" t="str">
            <v>NaN</v>
          </cell>
          <cell r="IW9" t="str">
            <v>NaN</v>
          </cell>
          <cell r="IX9" t="str">
            <v>NaN</v>
          </cell>
          <cell r="IY9" t="str">
            <v>NaN</v>
          </cell>
          <cell r="IZ9" t="str">
            <v>NaN</v>
          </cell>
          <cell r="JA9" t="str">
            <v>NaN</v>
          </cell>
          <cell r="JB9" t="str">
            <v>NaN</v>
          </cell>
          <cell r="JC9" t="str">
            <v>NaN</v>
          </cell>
          <cell r="JD9" t="str">
            <v>NaN</v>
          </cell>
          <cell r="JE9" t="str">
            <v>NaN</v>
          </cell>
          <cell r="JF9" t="str">
            <v>NaN</v>
          </cell>
          <cell r="JG9" t="str">
            <v>NaN</v>
          </cell>
          <cell r="JH9" t="str">
            <v>NaN</v>
          </cell>
          <cell r="JI9" t="str">
            <v>NaN</v>
          </cell>
          <cell r="JJ9" t="str">
            <v>NaN</v>
          </cell>
          <cell r="JK9" t="str">
            <v>NaN</v>
          </cell>
          <cell r="JL9" t="str">
            <v>NaN</v>
          </cell>
          <cell r="JM9" t="str">
            <v>NaN</v>
          </cell>
          <cell r="JN9" t="str">
            <v>NaN</v>
          </cell>
          <cell r="JO9" t="str">
            <v>NaN</v>
          </cell>
          <cell r="JP9" t="str">
            <v>NaN</v>
          </cell>
          <cell r="JQ9" t="str">
            <v>NaN</v>
          </cell>
          <cell r="JR9" t="str">
            <v>NaN</v>
          </cell>
          <cell r="JS9" t="str">
            <v>NaN</v>
          </cell>
          <cell r="JT9" t="str">
            <v>NaN</v>
          </cell>
          <cell r="JU9" t="str">
            <v>NaN</v>
          </cell>
          <cell r="JV9" t="str">
            <v>NaN</v>
          </cell>
          <cell r="JW9" t="str">
            <v>NaN</v>
          </cell>
          <cell r="JX9" t="str">
            <v>NaN</v>
          </cell>
          <cell r="JY9" t="str">
            <v>NaN</v>
          </cell>
          <cell r="JZ9" t="str">
            <v>NaN</v>
          </cell>
          <cell r="KA9" t="str">
            <v>NaN</v>
          </cell>
          <cell r="KB9" t="str">
            <v>NaN</v>
          </cell>
          <cell r="KC9" t="str">
            <v>NaN</v>
          </cell>
          <cell r="KD9" t="str">
            <v>NaN</v>
          </cell>
          <cell r="KE9" t="str">
            <v>NaN</v>
          </cell>
          <cell r="KF9" t="str">
            <v>NaN</v>
          </cell>
          <cell r="KG9" t="str">
            <v>NaN</v>
          </cell>
          <cell r="KH9" t="str">
            <v>NaN</v>
          </cell>
          <cell r="KI9" t="str">
            <v>NaN</v>
          </cell>
          <cell r="KJ9" t="str">
            <v>NaN</v>
          </cell>
          <cell r="KK9" t="str">
            <v>NaN</v>
          </cell>
          <cell r="KL9" t="str">
            <v>NaN</v>
          </cell>
          <cell r="KM9" t="str">
            <v>NaN</v>
          </cell>
          <cell r="KN9" t="str">
            <v>NaN</v>
          </cell>
          <cell r="KO9" t="str">
            <v>NaN</v>
          </cell>
          <cell r="KP9" t="str">
            <v>NaN</v>
          </cell>
          <cell r="KQ9" t="str">
            <v>NaN</v>
          </cell>
          <cell r="KR9" t="str">
            <v>NaN</v>
          </cell>
          <cell r="KS9" t="str">
            <v>NaN</v>
          </cell>
          <cell r="KT9" t="str">
            <v>NaN</v>
          </cell>
          <cell r="KU9" t="str">
            <v>NaN</v>
          </cell>
          <cell r="KV9" t="str">
            <v>NaN</v>
          </cell>
          <cell r="KW9" t="str">
            <v>NaN</v>
          </cell>
          <cell r="KX9" t="str">
            <v>NaN</v>
          </cell>
          <cell r="KY9" t="str">
            <v>NaN</v>
          </cell>
          <cell r="KZ9" t="str">
            <v>NaN</v>
          </cell>
          <cell r="LA9" t="str">
            <v>NaN</v>
          </cell>
          <cell r="LB9" t="str">
            <v>NaN</v>
          </cell>
          <cell r="LC9" t="str">
            <v>NaN</v>
          </cell>
          <cell r="LD9" t="str">
            <v>NaN</v>
          </cell>
          <cell r="LE9" t="str">
            <v>NaN</v>
          </cell>
          <cell r="LF9" t="str">
            <v>NaN</v>
          </cell>
          <cell r="LG9" t="str">
            <v>NaN</v>
          </cell>
          <cell r="LH9" t="str">
            <v>NaN</v>
          </cell>
          <cell r="LI9" t="str">
            <v>NaN</v>
          </cell>
          <cell r="LJ9" t="str">
            <v>NaN</v>
          </cell>
          <cell r="LK9" t="str">
            <v>NaN</v>
          </cell>
          <cell r="LL9" t="str">
            <v>NaN</v>
          </cell>
          <cell r="LM9" t="str">
            <v>NaN</v>
          </cell>
          <cell r="LN9" t="str">
            <v>NaN</v>
          </cell>
          <cell r="LO9" t="str">
            <v>NaN</v>
          </cell>
          <cell r="LP9" t="str">
            <v>NaN</v>
          </cell>
          <cell r="LQ9" t="str">
            <v>NaN</v>
          </cell>
          <cell r="LR9">
            <v>-63</v>
          </cell>
          <cell r="LS9" t="str">
            <v>NaN</v>
          </cell>
          <cell r="LT9" t="str">
            <v>NaN</v>
          </cell>
          <cell r="LU9" t="str">
            <v>NaN</v>
          </cell>
          <cell r="LV9" t="str">
            <v>NaN</v>
          </cell>
          <cell r="LW9" t="str">
            <v>NaN</v>
          </cell>
          <cell r="LX9" t="str">
            <v>NaN</v>
          </cell>
          <cell r="LY9" t="str">
            <v>NaN</v>
          </cell>
          <cell r="LZ9" t="str">
            <v>NaN</v>
          </cell>
          <cell r="MA9" t="str">
            <v>NaN</v>
          </cell>
          <cell r="MB9" t="str">
            <v>NaN</v>
          </cell>
          <cell r="MC9" t="str">
            <v>NaN</v>
          </cell>
          <cell r="MD9" t="str">
            <v>NaN</v>
          </cell>
          <cell r="ME9" t="str">
            <v>NaN</v>
          </cell>
          <cell r="MF9" t="str">
            <v>NaN</v>
          </cell>
          <cell r="MG9" t="str">
            <v>NaN</v>
          </cell>
          <cell r="MH9" t="str">
            <v>NaN</v>
          </cell>
          <cell r="MI9" t="str">
            <v>NaN</v>
          </cell>
          <cell r="MJ9" t="str">
            <v>NaN</v>
          </cell>
          <cell r="MK9" t="str">
            <v>NaN</v>
          </cell>
          <cell r="ML9" t="str">
            <v>NaN</v>
          </cell>
          <cell r="MM9" t="str">
            <v>NaN</v>
          </cell>
          <cell r="MN9" t="str">
            <v>NaN</v>
          </cell>
          <cell r="MO9" t="str">
            <v>NaN</v>
          </cell>
          <cell r="MP9" t="str">
            <v>NaN</v>
          </cell>
          <cell r="MQ9" t="str">
            <v>NaN</v>
          </cell>
          <cell r="MR9" t="str">
            <v>NaN</v>
          </cell>
          <cell r="MS9" t="str">
            <v>NaN</v>
          </cell>
          <cell r="MT9" t="str">
            <v>NaN</v>
          </cell>
          <cell r="MU9" t="str">
            <v>NaN</v>
          </cell>
          <cell r="MV9" t="str">
            <v>NaN</v>
          </cell>
          <cell r="MW9" t="str">
            <v>NaN</v>
          </cell>
          <cell r="MX9" t="str">
            <v>NaN</v>
          </cell>
          <cell r="MY9" t="str">
            <v>NaN</v>
          </cell>
          <cell r="MZ9" t="str">
            <v>NaN</v>
          </cell>
          <cell r="NA9" t="str">
            <v>NaN</v>
          </cell>
          <cell r="NB9" t="str">
            <v>NaN</v>
          </cell>
          <cell r="NC9" t="str">
            <v>NaN</v>
          </cell>
          <cell r="ND9" t="str">
            <v>NaN</v>
          </cell>
          <cell r="NE9" t="str">
            <v>NaN</v>
          </cell>
          <cell r="NF9" t="str">
            <v>NaN</v>
          </cell>
          <cell r="NG9">
            <v>6.2314407699999999</v>
          </cell>
          <cell r="NH9">
            <v>28.9</v>
          </cell>
          <cell r="NI9">
            <v>957.32</v>
          </cell>
          <cell r="NJ9">
            <v>956.89</v>
          </cell>
          <cell r="NK9">
            <v>1468.41</v>
          </cell>
          <cell r="NL9">
            <v>1468.32</v>
          </cell>
          <cell r="NM9" t="str">
            <v>NaN</v>
          </cell>
          <cell r="NN9" t="str">
            <v>NaN</v>
          </cell>
          <cell r="NO9" t="str">
            <v>NaN</v>
          </cell>
          <cell r="NP9" t="str">
            <v>NaN</v>
          </cell>
          <cell r="NQ9" t="str">
            <v>NaN</v>
          </cell>
          <cell r="NR9" t="str">
            <v>NaN</v>
          </cell>
          <cell r="NS9">
            <v>474.84393599999999</v>
          </cell>
          <cell r="NT9">
            <v>469.59515900000002</v>
          </cell>
          <cell r="NU9">
            <v>414999.98100000003</v>
          </cell>
          <cell r="NV9">
            <v>140</v>
          </cell>
          <cell r="NW9">
            <v>7.7471852200000004</v>
          </cell>
          <cell r="NX9">
            <v>1.7409319999999999</v>
          </cell>
          <cell r="NY9">
            <v>10.3723399</v>
          </cell>
          <cell r="NZ9">
            <v>149.668868</v>
          </cell>
          <cell r="OA9">
            <v>4.9026197900000001</v>
          </cell>
          <cell r="OB9">
            <v>249.651971</v>
          </cell>
        </row>
        <row r="10">
          <cell r="A10" t="str">
            <v>2004Q3</v>
          </cell>
          <cell r="B10">
            <v>1311.5052800000001</v>
          </cell>
          <cell r="C10">
            <v>8.08</v>
          </cell>
          <cell r="D10">
            <v>1141.5704499999999</v>
          </cell>
          <cell r="E10">
            <v>1153.8045500000001</v>
          </cell>
          <cell r="F10">
            <v>625.19038799999998</v>
          </cell>
          <cell r="G10">
            <v>517.89706100000001</v>
          </cell>
          <cell r="H10">
            <v>3.9</v>
          </cell>
          <cell r="I10">
            <v>509.13908099999998</v>
          </cell>
          <cell r="J10">
            <v>0.26</v>
          </cell>
          <cell r="K10">
            <v>-0.02</v>
          </cell>
          <cell r="L10">
            <v>-0.26</v>
          </cell>
          <cell r="M10">
            <v>1002.83</v>
          </cell>
          <cell r="N10">
            <v>524.26</v>
          </cell>
          <cell r="O10">
            <v>531.46365100000003</v>
          </cell>
          <cell r="P10">
            <v>1.43</v>
          </cell>
          <cell r="Q10">
            <v>473.878263</v>
          </cell>
          <cell r="R10">
            <v>470.792033</v>
          </cell>
          <cell r="S10">
            <v>474.33105799999998</v>
          </cell>
          <cell r="T10">
            <v>372.64160600000002</v>
          </cell>
          <cell r="U10">
            <v>65.09</v>
          </cell>
          <cell r="V10">
            <v>-1.01</v>
          </cell>
          <cell r="W10">
            <v>35.525797599999997</v>
          </cell>
          <cell r="X10">
            <v>28.19</v>
          </cell>
          <cell r="Y10">
            <v>4.54</v>
          </cell>
          <cell r="Z10">
            <v>1307.8546699999999</v>
          </cell>
          <cell r="AA10">
            <v>5.2521770700000001</v>
          </cell>
          <cell r="AB10">
            <v>-1.86705035</v>
          </cell>
          <cell r="AC10">
            <v>0.46678413899999999</v>
          </cell>
          <cell r="AD10">
            <v>3.9751827899999999</v>
          </cell>
          <cell r="AE10">
            <v>3.466383</v>
          </cell>
          <cell r="AF10">
            <v>6.2246996599999997</v>
          </cell>
          <cell r="AG10">
            <v>-4.9767121599999999</v>
          </cell>
          <cell r="AH10">
            <v>-6.6045652300000004</v>
          </cell>
          <cell r="AI10">
            <v>10</v>
          </cell>
          <cell r="AJ10">
            <v>1.3178114599999999</v>
          </cell>
          <cell r="AK10">
            <v>-4.7491000400000001</v>
          </cell>
          <cell r="AL10">
            <v>9.7344597500000009E-7</v>
          </cell>
          <cell r="AM10">
            <v>-11.32</v>
          </cell>
          <cell r="AN10">
            <v>10.7850231</v>
          </cell>
          <cell r="AO10">
            <v>8.2881248999999997</v>
          </cell>
          <cell r="AP10">
            <v>-0.26</v>
          </cell>
          <cell r="AQ10">
            <v>-1.86705035</v>
          </cell>
          <cell r="AR10">
            <v>-3.4652417299999998</v>
          </cell>
          <cell r="AS10">
            <v>3.9</v>
          </cell>
          <cell r="AT10">
            <v>473.878263</v>
          </cell>
          <cell r="AU10">
            <v>6.5019791400000004</v>
          </cell>
          <cell r="AV10">
            <v>7.7812649900000004</v>
          </cell>
          <cell r="AW10">
            <v>4.7874955699999999</v>
          </cell>
          <cell r="AX10">
            <v>6.8045350600000001</v>
          </cell>
          <cell r="AY10">
            <v>1.55038791</v>
          </cell>
          <cell r="AZ10">
            <v>8.8808315400000009</v>
          </cell>
          <cell r="BA10">
            <v>2.4296932999999998</v>
          </cell>
          <cell r="BB10">
            <v>9.7344597500000009E-7</v>
          </cell>
          <cell r="BC10">
            <v>5.2521770700000001</v>
          </cell>
          <cell r="BD10">
            <v>625.19038799999998</v>
          </cell>
          <cell r="BE10">
            <v>-23.9323704</v>
          </cell>
          <cell r="BF10">
            <v>134.482923</v>
          </cell>
          <cell r="BG10">
            <v>-21.8031513</v>
          </cell>
          <cell r="BH10">
            <v>-1.45824697</v>
          </cell>
          <cell r="BI10">
            <v>0.92443227699999997</v>
          </cell>
          <cell r="BJ10">
            <v>470.792033</v>
          </cell>
          <cell r="BK10">
            <v>474.33105799999998</v>
          </cell>
          <cell r="BL10">
            <v>3.5390248600000001</v>
          </cell>
          <cell r="BM10">
            <v>8.2881248999999997</v>
          </cell>
          <cell r="BN10">
            <v>-4.7491000400000001</v>
          </cell>
          <cell r="BO10">
            <v>-4.7491000400000001</v>
          </cell>
          <cell r="BP10">
            <v>3.6661454299999998</v>
          </cell>
          <cell r="BQ10">
            <v>3.5782577600000001</v>
          </cell>
          <cell r="BR10">
            <v>2.1359534600000001</v>
          </cell>
          <cell r="BS10">
            <v>5.80209888</v>
          </cell>
          <cell r="BT10">
            <v>-12.626844500000001</v>
          </cell>
          <cell r="BU10">
            <v>468.18790200000001</v>
          </cell>
          <cell r="BV10">
            <v>-26.148593999999999</v>
          </cell>
          <cell r="BW10">
            <v>466.38001700000001</v>
          </cell>
          <cell r="BX10">
            <v>19.511378799999999</v>
          </cell>
          <cell r="BY10">
            <v>-151.618394</v>
          </cell>
          <cell r="BZ10">
            <v>-156.41492</v>
          </cell>
          <cell r="CA10">
            <v>4.7965262299999996</v>
          </cell>
          <cell r="CB10">
            <v>28.19</v>
          </cell>
          <cell r="CC10">
            <v>-459.17</v>
          </cell>
          <cell r="CD10">
            <v>-465.77441099999999</v>
          </cell>
          <cell r="CE10">
            <v>6.6044106200000003</v>
          </cell>
          <cell r="CF10">
            <v>4.54</v>
          </cell>
          <cell r="CG10">
            <v>372.64160600000002</v>
          </cell>
          <cell r="CH10">
            <v>65.09</v>
          </cell>
          <cell r="CI10">
            <v>-1.0848097999999999</v>
          </cell>
          <cell r="CJ10">
            <v>5.2396552999999999</v>
          </cell>
          <cell r="CK10">
            <v>5.2028363000000004</v>
          </cell>
          <cell r="CL10">
            <v>5.1697133800000001</v>
          </cell>
          <cell r="CM10">
            <v>621.80888600000003</v>
          </cell>
          <cell r="CN10">
            <v>3.57338567</v>
          </cell>
          <cell r="CO10">
            <v>3.6151443200000002</v>
          </cell>
          <cell r="CP10">
            <v>3.82360006</v>
          </cell>
          <cell r="CQ10">
            <v>-1.7223168499999999</v>
          </cell>
          <cell r="CR10">
            <v>-1.21057463</v>
          </cell>
          <cell r="CS10">
            <v>-1.64591691</v>
          </cell>
          <cell r="CT10">
            <v>-0.51174221600000003</v>
          </cell>
          <cell r="CU10">
            <v>-1.13417469</v>
          </cell>
          <cell r="CV10">
            <v>200.91516799999999</v>
          </cell>
          <cell r="CW10">
            <v>200.448384</v>
          </cell>
          <cell r="CX10">
            <v>0.46678413899999999</v>
          </cell>
          <cell r="CY10">
            <v>-6.6045652300000004</v>
          </cell>
          <cell r="CZ10">
            <v>-22.6171653</v>
          </cell>
          <cell r="DA10">
            <v>10.7850231</v>
          </cell>
          <cell r="DB10">
            <v>1.3178114599999999</v>
          </cell>
          <cell r="DC10">
            <v>623.34809099999995</v>
          </cell>
          <cell r="DD10">
            <v>621.80888600000003</v>
          </cell>
          <cell r="DE10">
            <v>684.79717400000004</v>
          </cell>
          <cell r="DF10">
            <v>3.9751827899999999</v>
          </cell>
          <cell r="DG10">
            <v>-28.674349500000002</v>
          </cell>
          <cell r="DH10">
            <v>680.82199100000003</v>
          </cell>
          <cell r="DI10">
            <v>-11.32</v>
          </cell>
          <cell r="DJ10">
            <v>9.3671906000000007</v>
          </cell>
          <cell r="DK10">
            <v>1311.5052800000001</v>
          </cell>
          <cell r="DL10">
            <v>28.268885300000001</v>
          </cell>
          <cell r="DM10">
            <v>18.916477700000002</v>
          </cell>
          <cell r="DN10">
            <v>1313.3723299999999</v>
          </cell>
          <cell r="DO10">
            <v>21.598364100000001</v>
          </cell>
          <cell r="DP10">
            <v>17.344461200000001</v>
          </cell>
          <cell r="DQ10">
            <v>8.08</v>
          </cell>
          <cell r="DR10">
            <v>1141.5704499999999</v>
          </cell>
          <cell r="DS10">
            <v>1153.8045500000001</v>
          </cell>
          <cell r="DT10">
            <v>2.8691831400000001</v>
          </cell>
          <cell r="DU10">
            <v>3.8975151600000002</v>
          </cell>
          <cell r="DV10">
            <v>-0.62207247600000004</v>
          </cell>
          <cell r="DW10">
            <v>40.710334799999998</v>
          </cell>
          <cell r="DX10">
            <v>87.102820600000001</v>
          </cell>
          <cell r="DY10">
            <v>1307.8546699999999</v>
          </cell>
          <cell r="DZ10">
            <v>1309.72173</v>
          </cell>
          <cell r="EA10">
            <v>10</v>
          </cell>
          <cell r="EB10">
            <v>10.45</v>
          </cell>
          <cell r="EC10">
            <v>16.6705212</v>
          </cell>
          <cell r="ED10">
            <v>12.022016499999999</v>
          </cell>
          <cell r="EE10">
            <v>3.9331671400000001</v>
          </cell>
          <cell r="EF10">
            <v>3.466383</v>
          </cell>
          <cell r="EG10">
            <v>459.53603800000002</v>
          </cell>
          <cell r="EH10">
            <v>35.525797599999997</v>
          </cell>
          <cell r="EI10">
            <v>509.13908099999998</v>
          </cell>
          <cell r="EJ10">
            <v>456.06965500000001</v>
          </cell>
          <cell r="EK10">
            <v>6.2246996599999997</v>
          </cell>
          <cell r="EL10">
            <v>-0.55607955200000003</v>
          </cell>
          <cell r="EM10">
            <v>5.0341746900000004</v>
          </cell>
          <cell r="EN10">
            <v>1.43</v>
          </cell>
          <cell r="EO10">
            <v>7.8171842700000003</v>
          </cell>
          <cell r="EP10">
            <v>49.603042100000003</v>
          </cell>
          <cell r="EQ10">
            <v>531.46365100000003</v>
          </cell>
          <cell r="ER10">
            <v>5.9056096900000004</v>
          </cell>
          <cell r="ES10">
            <v>517.89706100000001</v>
          </cell>
          <cell r="ET10">
            <v>-2.2471969199999999</v>
          </cell>
          <cell r="EU10">
            <v>510.69340999999997</v>
          </cell>
          <cell r="EV10">
            <v>506.99061499999999</v>
          </cell>
          <cell r="EW10">
            <v>3.7027954099999998</v>
          </cell>
          <cell r="EX10">
            <v>-4.9767121599999999</v>
          </cell>
          <cell r="EY10">
            <v>-6.3928066100000001</v>
          </cell>
          <cell r="EZ10">
            <v>-6.9159999999999999E-2</v>
          </cell>
          <cell r="FA10">
            <v>-0.82279999999999998</v>
          </cell>
          <cell r="FB10">
            <v>-1.01</v>
          </cell>
          <cell r="FC10">
            <v>0.18720000000000001</v>
          </cell>
          <cell r="FD10">
            <v>2.64</v>
          </cell>
          <cell r="FE10">
            <v>0.26</v>
          </cell>
          <cell r="FF10">
            <v>1.76</v>
          </cell>
          <cell r="FG10">
            <v>524.26</v>
          </cell>
          <cell r="FH10">
            <v>2.4</v>
          </cell>
          <cell r="FI10">
            <v>-0.02</v>
          </cell>
          <cell r="FJ10">
            <v>-0.26</v>
          </cell>
          <cell r="FK10">
            <v>5.84</v>
          </cell>
          <cell r="FL10">
            <v>1003.09</v>
          </cell>
          <cell r="FM10">
            <v>1002.83</v>
          </cell>
          <cell r="FN10">
            <v>1.00463064</v>
          </cell>
          <cell r="FO10">
            <v>4.9386807099999999</v>
          </cell>
          <cell r="FP10">
            <v>-9.5658050400000008</v>
          </cell>
          <cell r="FQ10">
            <v>628.78202999999996</v>
          </cell>
          <cell r="FR10">
            <v>625.19038799999998</v>
          </cell>
          <cell r="FS10">
            <v>-10.4665654</v>
          </cell>
          <cell r="FT10">
            <v>3.9</v>
          </cell>
          <cell r="FU10">
            <v>-8.4678229300000005</v>
          </cell>
          <cell r="FV10">
            <v>0</v>
          </cell>
          <cell r="FW10" t="str">
            <v>-1.47070456e-06+0.00000000e+00i</v>
          </cell>
          <cell r="FX10">
            <v>-0.25667516499999998</v>
          </cell>
          <cell r="FY10" t="str">
            <v>-2.44021046e+00+0.00000000e+00i</v>
          </cell>
          <cell r="FZ10">
            <v>-2.2636466500000001</v>
          </cell>
          <cell r="GA10">
            <v>0</v>
          </cell>
          <cell r="GB10">
            <v>-0.94897035799999996</v>
          </cell>
          <cell r="GC10">
            <v>3.2507724900000001</v>
          </cell>
          <cell r="GD10" t="str">
            <v>1.00463064e+00+0.00000000e+00i</v>
          </cell>
          <cell r="GE10">
            <v>2.1971917699999999E-2</v>
          </cell>
          <cell r="GF10">
            <v>4.16665804E-2</v>
          </cell>
          <cell r="GG10">
            <v>4.6189999999999998</v>
          </cell>
          <cell r="GH10">
            <v>7.4766264500000004</v>
          </cell>
          <cell r="GI10">
            <v>0.16400000000000001</v>
          </cell>
          <cell r="GJ10">
            <v>-0.63264734600000005</v>
          </cell>
          <cell r="GK10">
            <v>-0.42352183300000001</v>
          </cell>
          <cell r="GL10">
            <v>0</v>
          </cell>
          <cell r="GM10">
            <v>-7.0879443100000002E-4</v>
          </cell>
          <cell r="GN10">
            <v>4.9386807099999999</v>
          </cell>
          <cell r="GO10">
            <v>1.44415776</v>
          </cell>
          <cell r="GP10">
            <v>5.2011404099999999E-2</v>
          </cell>
          <cell r="GQ10">
            <v>-1.1322570599999999</v>
          </cell>
          <cell r="GR10">
            <v>0.19839999999999999</v>
          </cell>
          <cell r="GS10">
            <v>-0.88839999999999997</v>
          </cell>
          <cell r="GT10">
            <v>0.36299999999999999</v>
          </cell>
          <cell r="GU10">
            <v>-0.32550000000000001</v>
          </cell>
          <cell r="GV10">
            <v>-0.10100000000000001</v>
          </cell>
          <cell r="GW10">
            <v>-0.17</v>
          </cell>
          <cell r="GX10">
            <v>0.34799999999999998</v>
          </cell>
          <cell r="GY10">
            <v>0.80120577299999995</v>
          </cell>
          <cell r="GZ10">
            <v>0.86302209500000004</v>
          </cell>
          <cell r="HA10">
            <v>-0.71021814400000005</v>
          </cell>
          <cell r="HB10">
            <v>-5.3726870600000001E-16</v>
          </cell>
          <cell r="HC10">
            <v>-1.5989016E-14</v>
          </cell>
          <cell r="HD10">
            <v>-0.192661691</v>
          </cell>
          <cell r="HE10">
            <v>0.10619094599999999</v>
          </cell>
          <cell r="HF10">
            <v>65.504456500000003</v>
          </cell>
          <cell r="HG10">
            <v>12.441449499999999</v>
          </cell>
          <cell r="HH10">
            <v>3.0673911500000002</v>
          </cell>
          <cell r="HI10">
            <v>3.5183641300000001</v>
          </cell>
          <cell r="HJ10" t="str">
            <v>NaN</v>
          </cell>
          <cell r="HK10" t="str">
            <v>NaN</v>
          </cell>
          <cell r="HL10" t="str">
            <v>NaN</v>
          </cell>
          <cell r="HM10" t="str">
            <v>NaN</v>
          </cell>
          <cell r="HN10" t="str">
            <v>NaN</v>
          </cell>
          <cell r="HO10" t="str">
            <v>NaN</v>
          </cell>
          <cell r="HP10" t="str">
            <v>NaN</v>
          </cell>
          <cell r="HQ10" t="str">
            <v>NaN</v>
          </cell>
          <cell r="HR10" t="str">
            <v>NaN</v>
          </cell>
          <cell r="HS10" t="str">
            <v>NaN</v>
          </cell>
          <cell r="HT10" t="str">
            <v>NaN</v>
          </cell>
          <cell r="HU10" t="str">
            <v>NaN</v>
          </cell>
          <cell r="HV10" t="str">
            <v>NaN</v>
          </cell>
          <cell r="HW10" t="str">
            <v>NaN</v>
          </cell>
          <cell r="HX10" t="str">
            <v>NaN</v>
          </cell>
          <cell r="HY10" t="str">
            <v>NaN</v>
          </cell>
          <cell r="HZ10" t="str">
            <v>NaN</v>
          </cell>
          <cell r="IA10" t="str">
            <v>NaN</v>
          </cell>
          <cell r="IB10" t="str">
            <v>NaN</v>
          </cell>
          <cell r="IC10" t="str">
            <v>NaN</v>
          </cell>
          <cell r="ID10" t="str">
            <v>NaN</v>
          </cell>
          <cell r="IE10" t="str">
            <v>NaN</v>
          </cell>
          <cell r="IF10" t="str">
            <v>NaN</v>
          </cell>
          <cell r="IG10" t="str">
            <v>NaN</v>
          </cell>
          <cell r="IH10" t="str">
            <v>NaN</v>
          </cell>
          <cell r="II10" t="str">
            <v>NaN</v>
          </cell>
          <cell r="IJ10" t="str">
            <v>NaN</v>
          </cell>
          <cell r="IK10" t="str">
            <v>NaN</v>
          </cell>
          <cell r="IL10" t="str">
            <v>NaN</v>
          </cell>
          <cell r="IM10" t="str">
            <v>NaN</v>
          </cell>
          <cell r="IN10" t="str">
            <v>NaN</v>
          </cell>
          <cell r="IO10" t="str">
            <v>NaN</v>
          </cell>
          <cell r="IP10" t="str">
            <v>NaN</v>
          </cell>
          <cell r="IQ10" t="str">
            <v>NaN</v>
          </cell>
          <cell r="IR10" t="str">
            <v>NaN</v>
          </cell>
          <cell r="IS10" t="str">
            <v>NaN</v>
          </cell>
          <cell r="IT10" t="str">
            <v>NaN</v>
          </cell>
          <cell r="IU10" t="str">
            <v>NaN</v>
          </cell>
          <cell r="IV10" t="str">
            <v>NaN</v>
          </cell>
          <cell r="IW10" t="str">
            <v>NaN</v>
          </cell>
          <cell r="IX10" t="str">
            <v>NaN</v>
          </cell>
          <cell r="IY10" t="str">
            <v>NaN</v>
          </cell>
          <cell r="IZ10" t="str">
            <v>NaN</v>
          </cell>
          <cell r="JA10" t="str">
            <v>NaN</v>
          </cell>
          <cell r="JB10" t="str">
            <v>NaN</v>
          </cell>
          <cell r="JC10" t="str">
            <v>NaN</v>
          </cell>
          <cell r="JD10" t="str">
            <v>NaN</v>
          </cell>
          <cell r="JE10" t="str">
            <v>NaN</v>
          </cell>
          <cell r="JF10" t="str">
            <v>NaN</v>
          </cell>
          <cell r="JG10" t="str">
            <v>NaN</v>
          </cell>
          <cell r="JH10" t="str">
            <v>NaN</v>
          </cell>
          <cell r="JI10" t="str">
            <v>NaN</v>
          </cell>
          <cell r="JJ10" t="str">
            <v>NaN</v>
          </cell>
          <cell r="JK10" t="str">
            <v>NaN</v>
          </cell>
          <cell r="JL10" t="str">
            <v>NaN</v>
          </cell>
          <cell r="JM10" t="str">
            <v>NaN</v>
          </cell>
          <cell r="JN10" t="str">
            <v>NaN</v>
          </cell>
          <cell r="JO10" t="str">
            <v>NaN</v>
          </cell>
          <cell r="JP10" t="str">
            <v>NaN</v>
          </cell>
          <cell r="JQ10" t="str">
            <v>NaN</v>
          </cell>
          <cell r="JR10" t="str">
            <v>NaN</v>
          </cell>
          <cell r="JS10" t="str">
            <v>NaN</v>
          </cell>
          <cell r="JT10" t="str">
            <v>NaN</v>
          </cell>
          <cell r="JU10" t="str">
            <v>NaN</v>
          </cell>
          <cell r="JV10" t="str">
            <v>NaN</v>
          </cell>
          <cell r="JW10" t="str">
            <v>NaN</v>
          </cell>
          <cell r="JX10" t="str">
            <v>NaN</v>
          </cell>
          <cell r="JY10" t="str">
            <v>NaN</v>
          </cell>
          <cell r="JZ10" t="str">
            <v>NaN</v>
          </cell>
          <cell r="KA10" t="str">
            <v>NaN</v>
          </cell>
          <cell r="KB10" t="str">
            <v>NaN</v>
          </cell>
          <cell r="KC10" t="str">
            <v>NaN</v>
          </cell>
          <cell r="KD10" t="str">
            <v>NaN</v>
          </cell>
          <cell r="KE10" t="str">
            <v>NaN</v>
          </cell>
          <cell r="KF10" t="str">
            <v>NaN</v>
          </cell>
          <cell r="KG10" t="str">
            <v>NaN</v>
          </cell>
          <cell r="KH10" t="str">
            <v>NaN</v>
          </cell>
          <cell r="KI10" t="str">
            <v>NaN</v>
          </cell>
          <cell r="KJ10" t="str">
            <v>NaN</v>
          </cell>
          <cell r="KK10" t="str">
            <v>NaN</v>
          </cell>
          <cell r="KL10" t="str">
            <v>NaN</v>
          </cell>
          <cell r="KM10" t="str">
            <v>NaN</v>
          </cell>
          <cell r="KN10" t="str">
            <v>NaN</v>
          </cell>
          <cell r="KO10" t="str">
            <v>NaN</v>
          </cell>
          <cell r="KP10" t="str">
            <v>NaN</v>
          </cell>
          <cell r="KQ10" t="str">
            <v>NaN</v>
          </cell>
          <cell r="KR10" t="str">
            <v>NaN</v>
          </cell>
          <cell r="KS10" t="str">
            <v>NaN</v>
          </cell>
          <cell r="KT10" t="str">
            <v>NaN</v>
          </cell>
          <cell r="KU10" t="str">
            <v>NaN</v>
          </cell>
          <cell r="KV10" t="str">
            <v>NaN</v>
          </cell>
          <cell r="KW10" t="str">
            <v>NaN</v>
          </cell>
          <cell r="KX10" t="str">
            <v>NaN</v>
          </cell>
          <cell r="KY10" t="str">
            <v>NaN</v>
          </cell>
          <cell r="KZ10" t="str">
            <v>NaN</v>
          </cell>
          <cell r="LA10" t="str">
            <v>NaN</v>
          </cell>
          <cell r="LB10" t="str">
            <v>NaN</v>
          </cell>
          <cell r="LC10" t="str">
            <v>NaN</v>
          </cell>
          <cell r="LD10" t="str">
            <v>NaN</v>
          </cell>
          <cell r="LE10" t="str">
            <v>NaN</v>
          </cell>
          <cell r="LF10" t="str">
            <v>NaN</v>
          </cell>
          <cell r="LG10" t="str">
            <v>NaN</v>
          </cell>
          <cell r="LH10" t="str">
            <v>NaN</v>
          </cell>
          <cell r="LI10" t="str">
            <v>NaN</v>
          </cell>
          <cell r="LJ10" t="str">
            <v>NaN</v>
          </cell>
          <cell r="LK10" t="str">
            <v>NaN</v>
          </cell>
          <cell r="LL10" t="str">
            <v>NaN</v>
          </cell>
          <cell r="LM10" t="str">
            <v>NaN</v>
          </cell>
          <cell r="LN10" t="str">
            <v>NaN</v>
          </cell>
          <cell r="LO10" t="str">
            <v>NaN</v>
          </cell>
          <cell r="LP10" t="str">
            <v>NaN</v>
          </cell>
          <cell r="LQ10" t="str">
            <v>NaN</v>
          </cell>
          <cell r="LR10">
            <v>-62</v>
          </cell>
          <cell r="LS10" t="str">
            <v>NaN</v>
          </cell>
          <cell r="LT10" t="str">
            <v>NaN</v>
          </cell>
          <cell r="LU10" t="str">
            <v>NaN</v>
          </cell>
          <cell r="LV10" t="str">
            <v>NaN</v>
          </cell>
          <cell r="LW10" t="str">
            <v>NaN</v>
          </cell>
          <cell r="LX10" t="str">
            <v>NaN</v>
          </cell>
          <cell r="LY10" t="str">
            <v>NaN</v>
          </cell>
          <cell r="LZ10" t="str">
            <v>NaN</v>
          </cell>
          <cell r="MA10" t="str">
            <v>NaN</v>
          </cell>
          <cell r="MB10" t="str">
            <v>NaN</v>
          </cell>
          <cell r="MC10" t="str">
            <v>NaN</v>
          </cell>
          <cell r="MD10" t="str">
            <v>NaN</v>
          </cell>
          <cell r="ME10" t="str">
            <v>NaN</v>
          </cell>
          <cell r="MF10" t="str">
            <v>NaN</v>
          </cell>
          <cell r="MG10" t="str">
            <v>NaN</v>
          </cell>
          <cell r="MH10" t="str">
            <v>NaN</v>
          </cell>
          <cell r="MI10" t="str">
            <v>NaN</v>
          </cell>
          <cell r="MJ10" t="str">
            <v>NaN</v>
          </cell>
          <cell r="MK10" t="str">
            <v>NaN</v>
          </cell>
          <cell r="ML10" t="str">
            <v>NaN</v>
          </cell>
          <cell r="MM10" t="str">
            <v>NaN</v>
          </cell>
          <cell r="MN10" t="str">
            <v>NaN</v>
          </cell>
          <cell r="MO10" t="str">
            <v>NaN</v>
          </cell>
          <cell r="MP10" t="str">
            <v>NaN</v>
          </cell>
          <cell r="MQ10" t="str">
            <v>NaN</v>
          </cell>
          <cell r="MR10" t="str">
            <v>NaN</v>
          </cell>
          <cell r="MS10" t="str">
            <v>NaN</v>
          </cell>
          <cell r="MT10" t="str">
            <v>NaN</v>
          </cell>
          <cell r="MU10" t="str">
            <v>NaN</v>
          </cell>
          <cell r="MV10" t="str">
            <v>NaN</v>
          </cell>
          <cell r="MW10" t="str">
            <v>NaN</v>
          </cell>
          <cell r="MX10" t="str">
            <v>NaN</v>
          </cell>
          <cell r="MY10" t="str">
            <v>NaN</v>
          </cell>
          <cell r="MZ10" t="str">
            <v>NaN</v>
          </cell>
          <cell r="NA10" t="str">
            <v>NaN</v>
          </cell>
          <cell r="NB10" t="str">
            <v>NaN</v>
          </cell>
          <cell r="NC10" t="str">
            <v>NaN</v>
          </cell>
          <cell r="ND10" t="str">
            <v>NaN</v>
          </cell>
          <cell r="NE10" t="str">
            <v>NaN</v>
          </cell>
          <cell r="NF10" t="str">
            <v>NaN</v>
          </cell>
          <cell r="NG10">
            <v>6.0547876399999998</v>
          </cell>
          <cell r="NH10">
            <v>29.17</v>
          </cell>
          <cell r="NI10">
            <v>958.14</v>
          </cell>
          <cell r="NJ10">
            <v>957.64</v>
          </cell>
          <cell r="NK10">
            <v>1468.63</v>
          </cell>
          <cell r="NL10">
            <v>1468.65</v>
          </cell>
          <cell r="NM10" t="str">
            <v>NaN</v>
          </cell>
          <cell r="NN10" t="str">
            <v>NaN</v>
          </cell>
          <cell r="NO10" t="str">
            <v>NaN</v>
          </cell>
          <cell r="NP10" t="str">
            <v>NaN</v>
          </cell>
          <cell r="NQ10" t="str">
            <v>NaN</v>
          </cell>
          <cell r="NR10" t="str">
            <v>NaN</v>
          </cell>
          <cell r="NS10">
            <v>470.74719199999998</v>
          </cell>
          <cell r="NT10">
            <v>470.792033</v>
          </cell>
          <cell r="NU10">
            <v>624999.96799999999</v>
          </cell>
          <cell r="NV10">
            <v>184.000001</v>
          </cell>
          <cell r="NW10">
            <v>-16.3869747</v>
          </cell>
          <cell r="NX10">
            <v>4.787496</v>
          </cell>
          <cell r="NY10">
            <v>12.815877</v>
          </cell>
          <cell r="NZ10">
            <v>202.40963600000001</v>
          </cell>
          <cell r="OA10">
            <v>27.908707700000001</v>
          </cell>
          <cell r="OB10">
            <v>125.71428899999999</v>
          </cell>
        </row>
        <row r="11">
          <cell r="A11" t="str">
            <v>2004Q4</v>
          </cell>
          <cell r="B11">
            <v>1314.2794799999999</v>
          </cell>
          <cell r="C11">
            <v>-0.37</v>
          </cell>
          <cell r="D11">
            <v>1138.3417899999999</v>
          </cell>
          <cell r="E11">
            <v>1152.83672</v>
          </cell>
          <cell r="F11">
            <v>621.06000800000004</v>
          </cell>
          <cell r="G11">
            <v>513.52688899999998</v>
          </cell>
          <cell r="H11">
            <v>3.8</v>
          </cell>
          <cell r="I11">
            <v>516.19243700000004</v>
          </cell>
          <cell r="J11">
            <v>0.54</v>
          </cell>
          <cell r="K11">
            <v>-0.03</v>
          </cell>
          <cell r="L11">
            <v>-1.02</v>
          </cell>
          <cell r="M11">
            <v>1003.54</v>
          </cell>
          <cell r="N11">
            <v>525.38</v>
          </cell>
          <cell r="O11">
            <v>533.09644700000001</v>
          </cell>
          <cell r="P11">
            <v>1.95</v>
          </cell>
          <cell r="Q11">
            <v>472.57174700000002</v>
          </cell>
          <cell r="R11">
            <v>471.63129300000003</v>
          </cell>
          <cell r="S11">
            <v>472.64587599999999</v>
          </cell>
          <cell r="T11">
            <v>378.328013</v>
          </cell>
          <cell r="U11">
            <v>65.239999999999995</v>
          </cell>
          <cell r="V11">
            <v>-0.75</v>
          </cell>
          <cell r="W11">
            <v>28.213425300000001</v>
          </cell>
          <cell r="X11">
            <v>27.29</v>
          </cell>
          <cell r="Y11">
            <v>4.59</v>
          </cell>
          <cell r="Z11">
            <v>1309.2899600000001</v>
          </cell>
          <cell r="AA11">
            <v>5.2397061899999997</v>
          </cell>
          <cell r="AB11">
            <v>-2.4492625000000001</v>
          </cell>
          <cell r="AC11">
            <v>5.0305357300000004</v>
          </cell>
          <cell r="AD11">
            <v>5.0488175499999999</v>
          </cell>
          <cell r="AE11">
            <v>2.91922156</v>
          </cell>
          <cell r="AF11">
            <v>7.4156199200000001</v>
          </cell>
          <cell r="AG11">
            <v>-4.7978721100000001</v>
          </cell>
          <cell r="AH11">
            <v>-6.5640161800000003</v>
          </cell>
          <cell r="AI11">
            <v>8.07</v>
          </cell>
          <cell r="AJ11">
            <v>1.40232085</v>
          </cell>
          <cell r="AK11">
            <v>-8.0745355399999994</v>
          </cell>
          <cell r="AL11">
            <v>1.7989047199999998E-5</v>
          </cell>
          <cell r="AM11">
            <v>-11.11</v>
          </cell>
          <cell r="AN11">
            <v>10.576921199999999</v>
          </cell>
          <cell r="AO11">
            <v>9.0891185500000002</v>
          </cell>
          <cell r="AP11">
            <v>-1.02</v>
          </cell>
          <cell r="AQ11">
            <v>-2.4492625000000001</v>
          </cell>
          <cell r="AR11">
            <v>-4.0775573500000002</v>
          </cell>
          <cell r="AS11">
            <v>3.8</v>
          </cell>
          <cell r="AT11">
            <v>472.57174700000002</v>
          </cell>
          <cell r="AU11">
            <v>-5.2260614900000002</v>
          </cell>
          <cell r="AV11">
            <v>4.1433946600000002</v>
          </cell>
          <cell r="AW11">
            <v>3.3570408</v>
          </cell>
          <cell r="AX11">
            <v>-6.7407266000000003</v>
          </cell>
          <cell r="AY11">
            <v>2.1838038200000001</v>
          </cell>
          <cell r="AZ11">
            <v>4.4892048100000004</v>
          </cell>
          <cell r="BA11">
            <v>2.70742598</v>
          </cell>
          <cell r="BB11">
            <v>1.7989047199999998E-5</v>
          </cell>
          <cell r="BC11">
            <v>5.2397061899999997</v>
          </cell>
          <cell r="BD11">
            <v>621.06000800000004</v>
          </cell>
          <cell r="BE11">
            <v>-16.5215225</v>
          </cell>
          <cell r="BF11">
            <v>134.493281</v>
          </cell>
          <cell r="BG11">
            <v>4.1430870500000001E-2</v>
          </cell>
          <cell r="BH11">
            <v>-1.7003685900000001</v>
          </cell>
          <cell r="BI11">
            <v>-0.21754718100000001</v>
          </cell>
          <cell r="BJ11">
            <v>471.63129300000003</v>
          </cell>
          <cell r="BK11">
            <v>472.64587599999999</v>
          </cell>
          <cell r="BL11">
            <v>1.01458301</v>
          </cell>
          <cell r="BM11">
            <v>9.0891185500000002</v>
          </cell>
          <cell r="BN11">
            <v>-8.0745355399999994</v>
          </cell>
          <cell r="BO11">
            <v>-8.0745355399999994</v>
          </cell>
          <cell r="BP11">
            <v>3.2039745800000001</v>
          </cell>
          <cell r="BQ11">
            <v>3.0828411299999998</v>
          </cell>
          <cell r="BR11">
            <v>2.5163277900000001</v>
          </cell>
          <cell r="BS11">
            <v>5.7203023799999997</v>
          </cell>
          <cell r="BT11">
            <v>10.305566499999999</v>
          </cell>
          <cell r="BU11">
            <v>465.156677</v>
          </cell>
          <cell r="BV11">
            <v>-12.1249009</v>
          </cell>
          <cell r="BW11">
            <v>463.21019899999999</v>
          </cell>
          <cell r="BX11">
            <v>-12.6792721</v>
          </cell>
          <cell r="BY11">
            <v>-147.051987</v>
          </cell>
          <cell r="BZ11">
            <v>-149.59242</v>
          </cell>
          <cell r="CA11">
            <v>2.5404334199999998</v>
          </cell>
          <cell r="CB11">
            <v>27.29</v>
          </cell>
          <cell r="CC11">
            <v>-460.14</v>
          </cell>
          <cell r="CD11">
            <v>-464.62691100000001</v>
          </cell>
          <cell r="CE11">
            <v>4.4869106199999997</v>
          </cell>
          <cell r="CF11">
            <v>4.59</v>
          </cell>
          <cell r="CG11">
            <v>378.328013</v>
          </cell>
          <cell r="CH11">
            <v>65.239999999999995</v>
          </cell>
          <cell r="CI11">
            <v>-0.98337186099999996</v>
          </cell>
          <cell r="CJ11">
            <v>5.2273091300000001</v>
          </cell>
          <cell r="CK11">
            <v>5.1908568199999996</v>
          </cell>
          <cell r="CL11">
            <v>-4.7385054199999999E-2</v>
          </cell>
          <cell r="CM11">
            <v>616.72079499999995</v>
          </cell>
          <cell r="CN11">
            <v>3.4787726999999999</v>
          </cell>
          <cell r="CO11">
            <v>3.8229838300000001</v>
          </cell>
          <cell r="CP11">
            <v>4.0283137099999999</v>
          </cell>
          <cell r="CQ11">
            <v>-1.4024906699999999</v>
          </cell>
          <cell r="CR11">
            <v>-1.1252015200000001</v>
          </cell>
          <cell r="CS11">
            <v>-1.6308043800000001</v>
          </cell>
          <cell r="CT11">
            <v>-0.27728914700000001</v>
          </cell>
          <cell r="CU11">
            <v>-1.35351523</v>
          </cell>
          <cell r="CV11">
            <v>203.83791500000001</v>
          </cell>
          <cell r="CW11">
            <v>198.80737999999999</v>
          </cell>
          <cell r="CX11">
            <v>5.0305357300000004</v>
          </cell>
          <cell r="CY11">
            <v>-6.5640161800000003</v>
          </cell>
          <cell r="CZ11">
            <v>11.6909902</v>
          </cell>
          <cell r="DA11">
            <v>10.576921199999999</v>
          </cell>
          <cell r="DB11">
            <v>1.40232085</v>
          </cell>
          <cell r="DC11">
            <v>618.02112899999997</v>
          </cell>
          <cell r="DD11">
            <v>616.72079499999995</v>
          </cell>
          <cell r="DE11">
            <v>683.09330899999998</v>
          </cell>
          <cell r="DF11">
            <v>5.0488175499999999</v>
          </cell>
          <cell r="DG11">
            <v>-6.8154609700000002</v>
          </cell>
          <cell r="DH11">
            <v>678.04449099999999</v>
          </cell>
          <cell r="DI11">
            <v>-11.11</v>
          </cell>
          <cell r="DJ11">
            <v>8.2898416899999994</v>
          </cell>
          <cell r="DK11">
            <v>1314.2794799999999</v>
          </cell>
          <cell r="DL11">
            <v>11.096788099999999</v>
          </cell>
          <cell r="DM11">
            <v>12.9520488</v>
          </cell>
          <cell r="DN11">
            <v>1316.72874</v>
          </cell>
          <cell r="DO11">
            <v>13.4256367</v>
          </cell>
          <cell r="DP11">
            <v>14.1224192</v>
          </cell>
          <cell r="DQ11">
            <v>-0.37</v>
          </cell>
          <cell r="DR11">
            <v>1138.3417899999999</v>
          </cell>
          <cell r="DS11">
            <v>1152.83672</v>
          </cell>
          <cell r="DT11">
            <v>-0.34310563999999999</v>
          </cell>
          <cell r="DU11">
            <v>-1.0291677100000001</v>
          </cell>
          <cell r="DV11">
            <v>1.2005713200000001</v>
          </cell>
          <cell r="DW11">
            <v>-12.914638200000001</v>
          </cell>
          <cell r="DX11">
            <v>-3.8712995600000002</v>
          </cell>
          <cell r="DY11">
            <v>1309.2899600000001</v>
          </cell>
          <cell r="DZ11">
            <v>1311.7392299999999</v>
          </cell>
          <cell r="EA11">
            <v>8.07</v>
          </cell>
          <cell r="EB11">
            <v>9.8674999999999997</v>
          </cell>
          <cell r="EC11">
            <v>5.7411514099999996</v>
          </cell>
          <cell r="ED11">
            <v>8.6971296200000001</v>
          </cell>
          <cell r="EE11">
            <v>7.94975728</v>
          </cell>
          <cell r="EF11">
            <v>2.91922156</v>
          </cell>
          <cell r="EG11">
            <v>460.842782</v>
          </cell>
          <cell r="EH11">
            <v>28.213425300000001</v>
          </cell>
          <cell r="EI11">
            <v>516.19243700000004</v>
          </cell>
          <cell r="EJ11">
            <v>457.92356000000001</v>
          </cell>
          <cell r="EK11">
            <v>7.4156199200000001</v>
          </cell>
          <cell r="EL11">
            <v>-2.8819965600000002</v>
          </cell>
          <cell r="EM11">
            <v>5.15351523</v>
          </cell>
          <cell r="EN11">
            <v>1.95</v>
          </cell>
          <cell r="EO11">
            <v>22.9864511</v>
          </cell>
          <cell r="EP11">
            <v>55.349654899999997</v>
          </cell>
          <cell r="EQ11">
            <v>533.09644700000001</v>
          </cell>
          <cell r="ER11">
            <v>6.5311850299999996</v>
          </cell>
          <cell r="ES11">
            <v>513.52688899999998</v>
          </cell>
          <cell r="ET11">
            <v>-17.4806895</v>
          </cell>
          <cell r="EU11">
            <v>505.81044100000003</v>
          </cell>
          <cell r="EV11">
            <v>505.79114700000002</v>
          </cell>
          <cell r="EW11">
            <v>1.9294801600000001E-2</v>
          </cell>
          <cell r="EX11">
            <v>-4.7978721100000001</v>
          </cell>
          <cell r="EY11">
            <v>-19.531874599999998</v>
          </cell>
          <cell r="EZ11">
            <v>-0.28953000000000001</v>
          </cell>
          <cell r="FA11">
            <v>-0.9284</v>
          </cell>
          <cell r="FB11">
            <v>-0.75</v>
          </cell>
          <cell r="FC11">
            <v>-0.1784</v>
          </cell>
          <cell r="FD11">
            <v>3.29</v>
          </cell>
          <cell r="FE11">
            <v>0.54</v>
          </cell>
          <cell r="FF11">
            <v>4.4800000000000004</v>
          </cell>
          <cell r="FG11">
            <v>525.38</v>
          </cell>
          <cell r="FH11">
            <v>2.4</v>
          </cell>
          <cell r="FI11">
            <v>-0.03</v>
          </cell>
          <cell r="FJ11">
            <v>-1.02</v>
          </cell>
          <cell r="FK11">
            <v>5.88</v>
          </cell>
          <cell r="FL11">
            <v>1004.56</v>
          </cell>
          <cell r="FM11">
            <v>1003.54</v>
          </cell>
          <cell r="FN11">
            <v>-11.9553437</v>
          </cell>
          <cell r="FO11">
            <v>3.2260300599999998</v>
          </cell>
          <cell r="FP11">
            <v>-19.233747399999999</v>
          </cell>
          <cell r="FQ11">
            <v>620.38195099999996</v>
          </cell>
          <cell r="FR11">
            <v>621.06000800000004</v>
          </cell>
          <cell r="FS11">
            <v>6.5122249600000002</v>
          </cell>
          <cell r="FT11">
            <v>3.8</v>
          </cell>
          <cell r="FU11">
            <v>-8.2702938100000001</v>
          </cell>
          <cell r="FV11">
            <v>0</v>
          </cell>
          <cell r="FW11" t="str">
            <v>1.77943580e-05+0.00000000e+00i</v>
          </cell>
          <cell r="FX11">
            <v>1.5572029300000001</v>
          </cell>
          <cell r="FY11" t="str">
            <v>-1.55303420e+00+0.00000000e+00i</v>
          </cell>
          <cell r="FZ11">
            <v>2.02627179</v>
          </cell>
          <cell r="GA11">
            <v>0</v>
          </cell>
          <cell r="GB11">
            <v>0.47985282899999998</v>
          </cell>
          <cell r="GC11">
            <v>-0.19619662299999999</v>
          </cell>
          <cell r="GD11" t="str">
            <v>-1.19553437e+01+0.00000000e+00i</v>
          </cell>
          <cell r="GE11">
            <v>3.0283363600000002E-2</v>
          </cell>
          <cell r="GF11">
            <v>4.1322036899999998E-2</v>
          </cell>
          <cell r="GG11">
            <v>1.919</v>
          </cell>
          <cell r="GH11">
            <v>-1.0569612500000001</v>
          </cell>
          <cell r="GI11">
            <v>0.65600000000000003</v>
          </cell>
          <cell r="GJ11">
            <v>-0.46639734599999999</v>
          </cell>
          <cell r="GK11">
            <v>-0.26689421200000002</v>
          </cell>
          <cell r="GL11">
            <v>0</v>
          </cell>
          <cell r="GM11">
            <v>5.0892258499999997E-5</v>
          </cell>
          <cell r="GN11">
            <v>3.2260300599999998</v>
          </cell>
          <cell r="GO11">
            <v>0.64539023500000003</v>
          </cell>
          <cell r="GP11">
            <v>-2.5845239999999998E-2</v>
          </cell>
          <cell r="GQ11">
            <v>-0.83398937699999998</v>
          </cell>
          <cell r="GR11">
            <v>0.31119999999999998</v>
          </cell>
          <cell r="GS11">
            <v>2.2271999999999998</v>
          </cell>
          <cell r="GT11">
            <v>0.48699999999999999</v>
          </cell>
          <cell r="GU11">
            <v>-0.11650000000000001</v>
          </cell>
          <cell r="GV11">
            <v>-1.2E-2</v>
          </cell>
          <cell r="GW11">
            <v>-0.78600000000000003</v>
          </cell>
          <cell r="GX11">
            <v>0.42399999999999999</v>
          </cell>
          <cell r="GY11">
            <v>0.89236069200000001</v>
          </cell>
          <cell r="GZ11">
            <v>-2.5726619899999998</v>
          </cell>
          <cell r="HA11">
            <v>-0.58716677100000003</v>
          </cell>
          <cell r="HB11">
            <v>1.88410384E-16</v>
          </cell>
          <cell r="HC11">
            <v>5.1317690000000003E-15</v>
          </cell>
          <cell r="HD11">
            <v>-6.1134041700000002E-2</v>
          </cell>
          <cell r="HE11">
            <v>-2.9115183699999998E-2</v>
          </cell>
          <cell r="HF11">
            <v>-17.296936299999999</v>
          </cell>
          <cell r="HG11">
            <v>-24.011426400000001</v>
          </cell>
          <cell r="HH11">
            <v>-8.3079853099999994</v>
          </cell>
          <cell r="HI11">
            <v>5.7256367299999997</v>
          </cell>
          <cell r="HJ11" t="str">
            <v>NaN</v>
          </cell>
          <cell r="HK11" t="str">
            <v>NaN</v>
          </cell>
          <cell r="HL11" t="str">
            <v>NaN</v>
          </cell>
          <cell r="HM11" t="str">
            <v>NaN</v>
          </cell>
          <cell r="HN11" t="str">
            <v>NaN</v>
          </cell>
          <cell r="HO11" t="str">
            <v>NaN</v>
          </cell>
          <cell r="HP11" t="str">
            <v>NaN</v>
          </cell>
          <cell r="HQ11" t="str">
            <v>NaN</v>
          </cell>
          <cell r="HR11" t="str">
            <v>NaN</v>
          </cell>
          <cell r="HS11" t="str">
            <v>NaN</v>
          </cell>
          <cell r="HT11" t="str">
            <v>NaN</v>
          </cell>
          <cell r="HU11" t="str">
            <v>NaN</v>
          </cell>
          <cell r="HV11" t="str">
            <v>NaN</v>
          </cell>
          <cell r="HW11" t="str">
            <v>NaN</v>
          </cell>
          <cell r="HX11" t="str">
            <v>NaN</v>
          </cell>
          <cell r="HY11" t="str">
            <v>NaN</v>
          </cell>
          <cell r="HZ11" t="str">
            <v>NaN</v>
          </cell>
          <cell r="IA11" t="str">
            <v>NaN</v>
          </cell>
          <cell r="IB11" t="str">
            <v>NaN</v>
          </cell>
          <cell r="IC11" t="str">
            <v>NaN</v>
          </cell>
          <cell r="ID11" t="str">
            <v>NaN</v>
          </cell>
          <cell r="IE11" t="str">
            <v>NaN</v>
          </cell>
          <cell r="IF11" t="str">
            <v>NaN</v>
          </cell>
          <cell r="IG11" t="str">
            <v>NaN</v>
          </cell>
          <cell r="IH11" t="str">
            <v>NaN</v>
          </cell>
          <cell r="II11" t="str">
            <v>NaN</v>
          </cell>
          <cell r="IJ11" t="str">
            <v>NaN</v>
          </cell>
          <cell r="IK11" t="str">
            <v>NaN</v>
          </cell>
          <cell r="IL11" t="str">
            <v>NaN</v>
          </cell>
          <cell r="IM11" t="str">
            <v>NaN</v>
          </cell>
          <cell r="IN11" t="str">
            <v>NaN</v>
          </cell>
          <cell r="IO11" t="str">
            <v>NaN</v>
          </cell>
          <cell r="IP11" t="str">
            <v>NaN</v>
          </cell>
          <cell r="IQ11" t="str">
            <v>NaN</v>
          </cell>
          <cell r="IR11" t="str">
            <v>NaN</v>
          </cell>
          <cell r="IS11" t="str">
            <v>NaN</v>
          </cell>
          <cell r="IT11" t="str">
            <v>NaN</v>
          </cell>
          <cell r="IU11" t="str">
            <v>NaN</v>
          </cell>
          <cell r="IV11" t="str">
            <v>NaN</v>
          </cell>
          <cell r="IW11" t="str">
            <v>NaN</v>
          </cell>
          <cell r="IX11" t="str">
            <v>NaN</v>
          </cell>
          <cell r="IY11" t="str">
            <v>NaN</v>
          </cell>
          <cell r="IZ11" t="str">
            <v>NaN</v>
          </cell>
          <cell r="JA11" t="str">
            <v>NaN</v>
          </cell>
          <cell r="JB11" t="str">
            <v>NaN</v>
          </cell>
          <cell r="JC11" t="str">
            <v>NaN</v>
          </cell>
          <cell r="JD11" t="str">
            <v>NaN</v>
          </cell>
          <cell r="JE11" t="str">
            <v>NaN</v>
          </cell>
          <cell r="JF11" t="str">
            <v>NaN</v>
          </cell>
          <cell r="JG11" t="str">
            <v>NaN</v>
          </cell>
          <cell r="JH11" t="str">
            <v>NaN</v>
          </cell>
          <cell r="JI11" t="str">
            <v>NaN</v>
          </cell>
          <cell r="JJ11" t="str">
            <v>NaN</v>
          </cell>
          <cell r="JK11" t="str">
            <v>NaN</v>
          </cell>
          <cell r="JL11" t="str">
            <v>NaN</v>
          </cell>
          <cell r="JM11" t="str">
            <v>NaN</v>
          </cell>
          <cell r="JN11" t="str">
            <v>NaN</v>
          </cell>
          <cell r="JO11" t="str">
            <v>NaN</v>
          </cell>
          <cell r="JP11" t="str">
            <v>NaN</v>
          </cell>
          <cell r="JQ11" t="str">
            <v>NaN</v>
          </cell>
          <cell r="JR11" t="str">
            <v>NaN</v>
          </cell>
          <cell r="JS11" t="str">
            <v>NaN</v>
          </cell>
          <cell r="JT11" t="str">
            <v>NaN</v>
          </cell>
          <cell r="JU11" t="str">
            <v>NaN</v>
          </cell>
          <cell r="JV11" t="str">
            <v>NaN</v>
          </cell>
          <cell r="JW11" t="str">
            <v>NaN</v>
          </cell>
          <cell r="JX11" t="str">
            <v>NaN</v>
          </cell>
          <cell r="JY11" t="str">
            <v>NaN</v>
          </cell>
          <cell r="JZ11" t="str">
            <v>NaN</v>
          </cell>
          <cell r="KA11" t="str">
            <v>NaN</v>
          </cell>
          <cell r="KB11" t="str">
            <v>NaN</v>
          </cell>
          <cell r="KC11" t="str">
            <v>NaN</v>
          </cell>
          <cell r="KD11" t="str">
            <v>NaN</v>
          </cell>
          <cell r="KE11" t="str">
            <v>NaN</v>
          </cell>
          <cell r="KF11" t="str">
            <v>NaN</v>
          </cell>
          <cell r="KG11" t="str">
            <v>NaN</v>
          </cell>
          <cell r="KH11" t="str">
            <v>NaN</v>
          </cell>
          <cell r="KI11" t="str">
            <v>NaN</v>
          </cell>
          <cell r="KJ11" t="str">
            <v>NaN</v>
          </cell>
          <cell r="KK11" t="str">
            <v>NaN</v>
          </cell>
          <cell r="KL11" t="str">
            <v>NaN</v>
          </cell>
          <cell r="KM11" t="str">
            <v>NaN</v>
          </cell>
          <cell r="KN11" t="str">
            <v>NaN</v>
          </cell>
          <cell r="KO11" t="str">
            <v>NaN</v>
          </cell>
          <cell r="KP11" t="str">
            <v>NaN</v>
          </cell>
          <cell r="KQ11" t="str">
            <v>NaN</v>
          </cell>
          <cell r="KR11" t="str">
            <v>NaN</v>
          </cell>
          <cell r="KS11" t="str">
            <v>NaN</v>
          </cell>
          <cell r="KT11" t="str">
            <v>NaN</v>
          </cell>
          <cell r="KU11" t="str">
            <v>NaN</v>
          </cell>
          <cell r="KV11" t="str">
            <v>NaN</v>
          </cell>
          <cell r="KW11" t="str">
            <v>NaN</v>
          </cell>
          <cell r="KX11" t="str">
            <v>NaN</v>
          </cell>
          <cell r="KY11" t="str">
            <v>NaN</v>
          </cell>
          <cell r="KZ11" t="str">
            <v>NaN</v>
          </cell>
          <cell r="LA11" t="str">
            <v>NaN</v>
          </cell>
          <cell r="LB11" t="str">
            <v>NaN</v>
          </cell>
          <cell r="LC11" t="str">
            <v>NaN</v>
          </cell>
          <cell r="LD11" t="str">
            <v>NaN</v>
          </cell>
          <cell r="LE11" t="str">
            <v>NaN</v>
          </cell>
          <cell r="LF11" t="str">
            <v>NaN</v>
          </cell>
          <cell r="LG11" t="str">
            <v>NaN</v>
          </cell>
          <cell r="LH11" t="str">
            <v>NaN</v>
          </cell>
          <cell r="LI11" t="str">
            <v>NaN</v>
          </cell>
          <cell r="LJ11" t="str">
            <v>NaN</v>
          </cell>
          <cell r="LK11" t="str">
            <v>NaN</v>
          </cell>
          <cell r="LL11" t="str">
            <v>NaN</v>
          </cell>
          <cell r="LM11" t="str">
            <v>NaN</v>
          </cell>
          <cell r="LN11" t="str">
            <v>NaN</v>
          </cell>
          <cell r="LO11" t="str">
            <v>NaN</v>
          </cell>
          <cell r="LP11" t="str">
            <v>NaN</v>
          </cell>
          <cell r="LQ11" t="str">
            <v>NaN</v>
          </cell>
          <cell r="LR11">
            <v>-61</v>
          </cell>
          <cell r="LS11" t="str">
            <v>NaN</v>
          </cell>
          <cell r="LT11" t="str">
            <v>NaN</v>
          </cell>
          <cell r="LU11" t="str">
            <v>NaN</v>
          </cell>
          <cell r="LV11" t="str">
            <v>NaN</v>
          </cell>
          <cell r="LW11" t="str">
            <v>NaN</v>
          </cell>
          <cell r="LX11" t="str">
            <v>NaN</v>
          </cell>
          <cell r="LY11" t="str">
            <v>NaN</v>
          </cell>
          <cell r="LZ11" t="str">
            <v>NaN</v>
          </cell>
          <cell r="MA11" t="str">
            <v>NaN</v>
          </cell>
          <cell r="MB11" t="str">
            <v>NaN</v>
          </cell>
          <cell r="MC11" t="str">
            <v>NaN</v>
          </cell>
          <cell r="MD11" t="str">
            <v>NaN</v>
          </cell>
          <cell r="ME11" t="str">
            <v>NaN</v>
          </cell>
          <cell r="MF11" t="str">
            <v>NaN</v>
          </cell>
          <cell r="MG11" t="str">
            <v>NaN</v>
          </cell>
          <cell r="MH11" t="str">
            <v>NaN</v>
          </cell>
          <cell r="MI11" t="str">
            <v>NaN</v>
          </cell>
          <cell r="MJ11" t="str">
            <v>NaN</v>
          </cell>
          <cell r="MK11" t="str">
            <v>NaN</v>
          </cell>
          <cell r="ML11" t="str">
            <v>NaN</v>
          </cell>
          <cell r="MM11" t="str">
            <v>NaN</v>
          </cell>
          <cell r="MN11" t="str">
            <v>NaN</v>
          </cell>
          <cell r="MO11" t="str">
            <v>NaN</v>
          </cell>
          <cell r="MP11" t="str">
            <v>NaN</v>
          </cell>
          <cell r="MQ11" t="str">
            <v>NaN</v>
          </cell>
          <cell r="MR11" t="str">
            <v>NaN</v>
          </cell>
          <cell r="MS11" t="str">
            <v>NaN</v>
          </cell>
          <cell r="MT11" t="str">
            <v>NaN</v>
          </cell>
          <cell r="MU11" t="str">
            <v>NaN</v>
          </cell>
          <cell r="MV11" t="str">
            <v>NaN</v>
          </cell>
          <cell r="MW11" t="str">
            <v>NaN</v>
          </cell>
          <cell r="MX11" t="str">
            <v>NaN</v>
          </cell>
          <cell r="MY11" t="str">
            <v>NaN</v>
          </cell>
          <cell r="MZ11" t="str">
            <v>NaN</v>
          </cell>
          <cell r="NA11" t="str">
            <v>NaN</v>
          </cell>
          <cell r="NB11" t="str">
            <v>NaN</v>
          </cell>
          <cell r="NC11" t="str">
            <v>NaN</v>
          </cell>
          <cell r="ND11" t="str">
            <v>NaN</v>
          </cell>
          <cell r="NE11" t="str">
            <v>NaN</v>
          </cell>
          <cell r="NF11" t="str">
            <v>NaN</v>
          </cell>
          <cell r="NG11">
            <v>2.0070992099999998</v>
          </cell>
          <cell r="NH11">
            <v>28.52</v>
          </cell>
          <cell r="NI11">
            <v>959.05</v>
          </cell>
          <cell r="NJ11">
            <v>958.38</v>
          </cell>
          <cell r="NK11">
            <v>1469.03</v>
          </cell>
          <cell r="NL11">
            <v>1469.06</v>
          </cell>
          <cell r="NM11" t="str">
            <v>NaN</v>
          </cell>
          <cell r="NN11" t="str">
            <v>NaN</v>
          </cell>
          <cell r="NO11" t="str">
            <v>NaN</v>
          </cell>
          <cell r="NP11" t="str">
            <v>NaN</v>
          </cell>
          <cell r="NQ11" t="str">
            <v>NaN</v>
          </cell>
          <cell r="NR11" t="str">
            <v>NaN</v>
          </cell>
          <cell r="NS11">
            <v>470.893148</v>
          </cell>
          <cell r="NT11">
            <v>471.63129300000003</v>
          </cell>
          <cell r="NU11">
            <v>627999.98199999996</v>
          </cell>
          <cell r="NV11">
            <v>246</v>
          </cell>
          <cell r="NW11">
            <v>0.58382542000000004</v>
          </cell>
          <cell r="NX11">
            <v>3.35704</v>
          </cell>
          <cell r="NY11">
            <v>9.4076659300000003</v>
          </cell>
          <cell r="NZ11">
            <v>1.9200088399999999</v>
          </cell>
          <cell r="OA11">
            <v>51.384004300000001</v>
          </cell>
          <cell r="OB11">
            <v>134.78260700000001</v>
          </cell>
        </row>
        <row r="12">
          <cell r="A12" t="str">
            <v>2005Q1</v>
          </cell>
          <cell r="B12">
            <v>1319.3887500000001</v>
          </cell>
          <cell r="C12">
            <v>-0.72</v>
          </cell>
          <cell r="D12">
            <v>1147.3946100000001</v>
          </cell>
          <cell r="E12">
            <v>1159.88932</v>
          </cell>
          <cell r="F12">
            <v>616.75164900000004</v>
          </cell>
          <cell r="G12">
            <v>511.57757900000001</v>
          </cell>
          <cell r="H12">
            <v>3.5</v>
          </cell>
          <cell r="I12">
            <v>513.97599200000002</v>
          </cell>
          <cell r="J12">
            <v>0.92</v>
          </cell>
          <cell r="K12">
            <v>-0.14000000000000001</v>
          </cell>
          <cell r="L12">
            <v>-0.72</v>
          </cell>
          <cell r="M12">
            <v>1005.36</v>
          </cell>
          <cell r="N12">
            <v>526.03</v>
          </cell>
          <cell r="O12">
            <v>534.63935100000003</v>
          </cell>
          <cell r="P12">
            <v>2.4700000000000002</v>
          </cell>
          <cell r="Q12">
            <v>474.91884399999998</v>
          </cell>
          <cell r="R12">
            <v>472.79565300000002</v>
          </cell>
          <cell r="S12">
            <v>475.20169099999998</v>
          </cell>
          <cell r="T12">
            <v>386.05191600000001</v>
          </cell>
          <cell r="U12">
            <v>66.13</v>
          </cell>
          <cell r="V12">
            <v>-0.44</v>
          </cell>
          <cell r="W12">
            <v>-8.8657809699999994</v>
          </cell>
          <cell r="X12">
            <v>26.65</v>
          </cell>
          <cell r="Y12">
            <v>4.9000000000000004</v>
          </cell>
          <cell r="Z12">
            <v>1312.81979</v>
          </cell>
          <cell r="AA12">
            <v>5.22677367</v>
          </cell>
          <cell r="AB12">
            <v>-0.99943725800000005</v>
          </cell>
          <cell r="AC12">
            <v>3.3326680199999998</v>
          </cell>
          <cell r="AD12">
            <v>1.7508623400000001</v>
          </cell>
          <cell r="AE12">
            <v>-4.6898843599999998</v>
          </cell>
          <cell r="AF12">
            <v>8.1986503299999995</v>
          </cell>
          <cell r="AG12">
            <v>-4.6138705399999997</v>
          </cell>
          <cell r="AH12">
            <v>-6.4583576599999999</v>
          </cell>
          <cell r="AI12">
            <v>8.32</v>
          </cell>
          <cell r="AJ12">
            <v>-0.31385295699999999</v>
          </cell>
          <cell r="AK12">
            <v>-7.3670283899999998</v>
          </cell>
          <cell r="AL12">
            <v>-1.7278923699999999E-5</v>
          </cell>
          <cell r="AM12">
            <v>-10.83</v>
          </cell>
          <cell r="AN12">
            <v>9.9843451200000004</v>
          </cell>
          <cell r="AO12">
            <v>9.7730660799999995</v>
          </cell>
          <cell r="AP12">
            <v>-0.72</v>
          </cell>
          <cell r="AQ12">
            <v>-0.99943725800000005</v>
          </cell>
          <cell r="AR12">
            <v>-4.3274166699999999</v>
          </cell>
          <cell r="AS12">
            <v>3.5</v>
          </cell>
          <cell r="AT12">
            <v>474.91884399999998</v>
          </cell>
          <cell r="AU12">
            <v>9.3883863999999999</v>
          </cell>
          <cell r="AV12">
            <v>4.36255507</v>
          </cell>
          <cell r="AW12">
            <v>4.6574404700000001</v>
          </cell>
          <cell r="AX12">
            <v>10.223259199999999</v>
          </cell>
          <cell r="AY12">
            <v>3.6357273800000001</v>
          </cell>
          <cell r="AZ12">
            <v>4.4908187799999997</v>
          </cell>
          <cell r="BA12">
            <v>3.3527218599999999</v>
          </cell>
          <cell r="BB12">
            <v>-1.7278923699999999E-5</v>
          </cell>
          <cell r="BC12">
            <v>5.22677367</v>
          </cell>
          <cell r="BD12">
            <v>616.75164900000004</v>
          </cell>
          <cell r="BE12">
            <v>-17.233434500000001</v>
          </cell>
          <cell r="BF12">
            <v>132.031893</v>
          </cell>
          <cell r="BG12">
            <v>-9.8455497300000001</v>
          </cell>
          <cell r="BH12">
            <v>-0.64531701500000005</v>
          </cell>
          <cell r="BI12">
            <v>1.2075977</v>
          </cell>
          <cell r="BJ12">
            <v>472.79565300000002</v>
          </cell>
          <cell r="BK12">
            <v>475.20169099999998</v>
          </cell>
          <cell r="BL12">
            <v>2.4060376899999998</v>
          </cell>
          <cell r="BM12">
            <v>9.7730660799999995</v>
          </cell>
          <cell r="BN12">
            <v>-7.3670283899999998</v>
          </cell>
          <cell r="BO12">
            <v>-7.3670283899999998</v>
          </cell>
          <cell r="BP12">
            <v>2.7357901299999998</v>
          </cell>
          <cell r="BQ12">
            <v>2.6616614200000002</v>
          </cell>
          <cell r="BR12">
            <v>2.9013520599999998</v>
          </cell>
          <cell r="BS12">
            <v>5.6371421899999996</v>
          </cell>
          <cell r="BT12">
            <v>0.27149395799999998</v>
          </cell>
          <cell r="BU12">
            <v>462.63946299999998</v>
          </cell>
          <cell r="BV12">
            <v>-10.0688561</v>
          </cell>
          <cell r="BW12">
            <v>462.08938899999998</v>
          </cell>
          <cell r="BX12">
            <v>-4.4832428599999998</v>
          </cell>
          <cell r="BY12">
            <v>-139.978084</v>
          </cell>
          <cell r="BZ12">
            <v>-142.92992000000001</v>
          </cell>
          <cell r="CA12">
            <v>2.9518367200000002</v>
          </cell>
          <cell r="CB12">
            <v>26.65</v>
          </cell>
          <cell r="CC12">
            <v>-459.9</v>
          </cell>
          <cell r="CD12">
            <v>-463.40191099999998</v>
          </cell>
          <cell r="CE12">
            <v>3.5019106199999999</v>
          </cell>
          <cell r="CF12">
            <v>4.9000000000000004</v>
          </cell>
          <cell r="CG12">
            <v>386.05191600000001</v>
          </cell>
          <cell r="CH12">
            <v>66.13</v>
          </cell>
          <cell r="CI12">
            <v>-0.56253354499999997</v>
          </cell>
          <cell r="CJ12">
            <v>5.2145059399999996</v>
          </cell>
          <cell r="CK12">
            <v>5.1784338999999999</v>
          </cell>
          <cell r="CL12">
            <v>6.8460021600000003</v>
          </cell>
          <cell r="CM12">
            <v>614.11178299999995</v>
          </cell>
          <cell r="CN12">
            <v>4.13201208</v>
          </cell>
          <cell r="CO12">
            <v>3.9974405800000001</v>
          </cell>
          <cell r="CP12">
            <v>3.9755593899999999</v>
          </cell>
          <cell r="CQ12">
            <v>-1.7025840800000001</v>
          </cell>
          <cell r="CR12">
            <v>-1.3912846800000001</v>
          </cell>
          <cell r="CS12">
            <v>-2.1781434800000001</v>
          </cell>
          <cell r="CT12">
            <v>-0.31129940099999998</v>
          </cell>
          <cell r="CU12">
            <v>-1.8668440799999999</v>
          </cell>
          <cell r="CV12">
            <v>200.52545799999999</v>
          </cell>
          <cell r="CW12">
            <v>197.19279</v>
          </cell>
          <cell r="CX12">
            <v>3.3326680199999998</v>
          </cell>
          <cell r="CY12">
            <v>-6.4583576599999999</v>
          </cell>
          <cell r="CZ12">
            <v>-13.2498285</v>
          </cell>
          <cell r="DA12">
            <v>9.9843451200000004</v>
          </cell>
          <cell r="DB12">
            <v>-0.31385295699999999</v>
          </cell>
          <cell r="DC12">
            <v>614.995766</v>
          </cell>
          <cell r="DD12">
            <v>614.11178299999995</v>
          </cell>
          <cell r="DE12">
            <v>677.087853</v>
          </cell>
          <cell r="DF12">
            <v>1.7508623400000001</v>
          </cell>
          <cell r="DG12">
            <v>-24.021820900000002</v>
          </cell>
          <cell r="DH12">
            <v>675.33699100000001</v>
          </cell>
          <cell r="DI12">
            <v>-10.83</v>
          </cell>
          <cell r="DJ12">
            <v>8.3000830800000003</v>
          </cell>
          <cell r="DK12">
            <v>1319.3887500000001</v>
          </cell>
          <cell r="DL12">
            <v>20.437071599999999</v>
          </cell>
          <cell r="DM12">
            <v>16.422917699999999</v>
          </cell>
          <cell r="DN12">
            <v>1320.3881899999999</v>
          </cell>
          <cell r="DO12">
            <v>14.637770700000001</v>
          </cell>
          <cell r="DP12">
            <v>16.582243299999998</v>
          </cell>
          <cell r="DQ12">
            <v>-0.72</v>
          </cell>
          <cell r="DR12">
            <v>1147.3946100000001</v>
          </cell>
          <cell r="DS12">
            <v>1159.88932</v>
          </cell>
          <cell r="DT12">
            <v>0.330572702</v>
          </cell>
          <cell r="DU12">
            <v>0.80757019100000005</v>
          </cell>
          <cell r="DV12">
            <v>-0.78870862799999997</v>
          </cell>
          <cell r="DW12">
            <v>36.211244200000003</v>
          </cell>
          <cell r="DX12">
            <v>28.210378899999998</v>
          </cell>
          <cell r="DY12">
            <v>1312.81979</v>
          </cell>
          <cell r="DZ12">
            <v>1313.8192300000001</v>
          </cell>
          <cell r="EA12">
            <v>8.32</v>
          </cell>
          <cell r="EB12">
            <v>9.1675000000000004</v>
          </cell>
          <cell r="EC12">
            <v>14.119301</v>
          </cell>
          <cell r="ED12">
            <v>9.0081744300000004</v>
          </cell>
          <cell r="EE12">
            <v>-1.3572163399999999</v>
          </cell>
          <cell r="EF12">
            <v>-4.6898843599999998</v>
          </cell>
          <cell r="EG12">
            <v>455.28333900000001</v>
          </cell>
          <cell r="EH12">
            <v>-8.8657809699999994</v>
          </cell>
          <cell r="EI12">
            <v>513.97599200000002</v>
          </cell>
          <cell r="EJ12">
            <v>459.97322300000002</v>
          </cell>
          <cell r="EK12">
            <v>8.1986503299999995</v>
          </cell>
          <cell r="EL12">
            <v>0.55554734900000002</v>
          </cell>
          <cell r="EM12">
            <v>5.3668440799999999</v>
          </cell>
          <cell r="EN12">
            <v>2.4700000000000002</v>
          </cell>
          <cell r="EO12">
            <v>13.3719924</v>
          </cell>
          <cell r="EP12">
            <v>58.692653</v>
          </cell>
          <cell r="EQ12">
            <v>534.63935100000003</v>
          </cell>
          <cell r="ER12">
            <v>6.1716175599999996</v>
          </cell>
          <cell r="ES12">
            <v>511.57757900000001</v>
          </cell>
          <cell r="ET12">
            <v>-7.7972398199999997</v>
          </cell>
          <cell r="EU12">
            <v>502.96822700000001</v>
          </cell>
          <cell r="EV12">
            <v>504.63767899999999</v>
          </cell>
          <cell r="EW12">
            <v>-1.66945191</v>
          </cell>
          <cell r="EX12">
            <v>-4.6138705399999997</v>
          </cell>
          <cell r="EY12">
            <v>-11.3688574</v>
          </cell>
          <cell r="EZ12">
            <v>-0.22162000000000001</v>
          </cell>
          <cell r="FA12">
            <v>2.4E-2</v>
          </cell>
          <cell r="FB12">
            <v>-0.44</v>
          </cell>
          <cell r="FC12">
            <v>0.46400000000000002</v>
          </cell>
          <cell r="FD12">
            <v>3.08</v>
          </cell>
          <cell r="FE12">
            <v>0.92</v>
          </cell>
          <cell r="FF12">
            <v>2.6</v>
          </cell>
          <cell r="FG12">
            <v>526.03</v>
          </cell>
          <cell r="FH12">
            <v>2.4</v>
          </cell>
          <cell r="FI12">
            <v>-0.14000000000000001</v>
          </cell>
          <cell r="FJ12">
            <v>-0.72</v>
          </cell>
          <cell r="FK12">
            <v>6.08</v>
          </cell>
          <cell r="FL12">
            <v>1006.08</v>
          </cell>
          <cell r="FM12">
            <v>1005.36</v>
          </cell>
          <cell r="FN12">
            <v>11.2950053</v>
          </cell>
          <cell r="FO12">
            <v>-4.7094951399999996</v>
          </cell>
          <cell r="FP12">
            <v>-13.966033599999999</v>
          </cell>
          <cell r="FQ12">
            <v>617.56849899999997</v>
          </cell>
          <cell r="FR12">
            <v>616.75164900000004</v>
          </cell>
          <cell r="FS12">
            <v>0.232599163</v>
          </cell>
          <cell r="FT12">
            <v>3.5</v>
          </cell>
          <cell r="FU12">
            <v>-8.0032263300000004</v>
          </cell>
          <cell r="FV12">
            <v>0</v>
          </cell>
          <cell r="FW12" t="str">
            <v>-2.08767331e-05+0.00000000e+00i</v>
          </cell>
          <cell r="FX12">
            <v>-1.45011069</v>
          </cell>
          <cell r="FY12" t="str">
            <v>4.63271735e-02+0.00000000e+00i</v>
          </cell>
          <cell r="FZ12">
            <v>-1.61696072</v>
          </cell>
          <cell r="GA12">
            <v>0</v>
          </cell>
          <cell r="GB12">
            <v>-1.29547755</v>
          </cell>
          <cell r="GC12">
            <v>1.4940123300000001</v>
          </cell>
          <cell r="GD12" t="str">
            <v>1.12950053e+01+0.00000000e+00i</v>
          </cell>
          <cell r="GE12">
            <v>1.8532177800000001E-2</v>
          </cell>
          <cell r="GF12">
            <v>4.1246461900000003E-2</v>
          </cell>
          <cell r="GG12">
            <v>2.089</v>
          </cell>
          <cell r="GH12">
            <v>1.04651166</v>
          </cell>
          <cell r="GI12">
            <v>0.92349999999999999</v>
          </cell>
          <cell r="GJ12">
            <v>0.136727654</v>
          </cell>
          <cell r="GK12">
            <v>-0.199757289</v>
          </cell>
          <cell r="GL12">
            <v>0</v>
          </cell>
          <cell r="GM12">
            <v>-5.3545450100000004E-4</v>
          </cell>
          <cell r="GN12">
            <v>-4.7094951399999996</v>
          </cell>
          <cell r="GO12">
            <v>0.348592395</v>
          </cell>
          <cell r="GP12">
            <v>-9.9604872700000003E-3</v>
          </cell>
          <cell r="GQ12">
            <v>0.199733466</v>
          </cell>
          <cell r="GR12">
            <v>0.44479999999999997</v>
          </cell>
          <cell r="GS12">
            <v>-0.27839999999999998</v>
          </cell>
          <cell r="GT12">
            <v>0.51849999999999996</v>
          </cell>
          <cell r="GU12">
            <v>-2.75E-2</v>
          </cell>
          <cell r="GV12">
            <v>-0.113</v>
          </cell>
          <cell r="GW12">
            <v>0.19800000000000001</v>
          </cell>
          <cell r="GX12">
            <v>0.58799999999999997</v>
          </cell>
          <cell r="GY12">
            <v>-5.2015641699999999E-3</v>
          </cell>
          <cell r="GZ12">
            <v>-1.6829582700000001</v>
          </cell>
          <cell r="HA12">
            <v>-0.55517925400000001</v>
          </cell>
          <cell r="HB12">
            <v>-2.10879979E-16</v>
          </cell>
          <cell r="HC12">
            <v>-5.3854303700000004E-15</v>
          </cell>
          <cell r="HD12">
            <v>-0.31787471099999998</v>
          </cell>
          <cell r="HE12">
            <v>1.49397182E-2</v>
          </cell>
          <cell r="HF12">
            <v>13.572608300000001</v>
          </cell>
          <cell r="HG12">
            <v>15.7741726</v>
          </cell>
          <cell r="HH12">
            <v>-0.62983868399999998</v>
          </cell>
          <cell r="HI12">
            <v>7.0377706599999996</v>
          </cell>
          <cell r="HJ12" t="str">
            <v>NaN</v>
          </cell>
          <cell r="HK12" t="str">
            <v>NaN</v>
          </cell>
          <cell r="HL12" t="str">
            <v>NaN</v>
          </cell>
          <cell r="HM12" t="str">
            <v>NaN</v>
          </cell>
          <cell r="HN12" t="str">
            <v>NaN</v>
          </cell>
          <cell r="HO12" t="str">
            <v>NaN</v>
          </cell>
          <cell r="HP12" t="str">
            <v>NaN</v>
          </cell>
          <cell r="HQ12" t="str">
            <v>NaN</v>
          </cell>
          <cell r="HR12" t="str">
            <v>NaN</v>
          </cell>
          <cell r="HS12" t="str">
            <v>NaN</v>
          </cell>
          <cell r="HT12" t="str">
            <v>NaN</v>
          </cell>
          <cell r="HU12" t="str">
            <v>NaN</v>
          </cell>
          <cell r="HV12" t="str">
            <v>NaN</v>
          </cell>
          <cell r="HW12" t="str">
            <v>NaN</v>
          </cell>
          <cell r="HX12" t="str">
            <v>NaN</v>
          </cell>
          <cell r="HY12" t="str">
            <v>NaN</v>
          </cell>
          <cell r="HZ12" t="str">
            <v>NaN</v>
          </cell>
          <cell r="IA12" t="str">
            <v>NaN</v>
          </cell>
          <cell r="IB12" t="str">
            <v>NaN</v>
          </cell>
          <cell r="IC12" t="str">
            <v>NaN</v>
          </cell>
          <cell r="ID12" t="str">
            <v>NaN</v>
          </cell>
          <cell r="IE12" t="str">
            <v>NaN</v>
          </cell>
          <cell r="IF12" t="str">
            <v>NaN</v>
          </cell>
          <cell r="IG12" t="str">
            <v>NaN</v>
          </cell>
          <cell r="IH12" t="str">
            <v>NaN</v>
          </cell>
          <cell r="II12" t="str">
            <v>NaN</v>
          </cell>
          <cell r="IJ12" t="str">
            <v>NaN</v>
          </cell>
          <cell r="IK12" t="str">
            <v>NaN</v>
          </cell>
          <cell r="IL12" t="str">
            <v>NaN</v>
          </cell>
          <cell r="IM12" t="str">
            <v>NaN</v>
          </cell>
          <cell r="IN12" t="str">
            <v>NaN</v>
          </cell>
          <cell r="IO12" t="str">
            <v>NaN</v>
          </cell>
          <cell r="IP12" t="str">
            <v>NaN</v>
          </cell>
          <cell r="IQ12" t="str">
            <v>NaN</v>
          </cell>
          <cell r="IR12" t="str">
            <v>NaN</v>
          </cell>
          <cell r="IS12" t="str">
            <v>NaN</v>
          </cell>
          <cell r="IT12" t="str">
            <v>NaN</v>
          </cell>
          <cell r="IU12" t="str">
            <v>NaN</v>
          </cell>
          <cell r="IV12" t="str">
            <v>NaN</v>
          </cell>
          <cell r="IW12" t="str">
            <v>NaN</v>
          </cell>
          <cell r="IX12" t="str">
            <v>NaN</v>
          </cell>
          <cell r="IY12" t="str">
            <v>NaN</v>
          </cell>
          <cell r="IZ12" t="str">
            <v>NaN</v>
          </cell>
          <cell r="JA12" t="str">
            <v>NaN</v>
          </cell>
          <cell r="JB12" t="str">
            <v>NaN</v>
          </cell>
          <cell r="JC12" t="str">
            <v>NaN</v>
          </cell>
          <cell r="JD12" t="str">
            <v>NaN</v>
          </cell>
          <cell r="JE12" t="str">
            <v>NaN</v>
          </cell>
          <cell r="JF12" t="str">
            <v>NaN</v>
          </cell>
          <cell r="JG12" t="str">
            <v>NaN</v>
          </cell>
          <cell r="JH12" t="str">
            <v>NaN</v>
          </cell>
          <cell r="JI12" t="str">
            <v>NaN</v>
          </cell>
          <cell r="JJ12" t="str">
            <v>NaN</v>
          </cell>
          <cell r="JK12" t="str">
            <v>NaN</v>
          </cell>
          <cell r="JL12" t="str">
            <v>NaN</v>
          </cell>
          <cell r="JM12" t="str">
            <v>NaN</v>
          </cell>
          <cell r="JN12" t="str">
            <v>NaN</v>
          </cell>
          <cell r="JO12" t="str">
            <v>NaN</v>
          </cell>
          <cell r="JP12" t="str">
            <v>NaN</v>
          </cell>
          <cell r="JQ12" t="str">
            <v>NaN</v>
          </cell>
          <cell r="JR12" t="str">
            <v>NaN</v>
          </cell>
          <cell r="JS12" t="str">
            <v>NaN</v>
          </cell>
          <cell r="JT12" t="str">
            <v>NaN</v>
          </cell>
          <cell r="JU12" t="str">
            <v>NaN</v>
          </cell>
          <cell r="JV12" t="str">
            <v>NaN</v>
          </cell>
          <cell r="JW12" t="str">
            <v>NaN</v>
          </cell>
          <cell r="JX12" t="str">
            <v>NaN</v>
          </cell>
          <cell r="JY12" t="str">
            <v>NaN</v>
          </cell>
          <cell r="JZ12" t="str">
            <v>NaN</v>
          </cell>
          <cell r="KA12" t="str">
            <v>NaN</v>
          </cell>
          <cell r="KB12" t="str">
            <v>NaN</v>
          </cell>
          <cell r="KC12" t="str">
            <v>NaN</v>
          </cell>
          <cell r="KD12" t="str">
            <v>NaN</v>
          </cell>
          <cell r="KE12" t="str">
            <v>NaN</v>
          </cell>
          <cell r="KF12" t="str">
            <v>NaN</v>
          </cell>
          <cell r="KG12" t="str">
            <v>NaN</v>
          </cell>
          <cell r="KH12" t="str">
            <v>NaN</v>
          </cell>
          <cell r="KI12" t="str">
            <v>NaN</v>
          </cell>
          <cell r="KJ12" t="str">
            <v>NaN</v>
          </cell>
          <cell r="KK12" t="str">
            <v>NaN</v>
          </cell>
          <cell r="KL12" t="str">
            <v>NaN</v>
          </cell>
          <cell r="KM12" t="str">
            <v>NaN</v>
          </cell>
          <cell r="KN12" t="str">
            <v>NaN</v>
          </cell>
          <cell r="KO12" t="str">
            <v>NaN</v>
          </cell>
          <cell r="KP12" t="str">
            <v>NaN</v>
          </cell>
          <cell r="KQ12" t="str">
            <v>NaN</v>
          </cell>
          <cell r="KR12" t="str">
            <v>NaN</v>
          </cell>
          <cell r="KS12" t="str">
            <v>NaN</v>
          </cell>
          <cell r="KT12" t="str">
            <v>NaN</v>
          </cell>
          <cell r="KU12" t="str">
            <v>NaN</v>
          </cell>
          <cell r="KV12" t="str">
            <v>NaN</v>
          </cell>
          <cell r="KW12" t="str">
            <v>NaN</v>
          </cell>
          <cell r="KX12" t="str">
            <v>NaN</v>
          </cell>
          <cell r="KY12" t="str">
            <v>NaN</v>
          </cell>
          <cell r="KZ12" t="str">
            <v>NaN</v>
          </cell>
          <cell r="LA12" t="str">
            <v>NaN</v>
          </cell>
          <cell r="LB12" t="str">
            <v>NaN</v>
          </cell>
          <cell r="LC12" t="str">
            <v>NaN</v>
          </cell>
          <cell r="LD12" t="str">
            <v>NaN</v>
          </cell>
          <cell r="LE12" t="str">
            <v>NaN</v>
          </cell>
          <cell r="LF12" t="str">
            <v>NaN</v>
          </cell>
          <cell r="LG12" t="str">
            <v>NaN</v>
          </cell>
          <cell r="LH12" t="str">
            <v>NaN</v>
          </cell>
          <cell r="LI12" t="str">
            <v>NaN</v>
          </cell>
          <cell r="LJ12" t="str">
            <v>NaN</v>
          </cell>
          <cell r="LK12" t="str">
            <v>NaN</v>
          </cell>
          <cell r="LL12" t="str">
            <v>NaN</v>
          </cell>
          <cell r="LM12" t="str">
            <v>NaN</v>
          </cell>
          <cell r="LN12" t="str">
            <v>NaN</v>
          </cell>
          <cell r="LO12" t="str">
            <v>NaN</v>
          </cell>
          <cell r="LP12" t="str">
            <v>NaN</v>
          </cell>
          <cell r="LQ12" t="str">
            <v>NaN</v>
          </cell>
          <cell r="LR12">
            <v>-60</v>
          </cell>
          <cell r="LS12" t="str">
            <v>NaN</v>
          </cell>
          <cell r="LT12" t="str">
            <v>NaN</v>
          </cell>
          <cell r="LU12" t="str">
            <v>NaN</v>
          </cell>
          <cell r="LV12" t="str">
            <v>NaN</v>
          </cell>
          <cell r="LW12" t="str">
            <v>NaN</v>
          </cell>
          <cell r="LX12" t="str">
            <v>NaN</v>
          </cell>
          <cell r="LY12" t="str">
            <v>NaN</v>
          </cell>
          <cell r="LZ12" t="str">
            <v>NaN</v>
          </cell>
          <cell r="MA12" t="str">
            <v>NaN</v>
          </cell>
          <cell r="MB12" t="str">
            <v>NaN</v>
          </cell>
          <cell r="MC12" t="str">
            <v>NaN</v>
          </cell>
          <cell r="MD12" t="str">
            <v>NaN</v>
          </cell>
          <cell r="ME12" t="str">
            <v>NaN</v>
          </cell>
          <cell r="MF12" t="str">
            <v>NaN</v>
          </cell>
          <cell r="MG12" t="str">
            <v>NaN</v>
          </cell>
          <cell r="MH12" t="str">
            <v>NaN</v>
          </cell>
          <cell r="MI12" t="str">
            <v>NaN</v>
          </cell>
          <cell r="MJ12" t="str">
            <v>NaN</v>
          </cell>
          <cell r="MK12" t="str">
            <v>NaN</v>
          </cell>
          <cell r="ML12" t="str">
            <v>NaN</v>
          </cell>
          <cell r="MM12" t="str">
            <v>NaN</v>
          </cell>
          <cell r="MN12" t="str">
            <v>NaN</v>
          </cell>
          <cell r="MO12" t="str">
            <v>NaN</v>
          </cell>
          <cell r="MP12" t="str">
            <v>NaN</v>
          </cell>
          <cell r="MQ12" t="str">
            <v>NaN</v>
          </cell>
          <cell r="MR12" t="str">
            <v>NaN</v>
          </cell>
          <cell r="MS12" t="str">
            <v>NaN</v>
          </cell>
          <cell r="MT12" t="str">
            <v>NaN</v>
          </cell>
          <cell r="MU12" t="str">
            <v>NaN</v>
          </cell>
          <cell r="MV12" t="str">
            <v>NaN</v>
          </cell>
          <cell r="MW12" t="str">
            <v>NaN</v>
          </cell>
          <cell r="MX12" t="str">
            <v>NaN</v>
          </cell>
          <cell r="MY12" t="str">
            <v>NaN</v>
          </cell>
          <cell r="MZ12" t="str">
            <v>NaN</v>
          </cell>
          <cell r="NA12" t="str">
            <v>NaN</v>
          </cell>
          <cell r="NB12" t="str">
            <v>NaN</v>
          </cell>
          <cell r="NC12" t="str">
            <v>NaN</v>
          </cell>
          <cell r="ND12" t="str">
            <v>NaN</v>
          </cell>
          <cell r="NE12" t="str">
            <v>NaN</v>
          </cell>
          <cell r="NF12" t="str">
            <v>NaN</v>
          </cell>
          <cell r="NG12">
            <v>3.5139797000000002</v>
          </cell>
          <cell r="NH12">
            <v>27.84</v>
          </cell>
          <cell r="NI12">
            <v>960.06</v>
          </cell>
          <cell r="NJ12">
            <v>959.1</v>
          </cell>
          <cell r="NK12">
            <v>1469.24</v>
          </cell>
          <cell r="NL12">
            <v>1469.38</v>
          </cell>
          <cell r="NM12" t="str">
            <v>NaN</v>
          </cell>
          <cell r="NN12" t="str">
            <v>NaN</v>
          </cell>
          <cell r="NO12" t="str">
            <v>NaN</v>
          </cell>
          <cell r="NP12" t="str">
            <v>NaN</v>
          </cell>
          <cell r="NQ12" t="str">
            <v>NaN</v>
          </cell>
          <cell r="NR12" t="str">
            <v>NaN</v>
          </cell>
          <cell r="NS12">
            <v>477.21075200000001</v>
          </cell>
          <cell r="NT12">
            <v>472.79565300000002</v>
          </cell>
          <cell r="NU12">
            <v>327000.00599999999</v>
          </cell>
          <cell r="NV12">
            <v>114</v>
          </cell>
          <cell r="NW12">
            <v>25.270416099999998</v>
          </cell>
          <cell r="NX12">
            <v>4.6574400000000002</v>
          </cell>
          <cell r="NY12">
            <v>8.2781515300000006</v>
          </cell>
          <cell r="NZ12">
            <v>-191.71973500000001</v>
          </cell>
          <cell r="OA12">
            <v>32.250580499999998</v>
          </cell>
          <cell r="OB12">
            <v>-214.63414599999999</v>
          </cell>
        </row>
        <row r="13">
          <cell r="A13" t="str">
            <v>2005Q2</v>
          </cell>
          <cell r="B13">
            <v>1323.0214699999999</v>
          </cell>
          <cell r="C13">
            <v>4.5199999999999996</v>
          </cell>
          <cell r="D13">
            <v>1153.1940199999999</v>
          </cell>
          <cell r="E13">
            <v>1164.8269399999999</v>
          </cell>
          <cell r="F13">
            <v>610.70228899999995</v>
          </cell>
          <cell r="G13">
            <v>514.59817099999998</v>
          </cell>
          <cell r="H13">
            <v>3</v>
          </cell>
          <cell r="I13">
            <v>507.81896999999998</v>
          </cell>
          <cell r="J13">
            <v>0.72</v>
          </cell>
          <cell r="K13">
            <v>0.03</v>
          </cell>
          <cell r="L13">
            <v>-0.44</v>
          </cell>
          <cell r="M13">
            <v>1007.17</v>
          </cell>
          <cell r="N13">
            <v>526.67999999999995</v>
          </cell>
          <cell r="O13">
            <v>536.16581799999994</v>
          </cell>
          <cell r="P13">
            <v>2.94</v>
          </cell>
          <cell r="Q13">
            <v>472.795367</v>
          </cell>
          <cell r="R13">
            <v>473.91210899999999</v>
          </cell>
          <cell r="S13">
            <v>472.506462</v>
          </cell>
          <cell r="T13">
            <v>394.27461799999998</v>
          </cell>
          <cell r="U13">
            <v>66.349999999999994</v>
          </cell>
          <cell r="V13">
            <v>-0.23</v>
          </cell>
          <cell r="W13">
            <v>-24.6280848</v>
          </cell>
          <cell r="X13">
            <v>25.41</v>
          </cell>
          <cell r="Y13">
            <v>5.27</v>
          </cell>
          <cell r="Z13">
            <v>1316.24992</v>
          </cell>
          <cell r="AA13">
            <v>5.2144244899999999</v>
          </cell>
          <cell r="AB13">
            <v>0.17819358800000001</v>
          </cell>
          <cell r="AC13">
            <v>-0.42661182199999997</v>
          </cell>
          <cell r="AD13">
            <v>1.0524787799999999</v>
          </cell>
          <cell r="AE13">
            <v>-11.863189800000001</v>
          </cell>
          <cell r="AF13">
            <v>9.5913731900000005</v>
          </cell>
          <cell r="AG13">
            <v>-4.3454870400000001</v>
          </cell>
          <cell r="AH13">
            <v>-6.1926510300000004</v>
          </cell>
          <cell r="AI13">
            <v>9.01</v>
          </cell>
          <cell r="AJ13">
            <v>-0.40256373000000001</v>
          </cell>
          <cell r="AK13">
            <v>-11.7824062</v>
          </cell>
          <cell r="AL13">
            <v>8.8003567399999998E-6</v>
          </cell>
          <cell r="AM13">
            <v>-10.31</v>
          </cell>
          <cell r="AN13">
            <v>9.4976287100000008</v>
          </cell>
          <cell r="AO13">
            <v>10.376759099999999</v>
          </cell>
          <cell r="AP13">
            <v>-0.44</v>
          </cell>
          <cell r="AQ13">
            <v>0.17819358800000001</v>
          </cell>
          <cell r="AR13">
            <v>-4.2828682699999998</v>
          </cell>
          <cell r="AS13">
            <v>3</v>
          </cell>
          <cell r="AT13">
            <v>472.795367</v>
          </cell>
          <cell r="AU13">
            <v>-8.4939070399999999</v>
          </cell>
          <cell r="AV13">
            <v>0.54259925499999995</v>
          </cell>
          <cell r="AW13">
            <v>4.4658211999999997</v>
          </cell>
          <cell r="AX13">
            <v>-10.7809179</v>
          </cell>
          <cell r="AY13">
            <v>4.3169495099999997</v>
          </cell>
          <cell r="AZ13">
            <v>-0.123462555</v>
          </cell>
          <cell r="BA13">
            <v>4.1071134699999998</v>
          </cell>
          <cell r="BB13">
            <v>8.8003567399999998E-6</v>
          </cell>
          <cell r="BC13">
            <v>5.2144244899999999</v>
          </cell>
          <cell r="BD13">
            <v>610.70228899999995</v>
          </cell>
          <cell r="BE13">
            <v>-24.197441300000001</v>
          </cell>
          <cell r="BF13">
            <v>123.12052199999999</v>
          </cell>
          <cell r="BG13">
            <v>-35.645484799999998</v>
          </cell>
          <cell r="BH13">
            <v>0.19166757700000001</v>
          </cell>
          <cell r="BI13">
            <v>-1.82118666</v>
          </cell>
          <cell r="BJ13">
            <v>473.91210899999999</v>
          </cell>
          <cell r="BK13">
            <v>472.506462</v>
          </cell>
          <cell r="BL13">
            <v>-1.40564708</v>
          </cell>
          <cell r="BM13">
            <v>10.376759099999999</v>
          </cell>
          <cell r="BN13">
            <v>-11.7824062</v>
          </cell>
          <cell r="BO13">
            <v>-11.7824062</v>
          </cell>
          <cell r="BP13">
            <v>2.4147719900000002</v>
          </cell>
          <cell r="BQ13">
            <v>2.3041841600000001</v>
          </cell>
          <cell r="BR13">
            <v>3.1618683000000001</v>
          </cell>
          <cell r="BS13">
            <v>5.5766402900000003</v>
          </cell>
          <cell r="BT13">
            <v>-25.5835826</v>
          </cell>
          <cell r="BU13">
            <v>457.556963</v>
          </cell>
          <cell r="BV13">
            <v>-20.329997500000001</v>
          </cell>
          <cell r="BW13">
            <v>459.97459099999998</v>
          </cell>
          <cell r="BX13">
            <v>-8.4591912499999999</v>
          </cell>
          <cell r="BY13">
            <v>-132.405382</v>
          </cell>
          <cell r="BZ13">
            <v>-136.57741999999999</v>
          </cell>
          <cell r="CA13">
            <v>4.1720382799999998</v>
          </cell>
          <cell r="CB13">
            <v>25.41</v>
          </cell>
          <cell r="CC13">
            <v>-460.33</v>
          </cell>
          <cell r="CD13">
            <v>-462.08441099999999</v>
          </cell>
          <cell r="CE13">
            <v>1.75441062</v>
          </cell>
          <cell r="CF13">
            <v>5.27</v>
          </cell>
          <cell r="CG13">
            <v>394.27461799999998</v>
          </cell>
          <cell r="CH13">
            <v>66.349999999999994</v>
          </cell>
          <cell r="CI13">
            <v>0.100611679</v>
          </cell>
          <cell r="CJ13">
            <v>5.2022802500000003</v>
          </cell>
          <cell r="CK13">
            <v>5.1665713200000001</v>
          </cell>
          <cell r="CL13">
            <v>-1.2068716100000001</v>
          </cell>
          <cell r="CM13">
            <v>607.52474600000005</v>
          </cell>
          <cell r="CN13">
            <v>4.4213649899999998</v>
          </cell>
          <cell r="CO13">
            <v>4.1441925700000004</v>
          </cell>
          <cell r="CP13">
            <v>3.9710266000000001</v>
          </cell>
          <cell r="CQ13">
            <v>-2.18864306</v>
          </cell>
          <cell r="CR13">
            <v>-2.0691979200000001</v>
          </cell>
          <cell r="CS13">
            <v>-3.15966966</v>
          </cell>
          <cell r="CT13">
            <v>-0.11944514000000001</v>
          </cell>
          <cell r="CU13">
            <v>-3.0402245200000002</v>
          </cell>
          <cell r="CV13">
            <v>195.21801600000001</v>
          </cell>
          <cell r="CW13">
            <v>195.64462700000001</v>
          </cell>
          <cell r="CX13">
            <v>-0.42661182199999997</v>
          </cell>
          <cell r="CY13">
            <v>-6.1926510300000004</v>
          </cell>
          <cell r="CZ13">
            <v>-21.2297704</v>
          </cell>
          <cell r="DA13">
            <v>9.4976287100000008</v>
          </cell>
          <cell r="DB13">
            <v>-0.40256373000000001</v>
          </cell>
          <cell r="DC13">
            <v>609.16848100000004</v>
          </cell>
          <cell r="DD13">
            <v>607.52474600000005</v>
          </cell>
          <cell r="DE13">
            <v>673.81196999999997</v>
          </cell>
          <cell r="DF13">
            <v>1.0524787799999999</v>
          </cell>
          <cell r="DG13">
            <v>-13.1035342</v>
          </cell>
          <cell r="DH13">
            <v>672.75949100000003</v>
          </cell>
          <cell r="DI13">
            <v>-10.31</v>
          </cell>
          <cell r="DJ13">
            <v>8.7762209200000001</v>
          </cell>
          <cell r="DK13">
            <v>1323.0214699999999</v>
          </cell>
          <cell r="DL13">
            <v>14.5308799</v>
          </cell>
          <cell r="DM13">
            <v>18.5834063</v>
          </cell>
          <cell r="DN13">
            <v>1322.84328</v>
          </cell>
          <cell r="DO13">
            <v>9.8203565600000005</v>
          </cell>
          <cell r="DP13">
            <v>14.870532000000001</v>
          </cell>
          <cell r="DQ13">
            <v>4.5199999999999996</v>
          </cell>
          <cell r="DR13">
            <v>1153.1940199999999</v>
          </cell>
          <cell r="DS13">
            <v>1164.8269399999999</v>
          </cell>
          <cell r="DT13">
            <v>0.29933877599999997</v>
          </cell>
          <cell r="DU13">
            <v>0.59084280600000005</v>
          </cell>
          <cell r="DV13">
            <v>-0.43333867100000001</v>
          </cell>
          <cell r="DW13">
            <v>23.1976534</v>
          </cell>
          <cell r="DX13">
            <v>19.750487799999998</v>
          </cell>
          <cell r="DY13">
            <v>1316.24992</v>
          </cell>
          <cell r="DZ13">
            <v>1316.0717299999999</v>
          </cell>
          <cell r="EA13">
            <v>9.01</v>
          </cell>
          <cell r="EB13">
            <v>8.85</v>
          </cell>
          <cell r="EC13">
            <v>13.720523399999999</v>
          </cell>
          <cell r="ED13">
            <v>12.5628742</v>
          </cell>
          <cell r="EE13">
            <v>-12.289801600000001</v>
          </cell>
          <cell r="EF13">
            <v>-11.863189800000001</v>
          </cell>
          <cell r="EG13">
            <v>450.50787700000001</v>
          </cell>
          <cell r="EH13">
            <v>-24.6280848</v>
          </cell>
          <cell r="EI13">
            <v>507.81896999999998</v>
          </cell>
          <cell r="EJ13">
            <v>462.37106599999998</v>
          </cell>
          <cell r="EK13">
            <v>9.5913731900000005</v>
          </cell>
          <cell r="EL13">
            <v>-3.1142341500000001</v>
          </cell>
          <cell r="EM13">
            <v>6.0402245199999998</v>
          </cell>
          <cell r="EN13">
            <v>2.94</v>
          </cell>
          <cell r="EO13">
            <v>-5.5262361699999998</v>
          </cell>
          <cell r="EP13">
            <v>57.311093999999997</v>
          </cell>
          <cell r="EQ13">
            <v>536.16581799999994</v>
          </cell>
          <cell r="ER13">
            <v>6.1058653300000003</v>
          </cell>
          <cell r="ES13">
            <v>514.59817099999998</v>
          </cell>
          <cell r="ET13">
            <v>12.082367899999999</v>
          </cell>
          <cell r="EU13">
            <v>505.11235299999998</v>
          </cell>
          <cell r="EV13">
            <v>503.55130700000001</v>
          </cell>
          <cell r="EW13">
            <v>1.5610454899999999</v>
          </cell>
          <cell r="EX13">
            <v>-4.3454870400000001</v>
          </cell>
          <cell r="EY13">
            <v>8.5765025500000007</v>
          </cell>
          <cell r="EZ13">
            <v>-5.253E-2</v>
          </cell>
          <cell r="FA13">
            <v>0.49399999999999999</v>
          </cell>
          <cell r="FB13">
            <v>-0.23</v>
          </cell>
          <cell r="FC13">
            <v>0.72399999999999998</v>
          </cell>
          <cell r="FD13">
            <v>2.86</v>
          </cell>
          <cell r="FE13">
            <v>0.72</v>
          </cell>
          <cell r="FF13">
            <v>2.6</v>
          </cell>
          <cell r="FG13">
            <v>526.67999999999995</v>
          </cell>
          <cell r="FH13">
            <v>2.4</v>
          </cell>
          <cell r="FI13">
            <v>0.03</v>
          </cell>
          <cell r="FJ13">
            <v>-0.44</v>
          </cell>
          <cell r="FK13">
            <v>6.12</v>
          </cell>
          <cell r="FL13">
            <v>1007.61</v>
          </cell>
          <cell r="FM13">
            <v>1007.17</v>
          </cell>
          <cell r="FN13">
            <v>-17.826788000000001</v>
          </cell>
          <cell r="FO13">
            <v>-8.6382476300000004</v>
          </cell>
          <cell r="FP13">
            <v>-14.3120768</v>
          </cell>
          <cell r="FQ13">
            <v>613.17363</v>
          </cell>
          <cell r="FR13">
            <v>610.70228899999995</v>
          </cell>
          <cell r="FS13">
            <v>-6.8853644899999997</v>
          </cell>
          <cell r="FT13">
            <v>3</v>
          </cell>
          <cell r="FU13">
            <v>-7.4955755100000001</v>
          </cell>
          <cell r="FV13">
            <v>0</v>
          </cell>
          <cell r="FW13" t="str">
            <v>1.22561415e-05+0.00000000e+00i</v>
          </cell>
          <cell r="FX13">
            <v>0.55665367300000002</v>
          </cell>
          <cell r="FY13" t="str">
            <v>8.67565092e-01+0.00000000e+00i</v>
          </cell>
          <cell r="FZ13">
            <v>-2.89983199</v>
          </cell>
          <cell r="GA13">
            <v>0</v>
          </cell>
          <cell r="GB13">
            <v>-0.18286666100000001</v>
          </cell>
          <cell r="GC13">
            <v>-5.20566659E-2</v>
          </cell>
          <cell r="GD13" t="str">
            <v>-1.78267880e+01+0.00000000e+00i</v>
          </cell>
          <cell r="GE13">
            <v>2.7646957999999999E-2</v>
          </cell>
          <cell r="GF13">
            <v>4.1771952699999997E-2</v>
          </cell>
          <cell r="GG13">
            <v>1.425</v>
          </cell>
          <cell r="GH13">
            <v>1.9581607299999999</v>
          </cell>
          <cell r="GI13">
            <v>1.03</v>
          </cell>
          <cell r="GJ13">
            <v>-0.87202234599999995</v>
          </cell>
          <cell r="GK13">
            <v>-3.4426252999999997E-2</v>
          </cell>
          <cell r="GL13">
            <v>0</v>
          </cell>
          <cell r="GM13">
            <v>-8.1444416800000006E-5</v>
          </cell>
          <cell r="GN13">
            <v>-8.6382476300000004</v>
          </cell>
          <cell r="GO13">
            <v>0.99658789800000003</v>
          </cell>
          <cell r="GP13">
            <v>2.9656190400000001E-2</v>
          </cell>
          <cell r="GQ13">
            <v>0.66614199900000004</v>
          </cell>
          <cell r="GR13">
            <v>-8.9599999999999999E-2</v>
          </cell>
          <cell r="GS13">
            <v>0.154</v>
          </cell>
          <cell r="GT13">
            <v>0.51500000000000001</v>
          </cell>
          <cell r="GU13">
            <v>-8.1000000000000003E-2</v>
          </cell>
          <cell r="GV13">
            <v>0.156</v>
          </cell>
          <cell r="GW13">
            <v>0.20799999999999999</v>
          </cell>
          <cell r="GX13">
            <v>0.44800000000000001</v>
          </cell>
          <cell r="GY13">
            <v>0.238274229</v>
          </cell>
          <cell r="GZ13">
            <v>2.72966183</v>
          </cell>
          <cell r="HA13">
            <v>-0.44319707800000002</v>
          </cell>
          <cell r="HB13">
            <v>-1.4404958999999999E-16</v>
          </cell>
          <cell r="HC13">
            <v>-4.0994267800000002E-15</v>
          </cell>
          <cell r="HD13">
            <v>-9.3710709000000003E-2</v>
          </cell>
          <cell r="HE13">
            <v>2.8788579299999999E-2</v>
          </cell>
          <cell r="HF13">
            <v>9.9301311900000009</v>
          </cell>
          <cell r="HG13">
            <v>8.6667734200000002</v>
          </cell>
          <cell r="HH13">
            <v>4.94327878</v>
          </cell>
          <cell r="HI13">
            <v>-3.7096434399999998</v>
          </cell>
          <cell r="HJ13" t="str">
            <v>NaN</v>
          </cell>
          <cell r="HK13" t="str">
            <v>NaN</v>
          </cell>
          <cell r="HL13" t="str">
            <v>NaN</v>
          </cell>
          <cell r="HM13" t="str">
            <v>NaN</v>
          </cell>
          <cell r="HN13" t="str">
            <v>NaN</v>
          </cell>
          <cell r="HO13" t="str">
            <v>NaN</v>
          </cell>
          <cell r="HP13" t="str">
            <v>NaN</v>
          </cell>
          <cell r="HQ13" t="str">
            <v>NaN</v>
          </cell>
          <cell r="HR13" t="str">
            <v>NaN</v>
          </cell>
          <cell r="HS13" t="str">
            <v>NaN</v>
          </cell>
          <cell r="HT13" t="str">
            <v>NaN</v>
          </cell>
          <cell r="HU13" t="str">
            <v>NaN</v>
          </cell>
          <cell r="HV13" t="str">
            <v>NaN</v>
          </cell>
          <cell r="HW13" t="str">
            <v>NaN</v>
          </cell>
          <cell r="HX13" t="str">
            <v>NaN</v>
          </cell>
          <cell r="HY13" t="str">
            <v>NaN</v>
          </cell>
          <cell r="HZ13" t="str">
            <v>NaN</v>
          </cell>
          <cell r="IA13" t="str">
            <v>NaN</v>
          </cell>
          <cell r="IB13" t="str">
            <v>NaN</v>
          </cell>
          <cell r="IC13" t="str">
            <v>NaN</v>
          </cell>
          <cell r="ID13" t="str">
            <v>NaN</v>
          </cell>
          <cell r="IE13" t="str">
            <v>NaN</v>
          </cell>
          <cell r="IF13" t="str">
            <v>NaN</v>
          </cell>
          <cell r="IG13" t="str">
            <v>NaN</v>
          </cell>
          <cell r="IH13" t="str">
            <v>NaN</v>
          </cell>
          <cell r="II13" t="str">
            <v>NaN</v>
          </cell>
          <cell r="IJ13" t="str">
            <v>NaN</v>
          </cell>
          <cell r="IK13" t="str">
            <v>NaN</v>
          </cell>
          <cell r="IL13" t="str">
            <v>NaN</v>
          </cell>
          <cell r="IM13" t="str">
            <v>NaN</v>
          </cell>
          <cell r="IN13" t="str">
            <v>NaN</v>
          </cell>
          <cell r="IO13" t="str">
            <v>NaN</v>
          </cell>
          <cell r="IP13" t="str">
            <v>NaN</v>
          </cell>
          <cell r="IQ13" t="str">
            <v>NaN</v>
          </cell>
          <cell r="IR13" t="str">
            <v>NaN</v>
          </cell>
          <cell r="IS13" t="str">
            <v>NaN</v>
          </cell>
          <cell r="IT13" t="str">
            <v>NaN</v>
          </cell>
          <cell r="IU13" t="str">
            <v>NaN</v>
          </cell>
          <cell r="IV13" t="str">
            <v>NaN</v>
          </cell>
          <cell r="IW13" t="str">
            <v>NaN</v>
          </cell>
          <cell r="IX13" t="str">
            <v>NaN</v>
          </cell>
          <cell r="IY13" t="str">
            <v>NaN</v>
          </cell>
          <cell r="IZ13" t="str">
            <v>NaN</v>
          </cell>
          <cell r="JA13" t="str">
            <v>NaN</v>
          </cell>
          <cell r="JB13" t="str">
            <v>NaN</v>
          </cell>
          <cell r="JC13" t="str">
            <v>NaN</v>
          </cell>
          <cell r="JD13" t="str">
            <v>NaN</v>
          </cell>
          <cell r="JE13" t="str">
            <v>NaN</v>
          </cell>
          <cell r="JF13" t="str">
            <v>NaN</v>
          </cell>
          <cell r="JG13" t="str">
            <v>NaN</v>
          </cell>
          <cell r="JH13" t="str">
            <v>NaN</v>
          </cell>
          <cell r="JI13" t="str">
            <v>NaN</v>
          </cell>
          <cell r="JJ13" t="str">
            <v>NaN</v>
          </cell>
          <cell r="JK13" t="str">
            <v>NaN</v>
          </cell>
          <cell r="JL13" t="str">
            <v>NaN</v>
          </cell>
          <cell r="JM13" t="str">
            <v>NaN</v>
          </cell>
          <cell r="JN13" t="str">
            <v>NaN</v>
          </cell>
          <cell r="JO13" t="str">
            <v>NaN</v>
          </cell>
          <cell r="JP13" t="str">
            <v>NaN</v>
          </cell>
          <cell r="JQ13" t="str">
            <v>NaN</v>
          </cell>
          <cell r="JR13" t="str">
            <v>NaN</v>
          </cell>
          <cell r="JS13" t="str">
            <v>NaN</v>
          </cell>
          <cell r="JT13" t="str">
            <v>NaN</v>
          </cell>
          <cell r="JU13" t="str">
            <v>NaN</v>
          </cell>
          <cell r="JV13" t="str">
            <v>NaN</v>
          </cell>
          <cell r="JW13" t="str">
            <v>NaN</v>
          </cell>
          <cell r="JX13" t="str">
            <v>NaN</v>
          </cell>
          <cell r="JY13" t="str">
            <v>NaN</v>
          </cell>
          <cell r="JZ13" t="str">
            <v>NaN</v>
          </cell>
          <cell r="KA13" t="str">
            <v>NaN</v>
          </cell>
          <cell r="KB13" t="str">
            <v>NaN</v>
          </cell>
          <cell r="KC13" t="str">
            <v>NaN</v>
          </cell>
          <cell r="KD13" t="str">
            <v>NaN</v>
          </cell>
          <cell r="KE13" t="str">
            <v>NaN</v>
          </cell>
          <cell r="KF13" t="str">
            <v>NaN</v>
          </cell>
          <cell r="KG13" t="str">
            <v>NaN</v>
          </cell>
          <cell r="KH13" t="str">
            <v>NaN</v>
          </cell>
          <cell r="KI13" t="str">
            <v>NaN</v>
          </cell>
          <cell r="KJ13" t="str">
            <v>NaN</v>
          </cell>
          <cell r="KK13" t="str">
            <v>NaN</v>
          </cell>
          <cell r="KL13" t="str">
            <v>NaN</v>
          </cell>
          <cell r="KM13" t="str">
            <v>NaN</v>
          </cell>
          <cell r="KN13" t="str">
            <v>NaN</v>
          </cell>
          <cell r="KO13" t="str">
            <v>NaN</v>
          </cell>
          <cell r="KP13" t="str">
            <v>NaN</v>
          </cell>
          <cell r="KQ13" t="str">
            <v>NaN</v>
          </cell>
          <cell r="KR13" t="str">
            <v>NaN</v>
          </cell>
          <cell r="KS13" t="str">
            <v>NaN</v>
          </cell>
          <cell r="KT13" t="str">
            <v>NaN</v>
          </cell>
          <cell r="KU13" t="str">
            <v>NaN</v>
          </cell>
          <cell r="KV13" t="str">
            <v>NaN</v>
          </cell>
          <cell r="KW13" t="str">
            <v>NaN</v>
          </cell>
          <cell r="KX13" t="str">
            <v>NaN</v>
          </cell>
          <cell r="KY13" t="str">
            <v>NaN</v>
          </cell>
          <cell r="KZ13" t="str">
            <v>NaN</v>
          </cell>
          <cell r="LA13" t="str">
            <v>NaN</v>
          </cell>
          <cell r="LB13" t="str">
            <v>NaN</v>
          </cell>
          <cell r="LC13" t="str">
            <v>NaN</v>
          </cell>
          <cell r="LD13" t="str">
            <v>NaN</v>
          </cell>
          <cell r="LE13" t="str">
            <v>NaN</v>
          </cell>
          <cell r="LF13" t="str">
            <v>NaN</v>
          </cell>
          <cell r="LG13" t="str">
            <v>NaN</v>
          </cell>
          <cell r="LH13" t="str">
            <v>NaN</v>
          </cell>
          <cell r="LI13" t="str">
            <v>NaN</v>
          </cell>
          <cell r="LJ13" t="str">
            <v>NaN</v>
          </cell>
          <cell r="LK13" t="str">
            <v>NaN</v>
          </cell>
          <cell r="LL13" t="str">
            <v>NaN</v>
          </cell>
          <cell r="LM13" t="str">
            <v>NaN</v>
          </cell>
          <cell r="LN13" t="str">
            <v>NaN</v>
          </cell>
          <cell r="LO13" t="str">
            <v>NaN</v>
          </cell>
          <cell r="LP13" t="str">
            <v>NaN</v>
          </cell>
          <cell r="LQ13" t="str">
            <v>NaN</v>
          </cell>
          <cell r="LR13">
            <v>-59</v>
          </cell>
          <cell r="LS13" t="str">
            <v>NaN</v>
          </cell>
          <cell r="LT13" t="str">
            <v>NaN</v>
          </cell>
          <cell r="LU13" t="str">
            <v>NaN</v>
          </cell>
          <cell r="LV13" t="str">
            <v>NaN</v>
          </cell>
          <cell r="LW13" t="str">
            <v>NaN</v>
          </cell>
          <cell r="LX13" t="str">
            <v>NaN</v>
          </cell>
          <cell r="LY13" t="str">
            <v>NaN</v>
          </cell>
          <cell r="LZ13" t="str">
            <v>NaN</v>
          </cell>
          <cell r="MA13" t="str">
            <v>NaN</v>
          </cell>
          <cell r="MB13" t="str">
            <v>NaN</v>
          </cell>
          <cell r="MC13" t="str">
            <v>NaN</v>
          </cell>
          <cell r="MD13" t="str">
            <v>NaN</v>
          </cell>
          <cell r="ME13" t="str">
            <v>NaN</v>
          </cell>
          <cell r="MF13" t="str">
            <v>NaN</v>
          </cell>
          <cell r="MG13" t="str">
            <v>NaN</v>
          </cell>
          <cell r="MH13" t="str">
            <v>NaN</v>
          </cell>
          <cell r="MI13" t="str">
            <v>NaN</v>
          </cell>
          <cell r="MJ13" t="str">
            <v>NaN</v>
          </cell>
          <cell r="MK13" t="str">
            <v>NaN</v>
          </cell>
          <cell r="ML13" t="str">
            <v>NaN</v>
          </cell>
          <cell r="MM13" t="str">
            <v>NaN</v>
          </cell>
          <cell r="MN13" t="str">
            <v>NaN</v>
          </cell>
          <cell r="MO13" t="str">
            <v>NaN</v>
          </cell>
          <cell r="MP13" t="str">
            <v>NaN</v>
          </cell>
          <cell r="MQ13" t="str">
            <v>NaN</v>
          </cell>
          <cell r="MR13" t="str">
            <v>NaN</v>
          </cell>
          <cell r="MS13" t="str">
            <v>NaN</v>
          </cell>
          <cell r="MT13" t="str">
            <v>NaN</v>
          </cell>
          <cell r="MU13" t="str">
            <v>NaN</v>
          </cell>
          <cell r="MV13" t="str">
            <v>NaN</v>
          </cell>
          <cell r="MW13" t="str">
            <v>NaN</v>
          </cell>
          <cell r="MX13" t="str">
            <v>NaN</v>
          </cell>
          <cell r="MY13" t="str">
            <v>NaN</v>
          </cell>
          <cell r="MZ13" t="str">
            <v>NaN</v>
          </cell>
          <cell r="NA13" t="str">
            <v>NaN</v>
          </cell>
          <cell r="NB13" t="str">
            <v>NaN</v>
          </cell>
          <cell r="NC13" t="str">
            <v>NaN</v>
          </cell>
          <cell r="ND13" t="str">
            <v>NaN</v>
          </cell>
          <cell r="NE13" t="str">
            <v>NaN</v>
          </cell>
          <cell r="NF13" t="str">
            <v>NaN</v>
          </cell>
          <cell r="NG13">
            <v>-0.99218381600000005</v>
          </cell>
          <cell r="NH13">
            <v>28.08</v>
          </cell>
          <cell r="NI13">
            <v>960.51</v>
          </cell>
          <cell r="NJ13">
            <v>959.78</v>
          </cell>
          <cell r="NK13">
            <v>1469.85</v>
          </cell>
          <cell r="NL13">
            <v>1469.82</v>
          </cell>
          <cell r="NM13" t="str">
            <v>NaN</v>
          </cell>
          <cell r="NN13" t="str">
            <v>NaN</v>
          </cell>
          <cell r="NO13" t="str">
            <v>NaN</v>
          </cell>
          <cell r="NP13" t="str">
            <v>NaN</v>
          </cell>
          <cell r="NQ13" t="str">
            <v>NaN</v>
          </cell>
          <cell r="NR13" t="str">
            <v>NaN</v>
          </cell>
          <cell r="NS13">
            <v>475.04307999999997</v>
          </cell>
          <cell r="NT13">
            <v>473.91210899999999</v>
          </cell>
          <cell r="NU13">
            <v>475000.005</v>
          </cell>
          <cell r="NV13">
            <v>149.999999</v>
          </cell>
          <cell r="NW13">
            <v>-8.6706895700000004</v>
          </cell>
          <cell r="NX13">
            <v>4.4658239999999996</v>
          </cell>
          <cell r="NY13">
            <v>14.457837899999999</v>
          </cell>
          <cell r="NZ13">
            <v>181.039751</v>
          </cell>
          <cell r="OA13">
            <v>7.1428568400000003</v>
          </cell>
          <cell r="OB13">
            <v>126.31578500000001</v>
          </cell>
        </row>
        <row r="14">
          <cell r="A14" t="str">
            <v>2005Q3</v>
          </cell>
          <cell r="B14">
            <v>1324.51926</v>
          </cell>
          <cell r="C14">
            <v>-0.76</v>
          </cell>
          <cell r="D14">
            <v>1155.88716</v>
          </cell>
          <cell r="E14">
            <v>1171.62571</v>
          </cell>
          <cell r="F14">
            <v>611.58921299999997</v>
          </cell>
          <cell r="G14">
            <v>517.16764699999999</v>
          </cell>
          <cell r="H14">
            <v>3</v>
          </cell>
          <cell r="I14">
            <v>521.80815600000005</v>
          </cell>
          <cell r="J14">
            <v>0.85</v>
          </cell>
          <cell r="K14">
            <v>0.43</v>
          </cell>
          <cell r="L14">
            <v>-0.33</v>
          </cell>
          <cell r="M14">
            <v>1008.82</v>
          </cell>
          <cell r="N14">
            <v>527.95000000000005</v>
          </cell>
          <cell r="O14">
            <v>537.44709499999999</v>
          </cell>
          <cell r="P14">
            <v>3.46</v>
          </cell>
          <cell r="Q14">
            <v>471.722916</v>
          </cell>
          <cell r="R14">
            <v>473.60902700000003</v>
          </cell>
          <cell r="S14">
            <v>471.29824000000002</v>
          </cell>
          <cell r="T14">
            <v>411.87119200000001</v>
          </cell>
          <cell r="U14">
            <v>67.77</v>
          </cell>
          <cell r="V14">
            <v>0.11</v>
          </cell>
          <cell r="W14">
            <v>55.956743299999999</v>
          </cell>
          <cell r="X14">
            <v>23.65</v>
          </cell>
          <cell r="Y14">
            <v>5.95</v>
          </cell>
          <cell r="Z14">
            <v>1320.0876000000001</v>
          </cell>
          <cell r="AA14">
            <v>5.20340063</v>
          </cell>
          <cell r="AB14">
            <v>1.6458794800000001</v>
          </cell>
          <cell r="AC14">
            <v>1.7481838000000001</v>
          </cell>
          <cell r="AD14">
            <v>6.5268533199999998</v>
          </cell>
          <cell r="AE14">
            <v>0.41350790799999998</v>
          </cell>
          <cell r="AF14">
            <v>11.4655249</v>
          </cell>
          <cell r="AG14">
            <v>-3.6968266299999999</v>
          </cell>
          <cell r="AH14">
            <v>-5.4772567700000003</v>
          </cell>
          <cell r="AI14">
            <v>9.48</v>
          </cell>
          <cell r="AJ14">
            <v>1.4707878000000001</v>
          </cell>
          <cell r="AK14">
            <v>-13.2128453</v>
          </cell>
          <cell r="AL14">
            <v>-5.8830705099999996E-6</v>
          </cell>
          <cell r="AM14">
            <v>-8.98</v>
          </cell>
          <cell r="AN14">
            <v>8.16184713</v>
          </cell>
          <cell r="AO14">
            <v>10.902057900000001</v>
          </cell>
          <cell r="AP14">
            <v>-0.33</v>
          </cell>
          <cell r="AQ14">
            <v>1.6458794800000001</v>
          </cell>
          <cell r="AR14">
            <v>-3.8713983999999999</v>
          </cell>
          <cell r="AS14">
            <v>3</v>
          </cell>
          <cell r="AT14">
            <v>471.722916</v>
          </cell>
          <cell r="AU14">
            <v>-4.2898030699999996</v>
          </cell>
          <cell r="AV14">
            <v>-2.1553463000000002</v>
          </cell>
          <cell r="AW14">
            <v>-1.21232601</v>
          </cell>
          <cell r="AX14">
            <v>-4.8328872499999997</v>
          </cell>
          <cell r="AY14">
            <v>2.81699411</v>
          </cell>
          <cell r="AZ14">
            <v>-3.0328181299999999</v>
          </cell>
          <cell r="BA14">
            <v>3.2580402500000001</v>
          </cell>
          <cell r="BB14">
            <v>-5.8830705099999996E-6</v>
          </cell>
          <cell r="BC14">
            <v>5.20340063</v>
          </cell>
          <cell r="BD14">
            <v>611.58921299999997</v>
          </cell>
          <cell r="BE14">
            <v>3.5476950999999999</v>
          </cell>
          <cell r="BF14">
            <v>121.572867</v>
          </cell>
          <cell r="BG14">
            <v>-6.1906190700000003</v>
          </cell>
          <cell r="BH14">
            <v>1.8950433799999999</v>
          </cell>
          <cell r="BI14">
            <v>5.6395340799999998</v>
          </cell>
          <cell r="BJ14">
            <v>473.60902700000003</v>
          </cell>
          <cell r="BK14">
            <v>471.29824000000002</v>
          </cell>
          <cell r="BL14">
            <v>-2.3107873900000002</v>
          </cell>
          <cell r="BM14">
            <v>10.902057900000001</v>
          </cell>
          <cell r="BN14">
            <v>-13.2128453</v>
          </cell>
          <cell r="BO14">
            <v>-13.2128453</v>
          </cell>
          <cell r="BP14">
            <v>2.1011954199999998</v>
          </cell>
          <cell r="BQ14">
            <v>1.99828804</v>
          </cell>
          <cell r="BR14">
            <v>3.4173845300000001</v>
          </cell>
          <cell r="BS14">
            <v>5.5185799400000004</v>
          </cell>
          <cell r="BT14">
            <v>2.6233633300000001</v>
          </cell>
          <cell r="BU14">
            <v>460.17488300000002</v>
          </cell>
          <cell r="BV14">
            <v>10.471679</v>
          </cell>
          <cell r="BW14">
            <v>474.34408500000001</v>
          </cell>
          <cell r="BX14">
            <v>57.477975200000003</v>
          </cell>
          <cell r="BY14">
            <v>-116.078808</v>
          </cell>
          <cell r="BZ14">
            <v>-130.66492</v>
          </cell>
          <cell r="CA14">
            <v>14.5861123</v>
          </cell>
          <cell r="CB14">
            <v>23.65</v>
          </cell>
          <cell r="CC14">
            <v>-460.18</v>
          </cell>
          <cell r="CD14">
            <v>-460.59691099999998</v>
          </cell>
          <cell r="CE14">
            <v>0.41691061499999998</v>
          </cell>
          <cell r="CF14">
            <v>5.95</v>
          </cell>
          <cell r="CG14">
            <v>411.87119200000001</v>
          </cell>
          <cell r="CH14">
            <v>67.77</v>
          </cell>
          <cell r="CI14">
            <v>1.8973370700000001</v>
          </cell>
          <cell r="CJ14">
            <v>5.1913666200000002</v>
          </cell>
          <cell r="CK14">
            <v>5.1559818399999999</v>
          </cell>
          <cell r="CL14">
            <v>0.98437396399999999</v>
          </cell>
          <cell r="CM14">
            <v>609.08830399999999</v>
          </cell>
          <cell r="CN14">
            <v>2.5521046599999999</v>
          </cell>
          <cell r="CO14">
            <v>4.2693308300000004</v>
          </cell>
          <cell r="CP14">
            <v>4.2226238800000004</v>
          </cell>
          <cell r="CQ14">
            <v>-0.82143247100000005</v>
          </cell>
          <cell r="CR14">
            <v>-0.90824517599999999</v>
          </cell>
          <cell r="CS14">
            <v>-2.04405635</v>
          </cell>
          <cell r="CT14">
            <v>8.6812705500000004E-2</v>
          </cell>
          <cell r="CU14">
            <v>-2.1308690600000002</v>
          </cell>
          <cell r="CV14">
            <v>196.02349699999999</v>
          </cell>
          <cell r="CW14">
            <v>194.27531300000001</v>
          </cell>
          <cell r="CX14">
            <v>1.7481838000000001</v>
          </cell>
          <cell r="CY14">
            <v>-5.4772567700000003</v>
          </cell>
          <cell r="CZ14">
            <v>3.2219257300000002</v>
          </cell>
          <cell r="DA14">
            <v>8.16184713</v>
          </cell>
          <cell r="DB14">
            <v>1.4707878000000001</v>
          </cell>
          <cell r="DC14">
            <v>608.64600900000005</v>
          </cell>
          <cell r="DD14">
            <v>609.08830399999999</v>
          </cell>
          <cell r="DE14">
            <v>677.04134399999998</v>
          </cell>
          <cell r="DF14">
            <v>6.5268533199999998</v>
          </cell>
          <cell r="DG14">
            <v>12.917498200000001</v>
          </cell>
          <cell r="DH14">
            <v>670.51449100000002</v>
          </cell>
          <cell r="DI14">
            <v>-8.98</v>
          </cell>
          <cell r="DJ14">
            <v>8.4518199700000007</v>
          </cell>
          <cell r="DK14">
            <v>1324.51926</v>
          </cell>
          <cell r="DL14">
            <v>5.9911461700000004</v>
          </cell>
          <cell r="DM14">
            <v>13.0139715</v>
          </cell>
          <cell r="DN14">
            <v>1322.87338</v>
          </cell>
          <cell r="DO14">
            <v>0.120402623</v>
          </cell>
          <cell r="DP14">
            <v>9.5010416400000004</v>
          </cell>
          <cell r="DQ14">
            <v>-0.76</v>
          </cell>
          <cell r="DR14">
            <v>1155.88716</v>
          </cell>
          <cell r="DS14">
            <v>1171.62571</v>
          </cell>
          <cell r="DT14">
            <v>1.19312745</v>
          </cell>
          <cell r="DU14">
            <v>1.6109446199999999</v>
          </cell>
          <cell r="DV14">
            <v>-0.23907062800000001</v>
          </cell>
          <cell r="DW14">
            <v>10.772558699999999</v>
          </cell>
          <cell r="DX14">
            <v>27.195102200000001</v>
          </cell>
          <cell r="DY14">
            <v>1320.0876000000001</v>
          </cell>
          <cell r="DZ14">
            <v>1318.44173</v>
          </cell>
          <cell r="EA14">
            <v>9.48</v>
          </cell>
          <cell r="EB14">
            <v>8.7200000000000006</v>
          </cell>
          <cell r="EC14">
            <v>15.3507435</v>
          </cell>
          <cell r="ED14">
            <v>12.232929800000001</v>
          </cell>
          <cell r="EE14">
            <v>2.1616917099999999</v>
          </cell>
          <cell r="EF14">
            <v>0.41350790799999998</v>
          </cell>
          <cell r="EG14">
            <v>465.65095500000001</v>
          </cell>
          <cell r="EH14">
            <v>55.956743299999999</v>
          </cell>
          <cell r="EI14">
            <v>521.80815600000005</v>
          </cell>
          <cell r="EJ14">
            <v>465.23744799999997</v>
          </cell>
          <cell r="EK14">
            <v>11.4655249</v>
          </cell>
          <cell r="EL14">
            <v>-1.9040191099999999</v>
          </cell>
          <cell r="EM14">
            <v>5.1308690600000002</v>
          </cell>
          <cell r="EN14">
            <v>3.46</v>
          </cell>
          <cell r="EO14">
            <v>-4.6155724300000003</v>
          </cell>
          <cell r="EP14">
            <v>56.157200899999999</v>
          </cell>
          <cell r="EQ14">
            <v>537.44709499999999</v>
          </cell>
          <cell r="ER14">
            <v>5.1251100100000002</v>
          </cell>
          <cell r="ES14">
            <v>517.16764699999999</v>
          </cell>
          <cell r="ET14">
            <v>10.277904100000001</v>
          </cell>
          <cell r="EU14">
            <v>507.67055099999999</v>
          </cell>
          <cell r="EV14">
            <v>502.62710099999998</v>
          </cell>
          <cell r="EW14">
            <v>5.0434506800000003</v>
          </cell>
          <cell r="EX14">
            <v>-3.6968266299999999</v>
          </cell>
          <cell r="EY14">
            <v>10.2327941</v>
          </cell>
          <cell r="EZ14">
            <v>0.22906000000000001</v>
          </cell>
          <cell r="FA14">
            <v>0.44359999999999999</v>
          </cell>
          <cell r="FB14">
            <v>0.11</v>
          </cell>
          <cell r="FC14">
            <v>0.33360000000000001</v>
          </cell>
          <cell r="FD14">
            <v>3.69</v>
          </cell>
          <cell r="FE14">
            <v>0.85</v>
          </cell>
          <cell r="FF14">
            <v>5.08</v>
          </cell>
          <cell r="FG14">
            <v>527.95000000000005</v>
          </cell>
          <cell r="FH14">
            <v>2.4</v>
          </cell>
          <cell r="FI14">
            <v>0.43</v>
          </cell>
          <cell r="FJ14">
            <v>-0.33</v>
          </cell>
          <cell r="FK14">
            <v>6.16</v>
          </cell>
          <cell r="FL14">
            <v>1009.15</v>
          </cell>
          <cell r="FM14">
            <v>1008.82</v>
          </cell>
          <cell r="FN14">
            <v>-2.5761118600000001</v>
          </cell>
          <cell r="FO14">
            <v>7.0051028200000003</v>
          </cell>
          <cell r="FP14">
            <v>-18.791188699999999</v>
          </cell>
          <cell r="FQ14">
            <v>606.00449200000003</v>
          </cell>
          <cell r="FR14">
            <v>611.58921299999997</v>
          </cell>
          <cell r="FS14">
            <v>25.338883800000001</v>
          </cell>
          <cell r="FT14">
            <v>3</v>
          </cell>
          <cell r="FU14">
            <v>-6.1765993699999999</v>
          </cell>
          <cell r="FV14">
            <v>0</v>
          </cell>
          <cell r="FW14" t="str">
            <v>-7.64314186e-06+0.00000000e+00i</v>
          </cell>
          <cell r="FX14">
            <v>0.28028583299999998</v>
          </cell>
          <cell r="FY14" t="str">
            <v>-3.26121148e-01+0.00000000e+00i</v>
          </cell>
          <cell r="FZ14">
            <v>1.6801785199999999</v>
          </cell>
          <cell r="GA14">
            <v>0</v>
          </cell>
          <cell r="GB14">
            <v>1.75258241</v>
          </cell>
          <cell r="GC14">
            <v>-5.7974117500000002</v>
          </cell>
          <cell r="GD14" t="str">
            <v>-2.57611186e+00+0.00000000e+00i</v>
          </cell>
          <cell r="GE14">
            <v>2.5726845200000001E-2</v>
          </cell>
          <cell r="GF14">
            <v>3.9731498599999998E-2</v>
          </cell>
          <cell r="GG14">
            <v>0.78100000000000003</v>
          </cell>
          <cell r="GH14">
            <v>11.457083600000001</v>
          </cell>
          <cell r="GI14">
            <v>1.3955</v>
          </cell>
          <cell r="GJ14">
            <v>-0.89889734600000004</v>
          </cell>
          <cell r="GK14">
            <v>0.428546708</v>
          </cell>
          <cell r="GL14">
            <v>0</v>
          </cell>
          <cell r="GM14">
            <v>1.1203837699999999E-3</v>
          </cell>
          <cell r="GN14">
            <v>7.0051028200000003</v>
          </cell>
          <cell r="GO14">
            <v>1.60928899</v>
          </cell>
          <cell r="GP14">
            <v>0.17683426899999999</v>
          </cell>
          <cell r="GQ14">
            <v>-0.110589909</v>
          </cell>
          <cell r="GR14">
            <v>0.21640000000000001</v>
          </cell>
          <cell r="GS14">
            <v>2.6339999999999999</v>
          </cell>
          <cell r="GT14">
            <v>0.58450000000000002</v>
          </cell>
          <cell r="GU14">
            <v>8.0500000000000002E-2</v>
          </cell>
          <cell r="GV14">
            <v>0.40300000000000002</v>
          </cell>
          <cell r="GW14">
            <v>6.6000000000000003E-2</v>
          </cell>
          <cell r="GX14">
            <v>0.45200000000000001</v>
          </cell>
          <cell r="GY14">
            <v>-0.68593416799999996</v>
          </cell>
          <cell r="GZ14">
            <v>3.95071883</v>
          </cell>
          <cell r="HA14">
            <v>-2.26626443E-2</v>
          </cell>
          <cell r="HB14">
            <v>-1.4857322699999999E-16</v>
          </cell>
          <cell r="HC14">
            <v>-4.4118213799999997E-15</v>
          </cell>
          <cell r="HD14">
            <v>-6.9714411800000001E-2</v>
          </cell>
          <cell r="HE14">
            <v>8.0210739700000006E-2</v>
          </cell>
          <cell r="HF14">
            <v>27.074699599999999</v>
          </cell>
          <cell r="HG14">
            <v>4.7814125599999997</v>
          </cell>
          <cell r="HH14">
            <v>-5.3141700299999997</v>
          </cell>
          <cell r="HI14">
            <v>-8.5995973800000005</v>
          </cell>
          <cell r="HJ14" t="str">
            <v>NaN</v>
          </cell>
          <cell r="HK14" t="str">
            <v>NaN</v>
          </cell>
          <cell r="HL14" t="str">
            <v>NaN</v>
          </cell>
          <cell r="HM14" t="str">
            <v>NaN</v>
          </cell>
          <cell r="HN14" t="str">
            <v>NaN</v>
          </cell>
          <cell r="HO14" t="str">
            <v>NaN</v>
          </cell>
          <cell r="HP14" t="str">
            <v>NaN</v>
          </cell>
          <cell r="HQ14" t="str">
            <v>NaN</v>
          </cell>
          <cell r="HR14" t="str">
            <v>NaN</v>
          </cell>
          <cell r="HS14" t="str">
            <v>NaN</v>
          </cell>
          <cell r="HT14" t="str">
            <v>NaN</v>
          </cell>
          <cell r="HU14" t="str">
            <v>NaN</v>
          </cell>
          <cell r="HV14" t="str">
            <v>NaN</v>
          </cell>
          <cell r="HW14" t="str">
            <v>NaN</v>
          </cell>
          <cell r="HX14" t="str">
            <v>NaN</v>
          </cell>
          <cell r="HY14" t="str">
            <v>NaN</v>
          </cell>
          <cell r="HZ14" t="str">
            <v>NaN</v>
          </cell>
          <cell r="IA14" t="str">
            <v>NaN</v>
          </cell>
          <cell r="IB14" t="str">
            <v>NaN</v>
          </cell>
          <cell r="IC14" t="str">
            <v>NaN</v>
          </cell>
          <cell r="ID14" t="str">
            <v>NaN</v>
          </cell>
          <cell r="IE14" t="str">
            <v>NaN</v>
          </cell>
          <cell r="IF14" t="str">
            <v>NaN</v>
          </cell>
          <cell r="IG14" t="str">
            <v>NaN</v>
          </cell>
          <cell r="IH14" t="str">
            <v>NaN</v>
          </cell>
          <cell r="II14" t="str">
            <v>NaN</v>
          </cell>
          <cell r="IJ14" t="str">
            <v>NaN</v>
          </cell>
          <cell r="IK14" t="str">
            <v>NaN</v>
          </cell>
          <cell r="IL14" t="str">
            <v>NaN</v>
          </cell>
          <cell r="IM14" t="str">
            <v>NaN</v>
          </cell>
          <cell r="IN14" t="str">
            <v>NaN</v>
          </cell>
          <cell r="IO14" t="str">
            <v>NaN</v>
          </cell>
          <cell r="IP14" t="str">
            <v>NaN</v>
          </cell>
          <cell r="IQ14" t="str">
            <v>NaN</v>
          </cell>
          <cell r="IR14" t="str">
            <v>NaN</v>
          </cell>
          <cell r="IS14" t="str">
            <v>NaN</v>
          </cell>
          <cell r="IT14" t="str">
            <v>NaN</v>
          </cell>
          <cell r="IU14" t="str">
            <v>NaN</v>
          </cell>
          <cell r="IV14" t="str">
            <v>NaN</v>
          </cell>
          <cell r="IW14" t="str">
            <v>NaN</v>
          </cell>
          <cell r="IX14" t="str">
            <v>NaN</v>
          </cell>
          <cell r="IY14" t="str">
            <v>NaN</v>
          </cell>
          <cell r="IZ14" t="str">
            <v>NaN</v>
          </cell>
          <cell r="JA14" t="str">
            <v>NaN</v>
          </cell>
          <cell r="JB14" t="str">
            <v>NaN</v>
          </cell>
          <cell r="JC14" t="str">
            <v>NaN</v>
          </cell>
          <cell r="JD14" t="str">
            <v>NaN</v>
          </cell>
          <cell r="JE14" t="str">
            <v>NaN</v>
          </cell>
          <cell r="JF14" t="str">
            <v>NaN</v>
          </cell>
          <cell r="JG14" t="str">
            <v>NaN</v>
          </cell>
          <cell r="JH14" t="str">
            <v>NaN</v>
          </cell>
          <cell r="JI14" t="str">
            <v>NaN</v>
          </cell>
          <cell r="JJ14" t="str">
            <v>NaN</v>
          </cell>
          <cell r="JK14" t="str">
            <v>NaN</v>
          </cell>
          <cell r="JL14" t="str">
            <v>NaN</v>
          </cell>
          <cell r="JM14" t="str">
            <v>NaN</v>
          </cell>
          <cell r="JN14" t="str">
            <v>NaN</v>
          </cell>
          <cell r="JO14" t="str">
            <v>NaN</v>
          </cell>
          <cell r="JP14" t="str">
            <v>NaN</v>
          </cell>
          <cell r="JQ14" t="str">
            <v>NaN</v>
          </cell>
          <cell r="JR14" t="str">
            <v>NaN</v>
          </cell>
          <cell r="JS14" t="str">
            <v>NaN</v>
          </cell>
          <cell r="JT14" t="str">
            <v>NaN</v>
          </cell>
          <cell r="JU14" t="str">
            <v>NaN</v>
          </cell>
          <cell r="JV14" t="str">
            <v>NaN</v>
          </cell>
          <cell r="JW14" t="str">
            <v>NaN</v>
          </cell>
          <cell r="JX14" t="str">
            <v>NaN</v>
          </cell>
          <cell r="JY14" t="str">
            <v>NaN</v>
          </cell>
          <cell r="JZ14" t="str">
            <v>NaN</v>
          </cell>
          <cell r="KA14" t="str">
            <v>NaN</v>
          </cell>
          <cell r="KB14" t="str">
            <v>NaN</v>
          </cell>
          <cell r="KC14" t="str">
            <v>NaN</v>
          </cell>
          <cell r="KD14" t="str">
            <v>NaN</v>
          </cell>
          <cell r="KE14" t="str">
            <v>NaN</v>
          </cell>
          <cell r="KF14" t="str">
            <v>NaN</v>
          </cell>
          <cell r="KG14" t="str">
            <v>NaN</v>
          </cell>
          <cell r="KH14" t="str">
            <v>NaN</v>
          </cell>
          <cell r="KI14" t="str">
            <v>NaN</v>
          </cell>
          <cell r="KJ14" t="str">
            <v>NaN</v>
          </cell>
          <cell r="KK14" t="str">
            <v>NaN</v>
          </cell>
          <cell r="KL14" t="str">
            <v>NaN</v>
          </cell>
          <cell r="KM14" t="str">
            <v>NaN</v>
          </cell>
          <cell r="KN14" t="str">
            <v>NaN</v>
          </cell>
          <cell r="KO14" t="str">
            <v>NaN</v>
          </cell>
          <cell r="KP14" t="str">
            <v>NaN</v>
          </cell>
          <cell r="KQ14" t="str">
            <v>NaN</v>
          </cell>
          <cell r="KR14" t="str">
            <v>NaN</v>
          </cell>
          <cell r="KS14" t="str">
            <v>NaN</v>
          </cell>
          <cell r="KT14" t="str">
            <v>NaN</v>
          </cell>
          <cell r="KU14" t="str">
            <v>NaN</v>
          </cell>
          <cell r="KV14" t="str">
            <v>NaN</v>
          </cell>
          <cell r="KW14" t="str">
            <v>NaN</v>
          </cell>
          <cell r="KX14" t="str">
            <v>NaN</v>
          </cell>
          <cell r="KY14" t="str">
            <v>NaN</v>
          </cell>
          <cell r="KZ14" t="str">
            <v>NaN</v>
          </cell>
          <cell r="LA14" t="str">
            <v>NaN</v>
          </cell>
          <cell r="LB14" t="str">
            <v>NaN</v>
          </cell>
          <cell r="LC14" t="str">
            <v>NaN</v>
          </cell>
          <cell r="LD14" t="str">
            <v>NaN</v>
          </cell>
          <cell r="LE14" t="str">
            <v>NaN</v>
          </cell>
          <cell r="LF14" t="str">
            <v>NaN</v>
          </cell>
          <cell r="LG14" t="str">
            <v>NaN</v>
          </cell>
          <cell r="LH14" t="str">
            <v>NaN</v>
          </cell>
          <cell r="LI14" t="str">
            <v>NaN</v>
          </cell>
          <cell r="LJ14" t="str">
            <v>NaN</v>
          </cell>
          <cell r="LK14" t="str">
            <v>NaN</v>
          </cell>
          <cell r="LL14" t="str">
            <v>NaN</v>
          </cell>
          <cell r="LM14" t="str">
            <v>NaN</v>
          </cell>
          <cell r="LN14" t="str">
            <v>NaN</v>
          </cell>
          <cell r="LO14" t="str">
            <v>NaN</v>
          </cell>
          <cell r="LP14" t="str">
            <v>NaN</v>
          </cell>
          <cell r="LQ14" t="str">
            <v>NaN</v>
          </cell>
          <cell r="LR14">
            <v>-58</v>
          </cell>
          <cell r="LS14" t="str">
            <v>NaN</v>
          </cell>
          <cell r="LT14" t="str">
            <v>NaN</v>
          </cell>
          <cell r="LU14" t="str">
            <v>NaN</v>
          </cell>
          <cell r="LV14" t="str">
            <v>NaN</v>
          </cell>
          <cell r="LW14" t="str">
            <v>NaN</v>
          </cell>
          <cell r="LX14" t="str">
            <v>NaN</v>
          </cell>
          <cell r="LY14" t="str">
            <v>NaN</v>
          </cell>
          <cell r="LZ14" t="str">
            <v>NaN</v>
          </cell>
          <cell r="MA14" t="str">
            <v>NaN</v>
          </cell>
          <cell r="MB14" t="str">
            <v>NaN</v>
          </cell>
          <cell r="MC14" t="str">
            <v>NaN</v>
          </cell>
          <cell r="MD14" t="str">
            <v>NaN</v>
          </cell>
          <cell r="ME14" t="str">
            <v>NaN</v>
          </cell>
          <cell r="MF14" t="str">
            <v>NaN</v>
          </cell>
          <cell r="MG14" t="str">
            <v>NaN</v>
          </cell>
          <cell r="MH14" t="str">
            <v>NaN</v>
          </cell>
          <cell r="MI14" t="str">
            <v>NaN</v>
          </cell>
          <cell r="MJ14" t="str">
            <v>NaN</v>
          </cell>
          <cell r="MK14" t="str">
            <v>NaN</v>
          </cell>
          <cell r="ML14" t="str">
            <v>NaN</v>
          </cell>
          <cell r="MM14" t="str">
            <v>NaN</v>
          </cell>
          <cell r="MN14" t="str">
            <v>NaN</v>
          </cell>
          <cell r="MO14" t="str">
            <v>NaN</v>
          </cell>
          <cell r="MP14" t="str">
            <v>NaN</v>
          </cell>
          <cell r="MQ14" t="str">
            <v>NaN</v>
          </cell>
          <cell r="MR14" t="str">
            <v>NaN</v>
          </cell>
          <cell r="MS14" t="str">
            <v>NaN</v>
          </cell>
          <cell r="MT14" t="str">
            <v>NaN</v>
          </cell>
          <cell r="MU14" t="str">
            <v>NaN</v>
          </cell>
          <cell r="MV14" t="str">
            <v>NaN</v>
          </cell>
          <cell r="MW14" t="str">
            <v>NaN</v>
          </cell>
          <cell r="MX14" t="str">
            <v>NaN</v>
          </cell>
          <cell r="MY14" t="str">
            <v>NaN</v>
          </cell>
          <cell r="MZ14" t="str">
            <v>NaN</v>
          </cell>
          <cell r="NA14" t="str">
            <v>NaN</v>
          </cell>
          <cell r="NB14" t="str">
            <v>NaN</v>
          </cell>
          <cell r="NC14" t="str">
            <v>NaN</v>
          </cell>
          <cell r="ND14" t="str">
            <v>NaN</v>
          </cell>
          <cell r="NE14" t="str">
            <v>NaN</v>
          </cell>
          <cell r="NF14" t="str">
            <v>NaN</v>
          </cell>
          <cell r="NG14">
            <v>-0.39302495300000001</v>
          </cell>
          <cell r="NH14">
            <v>28.51</v>
          </cell>
          <cell r="NI14">
            <v>961.29</v>
          </cell>
          <cell r="NJ14">
            <v>960.44</v>
          </cell>
          <cell r="NK14">
            <v>1470.58</v>
          </cell>
          <cell r="NL14">
            <v>1470.15</v>
          </cell>
          <cell r="NM14" t="str">
            <v>NaN</v>
          </cell>
          <cell r="NN14" t="str">
            <v>NaN</v>
          </cell>
          <cell r="NO14" t="str">
            <v>NaN</v>
          </cell>
          <cell r="NP14" t="str">
            <v>NaN</v>
          </cell>
          <cell r="NQ14" t="str">
            <v>NaN</v>
          </cell>
          <cell r="NR14" t="str">
            <v>NaN</v>
          </cell>
          <cell r="NS14">
            <v>468.89590700000002</v>
          </cell>
          <cell r="NT14">
            <v>473.60902700000003</v>
          </cell>
          <cell r="NU14">
            <v>704999.96600000001</v>
          </cell>
          <cell r="NV14">
            <v>210.999999</v>
          </cell>
          <cell r="NW14">
            <v>-24.588692000000002</v>
          </cell>
          <cell r="NX14">
            <v>-1.2123280000000001</v>
          </cell>
          <cell r="NY14">
            <v>12.800000199999999</v>
          </cell>
          <cell r="NZ14">
            <v>193.68417500000001</v>
          </cell>
          <cell r="OA14">
            <v>14.6739122</v>
          </cell>
          <cell r="OB14">
            <v>162.66666799999999</v>
          </cell>
        </row>
        <row r="15">
          <cell r="A15" t="str">
            <v>2005Q4</v>
          </cell>
          <cell r="B15">
            <v>1331.7548300000001</v>
          </cell>
          <cell r="C15">
            <v>0.46</v>
          </cell>
          <cell r="D15">
            <v>1164.51268</v>
          </cell>
          <cell r="E15">
            <v>1180.7072700000001</v>
          </cell>
          <cell r="F15">
            <v>611.36821799999996</v>
          </cell>
          <cell r="G15">
            <v>518.98966199999995</v>
          </cell>
          <cell r="H15">
            <v>3.5</v>
          </cell>
          <cell r="I15">
            <v>527.37509699999998</v>
          </cell>
          <cell r="J15">
            <v>0.79</v>
          </cell>
          <cell r="K15">
            <v>0.67</v>
          </cell>
          <cell r="L15">
            <v>-0.02</v>
          </cell>
          <cell r="M15">
            <v>1010.71</v>
          </cell>
          <cell r="N15">
            <v>529.09</v>
          </cell>
          <cell r="O15">
            <v>538.63097300000004</v>
          </cell>
          <cell r="P15">
            <v>3.98</v>
          </cell>
          <cell r="Q15">
            <v>472.08032700000001</v>
          </cell>
          <cell r="R15">
            <v>473.15903600000001</v>
          </cell>
          <cell r="S15">
            <v>471.79813300000001</v>
          </cell>
          <cell r="T15">
            <v>404.16467699999998</v>
          </cell>
          <cell r="U15">
            <v>69.25</v>
          </cell>
          <cell r="V15">
            <v>0.52</v>
          </cell>
          <cell r="W15">
            <v>22.267761400000001</v>
          </cell>
          <cell r="X15">
            <v>18.510000000000002</v>
          </cell>
          <cell r="Y15">
            <v>6.75</v>
          </cell>
          <cell r="Z15">
            <v>1324.7073600000001</v>
          </cell>
          <cell r="AA15">
            <v>5.1919721699999997</v>
          </cell>
          <cell r="AB15">
            <v>3.92313</v>
          </cell>
          <cell r="AC15">
            <v>1.8856907300000001</v>
          </cell>
          <cell r="AD15">
            <v>9.1609485799999995</v>
          </cell>
          <cell r="AE15">
            <v>3.5345149999999999</v>
          </cell>
          <cell r="AF15">
            <v>11.962873</v>
          </cell>
          <cell r="AG15">
            <v>-3.42713811</v>
          </cell>
          <cell r="AH15">
            <v>-5.0427866400000001</v>
          </cell>
          <cell r="AI15">
            <v>9.3699999999999992</v>
          </cell>
          <cell r="AJ15">
            <v>2.2277101400000001</v>
          </cell>
          <cell r="AK15">
            <v>-12.7235014</v>
          </cell>
          <cell r="AL15">
            <v>-2.61628609E-6</v>
          </cell>
          <cell r="AM15">
            <v>-8.2899999999999991</v>
          </cell>
          <cell r="AN15">
            <v>7.2221474499999996</v>
          </cell>
          <cell r="AO15">
            <v>11.362598500000001</v>
          </cell>
          <cell r="AP15">
            <v>-0.02</v>
          </cell>
          <cell r="AQ15">
            <v>3.92313</v>
          </cell>
          <cell r="AR15">
            <v>-2.8906158999999998</v>
          </cell>
          <cell r="AS15">
            <v>3.5</v>
          </cell>
          <cell r="AT15">
            <v>472.08032700000001</v>
          </cell>
          <cell r="AU15">
            <v>1.4296407200000001</v>
          </cell>
          <cell r="AV15">
            <v>-0.49142074400000002</v>
          </cell>
          <cell r="AW15">
            <v>-1.79996658</v>
          </cell>
          <cell r="AX15">
            <v>1.9995714200000001</v>
          </cell>
          <cell r="AY15">
            <v>1.5277422700000001</v>
          </cell>
          <cell r="AZ15">
            <v>-0.847743629</v>
          </cell>
          <cell r="BA15">
            <v>2.7607409500000002</v>
          </cell>
          <cell r="BB15">
            <v>-2.61628609E-6</v>
          </cell>
          <cell r="BC15">
            <v>5.1919721699999997</v>
          </cell>
          <cell r="BD15">
            <v>611.36821799999996</v>
          </cell>
          <cell r="BE15">
            <v>-0.88397826000000002</v>
          </cell>
          <cell r="BF15">
            <v>119.625513</v>
          </cell>
          <cell r="BG15">
            <v>-7.78941587</v>
          </cell>
          <cell r="BH15">
            <v>4.0831489599999999</v>
          </cell>
          <cell r="BI15">
            <v>6.8069907299999999</v>
          </cell>
          <cell r="BJ15">
            <v>473.15903600000001</v>
          </cell>
          <cell r="BK15">
            <v>471.79813300000001</v>
          </cell>
          <cell r="BL15">
            <v>-1.36090289</v>
          </cell>
          <cell r="BM15">
            <v>11.362598500000001</v>
          </cell>
          <cell r="BN15">
            <v>-12.7235014</v>
          </cell>
          <cell r="BO15">
            <v>-12.7235014</v>
          </cell>
          <cell r="BP15">
            <v>1.8421624400000001</v>
          </cell>
          <cell r="BQ15">
            <v>1.73861983</v>
          </cell>
          <cell r="BR15">
            <v>3.6261340999999998</v>
          </cell>
          <cell r="BS15">
            <v>5.4682965399999999</v>
          </cell>
          <cell r="BT15">
            <v>0.41383035699999998</v>
          </cell>
          <cell r="BU15">
            <v>461.42742900000002</v>
          </cell>
          <cell r="BV15">
            <v>5.01018367</v>
          </cell>
          <cell r="BW15">
            <v>463.47011600000002</v>
          </cell>
          <cell r="BX15">
            <v>-43.495874499999999</v>
          </cell>
          <cell r="BY15">
            <v>-124.92532300000001</v>
          </cell>
          <cell r="BZ15">
            <v>-126.03742</v>
          </cell>
          <cell r="CA15">
            <v>1.11209779</v>
          </cell>
          <cell r="CB15">
            <v>18.510000000000002</v>
          </cell>
          <cell r="CC15">
            <v>-459.84</v>
          </cell>
          <cell r="CD15">
            <v>-458.90941099999998</v>
          </cell>
          <cell r="CE15">
            <v>-0.93058938499999999</v>
          </cell>
          <cell r="CF15">
            <v>6.75</v>
          </cell>
          <cell r="CG15">
            <v>404.16467699999998</v>
          </cell>
          <cell r="CH15">
            <v>69.25</v>
          </cell>
          <cell r="CI15">
            <v>3.5865759100000001</v>
          </cell>
          <cell r="CJ15">
            <v>5.1800524499999998</v>
          </cell>
          <cell r="CK15">
            <v>5.1450037100000001</v>
          </cell>
          <cell r="CL15">
            <v>3.52914898</v>
          </cell>
          <cell r="CM15">
            <v>608.45746099999997</v>
          </cell>
          <cell r="CN15">
            <v>2.7232405800000001</v>
          </cell>
          <cell r="CO15">
            <v>4.3735688599999998</v>
          </cell>
          <cell r="CP15">
            <v>4.6020598100000001</v>
          </cell>
          <cell r="CQ15">
            <v>0.275480787</v>
          </cell>
          <cell r="CR15">
            <v>8.8420747800000005E-2</v>
          </cell>
          <cell r="CS15">
            <v>-0.82657902500000002</v>
          </cell>
          <cell r="CT15">
            <v>0.18706004000000001</v>
          </cell>
          <cell r="CU15">
            <v>-1.01363906</v>
          </cell>
          <cell r="CV15">
            <v>194.900307</v>
          </cell>
          <cell r="CW15">
            <v>193.01461599999999</v>
          </cell>
          <cell r="CX15">
            <v>1.8856907300000001</v>
          </cell>
          <cell r="CY15">
            <v>-5.0427866400000001</v>
          </cell>
          <cell r="CZ15">
            <v>-4.4927589299999999</v>
          </cell>
          <cell r="DA15">
            <v>7.2221474499999996</v>
          </cell>
          <cell r="DB15">
            <v>2.2277101400000001</v>
          </cell>
          <cell r="DC15">
            <v>608.57228199999997</v>
          </cell>
          <cell r="DD15">
            <v>608.45746099999997</v>
          </cell>
          <cell r="DE15">
            <v>677.60293999999999</v>
          </cell>
          <cell r="DF15">
            <v>9.1609485799999995</v>
          </cell>
          <cell r="DG15">
            <v>2.2463810199999998</v>
          </cell>
          <cell r="DH15">
            <v>668.44199100000003</v>
          </cell>
          <cell r="DI15">
            <v>-8.2899999999999991</v>
          </cell>
          <cell r="DJ15">
            <v>8.8061425599999996</v>
          </cell>
          <cell r="DK15">
            <v>1331.7548300000001</v>
          </cell>
          <cell r="DL15">
            <v>28.942307599999999</v>
          </cell>
          <cell r="DM15">
            <v>17.4753513</v>
          </cell>
          <cell r="DN15">
            <v>1327.8317</v>
          </cell>
          <cell r="DO15">
            <v>19.833305599999999</v>
          </cell>
          <cell r="DP15">
            <v>11.102958900000001</v>
          </cell>
          <cell r="DQ15">
            <v>0.46</v>
          </cell>
          <cell r="DR15">
            <v>1164.51268</v>
          </cell>
          <cell r="DS15">
            <v>1180.7072700000001</v>
          </cell>
          <cell r="DT15">
            <v>0.67386756400000003</v>
          </cell>
          <cell r="DU15">
            <v>0.98132871899999996</v>
          </cell>
          <cell r="DV15">
            <v>-0.27798852899999998</v>
          </cell>
          <cell r="DW15">
            <v>34.5020782</v>
          </cell>
          <cell r="DX15">
            <v>36.326225200000003</v>
          </cell>
          <cell r="DY15">
            <v>1324.7073600000001</v>
          </cell>
          <cell r="DZ15">
            <v>1320.78423</v>
          </cell>
          <cell r="EA15">
            <v>9.3699999999999992</v>
          </cell>
          <cell r="EB15">
            <v>9.0449999999999999</v>
          </cell>
          <cell r="EC15">
            <v>18.479002099999999</v>
          </cell>
          <cell r="ED15">
            <v>15.4173925</v>
          </cell>
          <cell r="EE15">
            <v>5.4202057300000002</v>
          </cell>
          <cell r="EF15">
            <v>3.5345149999999999</v>
          </cell>
          <cell r="EG15">
            <v>471.76268099999999</v>
          </cell>
          <cell r="EH15">
            <v>22.267761400000001</v>
          </cell>
          <cell r="EI15">
            <v>527.37509699999998</v>
          </cell>
          <cell r="EJ15">
            <v>468.22816599999999</v>
          </cell>
          <cell r="EK15">
            <v>11.962873</v>
          </cell>
          <cell r="EL15">
            <v>-0.73542955700000001</v>
          </cell>
          <cell r="EM15">
            <v>4.51363906</v>
          </cell>
          <cell r="EN15">
            <v>3.98</v>
          </cell>
          <cell r="EO15">
            <v>-2.1791399500000002</v>
          </cell>
          <cell r="EP15">
            <v>55.612415900000002</v>
          </cell>
          <cell r="EQ15">
            <v>538.63097300000004</v>
          </cell>
          <cell r="ER15">
            <v>4.7355120499999996</v>
          </cell>
          <cell r="ES15">
            <v>518.98966199999995</v>
          </cell>
          <cell r="ET15">
            <v>7.2880608100000002</v>
          </cell>
          <cell r="EU15">
            <v>509.448688</v>
          </cell>
          <cell r="EV15">
            <v>501.77031599999998</v>
          </cell>
          <cell r="EW15">
            <v>7.6783723899999998</v>
          </cell>
          <cell r="EX15">
            <v>-3.42713811</v>
          </cell>
          <cell r="EY15">
            <v>7.1125487600000001</v>
          </cell>
          <cell r="EZ15">
            <v>0.46222000000000002</v>
          </cell>
          <cell r="FA15">
            <v>1.0831999999999999</v>
          </cell>
          <cell r="FB15">
            <v>0.52</v>
          </cell>
          <cell r="FC15">
            <v>0.56320000000000003</v>
          </cell>
          <cell r="FD15">
            <v>3.71</v>
          </cell>
          <cell r="FE15">
            <v>0.79</v>
          </cell>
          <cell r="FF15">
            <v>4.5599999999999996</v>
          </cell>
          <cell r="FG15">
            <v>529.09</v>
          </cell>
          <cell r="FH15">
            <v>2.4</v>
          </cell>
          <cell r="FI15">
            <v>0.67</v>
          </cell>
          <cell r="FJ15">
            <v>-0.02</v>
          </cell>
          <cell r="FK15">
            <v>6.32</v>
          </cell>
          <cell r="FL15">
            <v>1010.73</v>
          </cell>
          <cell r="FM15">
            <v>1010.71</v>
          </cell>
          <cell r="FN15">
            <v>1.22298716</v>
          </cell>
          <cell r="FO15">
            <v>3.3677610499999999</v>
          </cell>
          <cell r="FP15">
            <v>0.83397821900000002</v>
          </cell>
          <cell r="FQ15">
            <v>611.79770699999995</v>
          </cell>
          <cell r="FR15">
            <v>611.36821799999996</v>
          </cell>
          <cell r="FS15">
            <v>1.78204352</v>
          </cell>
          <cell r="FT15">
            <v>3.5</v>
          </cell>
          <cell r="FU15">
            <v>-5.4980278299999998</v>
          </cell>
          <cell r="FV15">
            <v>0</v>
          </cell>
          <cell r="FW15" t="str">
            <v>-1.43967198e-06+0.00000000e+00i</v>
          </cell>
          <cell r="FX15">
            <v>9.8596135400000007E-2</v>
          </cell>
          <cell r="FY15" t="str">
            <v>1.08720929e+00+0.00000000e+00i</v>
          </cell>
          <cell r="FZ15">
            <v>1.2538860599999999</v>
          </cell>
          <cell r="GA15">
            <v>0</v>
          </cell>
          <cell r="GB15">
            <v>1.1981586900000001</v>
          </cell>
          <cell r="GC15">
            <v>-3.1886006099999999</v>
          </cell>
          <cell r="GD15" t="str">
            <v>1.22298716e+00+0.00000000e+00i</v>
          </cell>
          <cell r="GE15">
            <v>2.58856529E-2</v>
          </cell>
          <cell r="GF15">
            <v>4.0074998899999999E-2</v>
          </cell>
          <cell r="GG15">
            <v>-2.7749999999999999</v>
          </cell>
          <cell r="GH15">
            <v>-9.8274864599999994</v>
          </cell>
          <cell r="GI15">
            <v>1.6174999999999999</v>
          </cell>
          <cell r="GJ15">
            <v>-1.24327235</v>
          </cell>
          <cell r="GK15">
            <v>0.18339229100000001</v>
          </cell>
          <cell r="GL15">
            <v>0</v>
          </cell>
          <cell r="GM15">
            <v>6.0554576599999995E-4</v>
          </cell>
          <cell r="GN15">
            <v>3.3677610499999999</v>
          </cell>
          <cell r="GO15">
            <v>0.411900612</v>
          </cell>
          <cell r="GP15">
            <v>9.7053851999999996E-2</v>
          </cell>
          <cell r="GQ15">
            <v>0.55191359100000004</v>
          </cell>
          <cell r="GR15">
            <v>4.2000000000000003E-2</v>
          </cell>
          <cell r="GS15">
            <v>1.5436000000000001</v>
          </cell>
          <cell r="GT15">
            <v>0.60099999999999998</v>
          </cell>
          <cell r="GU15">
            <v>0.20150000000000001</v>
          </cell>
          <cell r="GV15">
            <v>0.28299999999999997</v>
          </cell>
          <cell r="GW15">
            <v>0.27700000000000002</v>
          </cell>
          <cell r="GX15">
            <v>0.57599999999999996</v>
          </cell>
          <cell r="GY15">
            <v>-0.23208256499999999</v>
          </cell>
          <cell r="GZ15">
            <v>4.1479569200000004</v>
          </cell>
          <cell r="HA15">
            <v>-0.30433547700000002</v>
          </cell>
          <cell r="HB15">
            <v>5.4572080599999999E-17</v>
          </cell>
          <cell r="HC15">
            <v>1.9837070000000002E-15</v>
          </cell>
          <cell r="HD15">
            <v>-0.16541203099999999</v>
          </cell>
          <cell r="HE15">
            <v>4.3910508399999999E-2</v>
          </cell>
          <cell r="HF15">
            <v>16.492919700000002</v>
          </cell>
          <cell r="HG15">
            <v>5.5597705800000004</v>
          </cell>
          <cell r="HH15">
            <v>0.92240139099999996</v>
          </cell>
          <cell r="HI15">
            <v>10.003305599999999</v>
          </cell>
          <cell r="HJ15" t="str">
            <v>NaN</v>
          </cell>
          <cell r="HK15" t="str">
            <v>NaN</v>
          </cell>
          <cell r="HL15" t="str">
            <v>NaN</v>
          </cell>
          <cell r="HM15" t="str">
            <v>NaN</v>
          </cell>
          <cell r="HN15" t="str">
            <v>NaN</v>
          </cell>
          <cell r="HO15" t="str">
            <v>NaN</v>
          </cell>
          <cell r="HP15" t="str">
            <v>NaN</v>
          </cell>
          <cell r="HQ15" t="str">
            <v>NaN</v>
          </cell>
          <cell r="HR15" t="str">
            <v>NaN</v>
          </cell>
          <cell r="HS15" t="str">
            <v>NaN</v>
          </cell>
          <cell r="HT15" t="str">
            <v>NaN</v>
          </cell>
          <cell r="HU15" t="str">
            <v>NaN</v>
          </cell>
          <cell r="HV15" t="str">
            <v>NaN</v>
          </cell>
          <cell r="HW15" t="str">
            <v>NaN</v>
          </cell>
          <cell r="HX15" t="str">
            <v>NaN</v>
          </cell>
          <cell r="HY15" t="str">
            <v>NaN</v>
          </cell>
          <cell r="HZ15" t="str">
            <v>NaN</v>
          </cell>
          <cell r="IA15" t="str">
            <v>NaN</v>
          </cell>
          <cell r="IB15" t="str">
            <v>NaN</v>
          </cell>
          <cell r="IC15" t="str">
            <v>NaN</v>
          </cell>
          <cell r="ID15" t="str">
            <v>NaN</v>
          </cell>
          <cell r="IE15" t="str">
            <v>NaN</v>
          </cell>
          <cell r="IF15" t="str">
            <v>NaN</v>
          </cell>
          <cell r="IG15" t="str">
            <v>NaN</v>
          </cell>
          <cell r="IH15" t="str">
            <v>NaN</v>
          </cell>
          <cell r="II15" t="str">
            <v>NaN</v>
          </cell>
          <cell r="IJ15" t="str">
            <v>NaN</v>
          </cell>
          <cell r="IK15" t="str">
            <v>NaN</v>
          </cell>
          <cell r="IL15" t="str">
            <v>NaN</v>
          </cell>
          <cell r="IM15" t="str">
            <v>NaN</v>
          </cell>
          <cell r="IN15" t="str">
            <v>NaN</v>
          </cell>
          <cell r="IO15" t="str">
            <v>NaN</v>
          </cell>
          <cell r="IP15" t="str">
            <v>NaN</v>
          </cell>
          <cell r="IQ15" t="str">
            <v>NaN</v>
          </cell>
          <cell r="IR15" t="str">
            <v>NaN</v>
          </cell>
          <cell r="IS15" t="str">
            <v>NaN</v>
          </cell>
          <cell r="IT15" t="str">
            <v>NaN</v>
          </cell>
          <cell r="IU15" t="str">
            <v>NaN</v>
          </cell>
          <cell r="IV15" t="str">
            <v>NaN</v>
          </cell>
          <cell r="IW15" t="str">
            <v>NaN</v>
          </cell>
          <cell r="IX15" t="str">
            <v>NaN</v>
          </cell>
          <cell r="IY15" t="str">
            <v>NaN</v>
          </cell>
          <cell r="IZ15" t="str">
            <v>NaN</v>
          </cell>
          <cell r="JA15" t="str">
            <v>NaN</v>
          </cell>
          <cell r="JB15" t="str">
            <v>NaN</v>
          </cell>
          <cell r="JC15" t="str">
            <v>NaN</v>
          </cell>
          <cell r="JD15" t="str">
            <v>NaN</v>
          </cell>
          <cell r="JE15" t="str">
            <v>NaN</v>
          </cell>
          <cell r="JF15" t="str">
            <v>NaN</v>
          </cell>
          <cell r="JG15" t="str">
            <v>NaN</v>
          </cell>
          <cell r="JH15" t="str">
            <v>NaN</v>
          </cell>
          <cell r="JI15" t="str">
            <v>NaN</v>
          </cell>
          <cell r="JJ15" t="str">
            <v>NaN</v>
          </cell>
          <cell r="JK15" t="str">
            <v>NaN</v>
          </cell>
          <cell r="JL15" t="str">
            <v>NaN</v>
          </cell>
          <cell r="JM15" t="str">
            <v>NaN</v>
          </cell>
          <cell r="JN15" t="str">
            <v>NaN</v>
          </cell>
          <cell r="JO15" t="str">
            <v>NaN</v>
          </cell>
          <cell r="JP15" t="str">
            <v>NaN</v>
          </cell>
          <cell r="JQ15" t="str">
            <v>NaN</v>
          </cell>
          <cell r="JR15" t="str">
            <v>NaN</v>
          </cell>
          <cell r="JS15" t="str">
            <v>NaN</v>
          </cell>
          <cell r="JT15" t="str">
            <v>NaN</v>
          </cell>
          <cell r="JU15" t="str">
            <v>NaN</v>
          </cell>
          <cell r="JV15" t="str">
            <v>NaN</v>
          </cell>
          <cell r="JW15" t="str">
            <v>NaN</v>
          </cell>
          <cell r="JX15" t="str">
            <v>NaN</v>
          </cell>
          <cell r="JY15" t="str">
            <v>NaN</v>
          </cell>
          <cell r="JZ15" t="str">
            <v>NaN</v>
          </cell>
          <cell r="KA15" t="str">
            <v>NaN</v>
          </cell>
          <cell r="KB15" t="str">
            <v>NaN</v>
          </cell>
          <cell r="KC15" t="str">
            <v>NaN</v>
          </cell>
          <cell r="KD15" t="str">
            <v>NaN</v>
          </cell>
          <cell r="KE15" t="str">
            <v>NaN</v>
          </cell>
          <cell r="KF15" t="str">
            <v>NaN</v>
          </cell>
          <cell r="KG15" t="str">
            <v>NaN</v>
          </cell>
          <cell r="KH15" t="str">
            <v>NaN</v>
          </cell>
          <cell r="KI15" t="str">
            <v>NaN</v>
          </cell>
          <cell r="KJ15" t="str">
            <v>NaN</v>
          </cell>
          <cell r="KK15" t="str">
            <v>NaN</v>
          </cell>
          <cell r="KL15" t="str">
            <v>NaN</v>
          </cell>
          <cell r="KM15" t="str">
            <v>NaN</v>
          </cell>
          <cell r="KN15" t="str">
            <v>NaN</v>
          </cell>
          <cell r="KO15" t="str">
            <v>NaN</v>
          </cell>
          <cell r="KP15" t="str">
            <v>NaN</v>
          </cell>
          <cell r="KQ15" t="str">
            <v>NaN</v>
          </cell>
          <cell r="KR15" t="str">
            <v>NaN</v>
          </cell>
          <cell r="KS15" t="str">
            <v>NaN</v>
          </cell>
          <cell r="KT15" t="str">
            <v>NaN</v>
          </cell>
          <cell r="KU15" t="str">
            <v>NaN</v>
          </cell>
          <cell r="KV15" t="str">
            <v>NaN</v>
          </cell>
          <cell r="KW15" t="str">
            <v>NaN</v>
          </cell>
          <cell r="KX15" t="str">
            <v>NaN</v>
          </cell>
          <cell r="KY15" t="str">
            <v>NaN</v>
          </cell>
          <cell r="KZ15" t="str">
            <v>NaN</v>
          </cell>
          <cell r="LA15" t="str">
            <v>NaN</v>
          </cell>
          <cell r="LB15" t="str">
            <v>NaN</v>
          </cell>
          <cell r="LC15" t="str">
            <v>NaN</v>
          </cell>
          <cell r="LD15" t="str">
            <v>NaN</v>
          </cell>
          <cell r="LE15" t="str">
            <v>NaN</v>
          </cell>
          <cell r="LF15" t="str">
            <v>NaN</v>
          </cell>
          <cell r="LG15" t="str">
            <v>NaN</v>
          </cell>
          <cell r="LH15" t="str">
            <v>NaN</v>
          </cell>
          <cell r="LI15" t="str">
            <v>NaN</v>
          </cell>
          <cell r="LJ15" t="str">
            <v>NaN</v>
          </cell>
          <cell r="LK15" t="str">
            <v>NaN</v>
          </cell>
          <cell r="LL15" t="str">
            <v>NaN</v>
          </cell>
          <cell r="LM15" t="str">
            <v>NaN</v>
          </cell>
          <cell r="LN15" t="str">
            <v>NaN</v>
          </cell>
          <cell r="LO15" t="str">
            <v>NaN</v>
          </cell>
          <cell r="LP15" t="str">
            <v>NaN</v>
          </cell>
          <cell r="LQ15" t="str">
            <v>NaN</v>
          </cell>
          <cell r="LR15">
            <v>-57</v>
          </cell>
          <cell r="LS15" t="str">
            <v>NaN</v>
          </cell>
          <cell r="LT15" t="str">
            <v>NaN</v>
          </cell>
          <cell r="LU15" t="str">
            <v>NaN</v>
          </cell>
          <cell r="LV15" t="str">
            <v>NaN</v>
          </cell>
          <cell r="LW15" t="str">
            <v>NaN</v>
          </cell>
          <cell r="LX15" t="str">
            <v>NaN</v>
          </cell>
          <cell r="LY15" t="str">
            <v>NaN</v>
          </cell>
          <cell r="LZ15" t="str">
            <v>NaN</v>
          </cell>
          <cell r="MA15" t="str">
            <v>NaN</v>
          </cell>
          <cell r="MB15" t="str">
            <v>NaN</v>
          </cell>
          <cell r="MC15" t="str">
            <v>NaN</v>
          </cell>
          <cell r="MD15" t="str">
            <v>NaN</v>
          </cell>
          <cell r="ME15" t="str">
            <v>NaN</v>
          </cell>
          <cell r="MF15" t="str">
            <v>NaN</v>
          </cell>
          <cell r="MG15" t="str">
            <v>NaN</v>
          </cell>
          <cell r="MH15" t="str">
            <v>NaN</v>
          </cell>
          <cell r="MI15" t="str">
            <v>NaN</v>
          </cell>
          <cell r="MJ15" t="str">
            <v>NaN</v>
          </cell>
          <cell r="MK15" t="str">
            <v>NaN</v>
          </cell>
          <cell r="ML15" t="str">
            <v>NaN</v>
          </cell>
          <cell r="MM15" t="str">
            <v>NaN</v>
          </cell>
          <cell r="MN15" t="str">
            <v>NaN</v>
          </cell>
          <cell r="MO15" t="str">
            <v>NaN</v>
          </cell>
          <cell r="MP15" t="str">
            <v>NaN</v>
          </cell>
          <cell r="MQ15" t="str">
            <v>NaN</v>
          </cell>
          <cell r="MR15" t="str">
            <v>NaN</v>
          </cell>
          <cell r="MS15" t="str">
            <v>NaN</v>
          </cell>
          <cell r="MT15" t="str">
            <v>NaN</v>
          </cell>
          <cell r="MU15" t="str">
            <v>NaN</v>
          </cell>
          <cell r="MV15" t="str">
            <v>NaN</v>
          </cell>
          <cell r="MW15" t="str">
            <v>NaN</v>
          </cell>
          <cell r="MX15" t="str">
            <v>NaN</v>
          </cell>
          <cell r="MY15" t="str">
            <v>NaN</v>
          </cell>
          <cell r="MZ15" t="str">
            <v>NaN</v>
          </cell>
          <cell r="NA15" t="str">
            <v>NaN</v>
          </cell>
          <cell r="NB15" t="str">
            <v>NaN</v>
          </cell>
          <cell r="NC15" t="str">
            <v>NaN</v>
          </cell>
          <cell r="ND15" t="str">
            <v>NaN</v>
          </cell>
          <cell r="NE15" t="str">
            <v>NaN</v>
          </cell>
          <cell r="NF15" t="str">
            <v>NaN</v>
          </cell>
          <cell r="NG15">
            <v>-0.19683035700000001</v>
          </cell>
          <cell r="NH15">
            <v>28.71</v>
          </cell>
          <cell r="NI15">
            <v>961.85</v>
          </cell>
          <cell r="NJ15">
            <v>961.06</v>
          </cell>
          <cell r="NK15">
            <v>1471.22</v>
          </cell>
          <cell r="NL15">
            <v>1470.55</v>
          </cell>
          <cell r="NM15" t="str">
            <v>NaN</v>
          </cell>
          <cell r="NN15" t="str">
            <v>NaN</v>
          </cell>
          <cell r="NO15" t="str">
            <v>NaN</v>
          </cell>
          <cell r="NP15" t="str">
            <v>NaN</v>
          </cell>
          <cell r="NQ15" t="str">
            <v>NaN</v>
          </cell>
          <cell r="NR15" t="str">
            <v>NaN</v>
          </cell>
          <cell r="NS15">
            <v>470.63201800000002</v>
          </cell>
          <cell r="NT15">
            <v>473.15903600000001</v>
          </cell>
          <cell r="NU15">
            <v>736000.03500000003</v>
          </cell>
          <cell r="NV15">
            <v>278.000001</v>
          </cell>
          <cell r="NW15">
            <v>6.9444452300000004</v>
          </cell>
          <cell r="NX15">
            <v>-1.7999639999999999</v>
          </cell>
          <cell r="NY15">
            <v>17.197461199999999</v>
          </cell>
          <cell r="NZ15">
            <v>17.5886928</v>
          </cell>
          <cell r="OA15">
            <v>13.008130400000001</v>
          </cell>
          <cell r="OB15">
            <v>127.014222</v>
          </cell>
        </row>
        <row r="16">
          <cell r="A16" t="str">
            <v>2006Q1</v>
          </cell>
          <cell r="B16">
            <v>1331.8399899999999</v>
          </cell>
          <cell r="C16">
            <v>-2.0099999999999998</v>
          </cell>
          <cell r="D16">
            <v>1165.40589</v>
          </cell>
          <cell r="E16">
            <v>1179.8003799999999</v>
          </cell>
          <cell r="F16">
            <v>611.14673400000004</v>
          </cell>
          <cell r="G16">
            <v>517.56976499999996</v>
          </cell>
          <cell r="H16">
            <v>3.6</v>
          </cell>
          <cell r="I16">
            <v>536.88500899999997</v>
          </cell>
          <cell r="J16">
            <v>1.53</v>
          </cell>
          <cell r="K16">
            <v>1.17</v>
          </cell>
          <cell r="L16">
            <v>0.42</v>
          </cell>
          <cell r="M16">
            <v>1012.73</v>
          </cell>
          <cell r="N16">
            <v>529.69000000000005</v>
          </cell>
          <cell r="O16">
            <v>540.01889800000004</v>
          </cell>
          <cell r="P16">
            <v>4.46</v>
          </cell>
          <cell r="Q16">
            <v>473.12514199999998</v>
          </cell>
          <cell r="R16">
            <v>472.60475200000002</v>
          </cell>
          <cell r="S16">
            <v>473.12514199999998</v>
          </cell>
          <cell r="T16">
            <v>412.53586200000001</v>
          </cell>
          <cell r="U16">
            <v>69.75</v>
          </cell>
          <cell r="V16">
            <v>0.95</v>
          </cell>
          <cell r="W16">
            <v>38.039650799999997</v>
          </cell>
          <cell r="X16">
            <v>17.34</v>
          </cell>
          <cell r="Y16">
            <v>7.63</v>
          </cell>
          <cell r="Z16">
            <v>1326.35052</v>
          </cell>
          <cell r="AA16">
            <v>5.1802261500000002</v>
          </cell>
          <cell r="AB16">
            <v>3.42129167</v>
          </cell>
          <cell r="AC16">
            <v>4.5081306000000003</v>
          </cell>
          <cell r="AD16">
            <v>10.504649199999999</v>
          </cell>
          <cell r="AE16">
            <v>7.3653886399999999</v>
          </cell>
          <cell r="AF16">
            <v>11.948513200000001</v>
          </cell>
          <cell r="AG16">
            <v>-3.4329140100000002</v>
          </cell>
          <cell r="AH16">
            <v>-4.7873139800000004</v>
          </cell>
          <cell r="AI16">
            <v>8.58</v>
          </cell>
          <cell r="AJ16">
            <v>2.28394348</v>
          </cell>
          <cell r="AK16">
            <v>-11.2465478</v>
          </cell>
          <cell r="AL16">
            <v>-3.94548483E-6</v>
          </cell>
          <cell r="AM16">
            <v>-8.0399999999999991</v>
          </cell>
          <cell r="AN16">
            <v>6.5708610800000002</v>
          </cell>
          <cell r="AO16">
            <v>11.7669379</v>
          </cell>
          <cell r="AP16">
            <v>0.42</v>
          </cell>
          <cell r="AQ16">
            <v>3.42129167</v>
          </cell>
          <cell r="AR16">
            <v>-2.0352929799999999</v>
          </cell>
          <cell r="AS16">
            <v>3.6</v>
          </cell>
          <cell r="AT16">
            <v>473.12514199999998</v>
          </cell>
          <cell r="AU16">
            <v>4.1792614099999996</v>
          </cell>
          <cell r="AV16">
            <v>-1.79370199</v>
          </cell>
          <cell r="AW16">
            <v>-2.2171347099999998</v>
          </cell>
          <cell r="AX16">
            <v>5.3080372000000002</v>
          </cell>
          <cell r="AY16">
            <v>-0.19090152299999999</v>
          </cell>
          <cell r="AZ16">
            <v>-2.0765491300000001</v>
          </cell>
          <cell r="BA16">
            <v>2.0829743500000002</v>
          </cell>
          <cell r="BB16">
            <v>-3.94548483E-6</v>
          </cell>
          <cell r="BC16">
            <v>5.1802261500000002</v>
          </cell>
          <cell r="BD16">
            <v>611.14673400000004</v>
          </cell>
          <cell r="BE16">
            <v>-0.88593613199999999</v>
          </cell>
          <cell r="BF16">
            <v>120.749381</v>
          </cell>
          <cell r="BG16">
            <v>4.4954714500000001</v>
          </cell>
          <cell r="BH16">
            <v>3.8298014899999999</v>
          </cell>
          <cell r="BI16">
            <v>8.0487050100000008</v>
          </cell>
          <cell r="BJ16">
            <v>472.60475200000002</v>
          </cell>
          <cell r="BK16">
            <v>473.12514199999998</v>
          </cell>
          <cell r="BL16">
            <v>0.520390083</v>
          </cell>
          <cell r="BM16">
            <v>11.7669379</v>
          </cell>
          <cell r="BN16">
            <v>-11.2465478</v>
          </cell>
          <cell r="BO16">
            <v>-11.2465478</v>
          </cell>
          <cell r="BP16">
            <v>1.61735753</v>
          </cell>
          <cell r="BQ16">
            <v>1.51801871</v>
          </cell>
          <cell r="BR16">
            <v>3.8054722499999998</v>
          </cell>
          <cell r="BS16">
            <v>5.4228297799999998</v>
          </cell>
          <cell r="BT16">
            <v>13.294267</v>
          </cell>
          <cell r="BU16">
            <v>461.46475600000002</v>
          </cell>
          <cell r="BV16">
            <v>0.14930996799999999</v>
          </cell>
          <cell r="BW16">
            <v>468.95112799999998</v>
          </cell>
          <cell r="BX16">
            <v>21.924047000000002</v>
          </cell>
          <cell r="BY16">
            <v>-117.154138</v>
          </cell>
          <cell r="BZ16">
            <v>-121.70242</v>
          </cell>
          <cell r="CA16">
            <v>4.5482820400000001</v>
          </cell>
          <cell r="CB16">
            <v>17.34</v>
          </cell>
          <cell r="CC16">
            <v>-459.94</v>
          </cell>
          <cell r="CD16">
            <v>-457.00191100000001</v>
          </cell>
          <cell r="CE16">
            <v>-2.9380893800000001</v>
          </cell>
          <cell r="CF16">
            <v>7.63</v>
          </cell>
          <cell r="CG16">
            <v>412.53586200000001</v>
          </cell>
          <cell r="CH16">
            <v>69.75</v>
          </cell>
          <cell r="CI16">
            <v>3.57254475</v>
          </cell>
          <cell r="CJ16">
            <v>5.1684238899999997</v>
          </cell>
          <cell r="CK16">
            <v>5.1337205299999997</v>
          </cell>
          <cell r="CL16">
            <v>4.6346978999999999</v>
          </cell>
          <cell r="CM16">
            <v>608.25004100000001</v>
          </cell>
          <cell r="CN16">
            <v>2.4531317000000001</v>
          </cell>
          <cell r="CO16">
            <v>4.4601675700000003</v>
          </cell>
          <cell r="CP16">
            <v>4.6855436099999999</v>
          </cell>
          <cell r="CQ16">
            <v>1.2278153599999999</v>
          </cell>
          <cell r="CR16">
            <v>1.0239944299999999</v>
          </cell>
          <cell r="CS16">
            <v>0.142271748</v>
          </cell>
          <cell r="CT16">
            <v>0.20382093100000001</v>
          </cell>
          <cell r="CU16">
            <v>-6.1549183399999999E-2</v>
          </cell>
          <cell r="CV16">
            <v>196.325919</v>
          </cell>
          <cell r="CW16">
            <v>191.81778800000001</v>
          </cell>
          <cell r="CX16">
            <v>4.5081306000000003</v>
          </cell>
          <cell r="CY16">
            <v>-4.7873139800000004</v>
          </cell>
          <cell r="CZ16">
            <v>5.7024454899999997</v>
          </cell>
          <cell r="DA16">
            <v>6.5708610800000002</v>
          </cell>
          <cell r="DB16">
            <v>2.28394348</v>
          </cell>
          <cell r="DC16">
            <v>608.39652799999999</v>
          </cell>
          <cell r="DD16">
            <v>608.25004100000001</v>
          </cell>
          <cell r="DE16">
            <v>676.93664000000001</v>
          </cell>
          <cell r="DF16">
            <v>10.504649199999999</v>
          </cell>
          <cell r="DG16">
            <v>-2.6651975399999999</v>
          </cell>
          <cell r="DH16">
            <v>666.43199100000004</v>
          </cell>
          <cell r="DI16">
            <v>-8.0399999999999991</v>
          </cell>
          <cell r="DJ16">
            <v>8.1980015999999996</v>
          </cell>
          <cell r="DK16">
            <v>1331.8399899999999</v>
          </cell>
          <cell r="DL16">
            <v>0.34063070299999998</v>
          </cell>
          <cell r="DM16">
            <v>12.451241100000001</v>
          </cell>
          <cell r="DN16">
            <v>1328.4186999999999</v>
          </cell>
          <cell r="DO16">
            <v>2.3479839999999998</v>
          </cell>
          <cell r="DP16">
            <v>8.0305121899999996</v>
          </cell>
          <cell r="DQ16">
            <v>-2.0099999999999998</v>
          </cell>
          <cell r="DR16">
            <v>1165.40589</v>
          </cell>
          <cell r="DS16">
            <v>1179.8003799999999</v>
          </cell>
          <cell r="DT16">
            <v>-0.34908059499999999</v>
          </cell>
          <cell r="DU16">
            <v>-0.35554514199999998</v>
          </cell>
          <cell r="DV16">
            <v>-0.16161120500000001</v>
          </cell>
          <cell r="DW16">
            <v>3.5728548</v>
          </cell>
          <cell r="DX16">
            <v>-3.6275645999999999</v>
          </cell>
          <cell r="DY16">
            <v>1326.35052</v>
          </cell>
          <cell r="DZ16">
            <v>1322.92923</v>
          </cell>
          <cell r="EA16">
            <v>8.58</v>
          </cell>
          <cell r="EB16">
            <v>9.11</v>
          </cell>
          <cell r="EC16">
            <v>6.5726467</v>
          </cell>
          <cell r="ED16">
            <v>13.5307289</v>
          </cell>
          <cell r="EE16">
            <v>11.8735192</v>
          </cell>
          <cell r="EF16">
            <v>7.3653886399999999</v>
          </cell>
          <cell r="EG16">
            <v>478.58068300000002</v>
          </cell>
          <cell r="EH16">
            <v>38.039650799999997</v>
          </cell>
          <cell r="EI16">
            <v>536.88500899999997</v>
          </cell>
          <cell r="EJ16">
            <v>471.21529399999997</v>
          </cell>
          <cell r="EK16">
            <v>11.948513200000001</v>
          </cell>
          <cell r="EL16">
            <v>-0.30824017100000001</v>
          </cell>
          <cell r="EM16">
            <v>3.6615491800000002</v>
          </cell>
          <cell r="EN16">
            <v>4.46</v>
          </cell>
          <cell r="EO16">
            <v>10.767643</v>
          </cell>
          <cell r="EP16">
            <v>58.304326600000003</v>
          </cell>
          <cell r="EQ16">
            <v>540.01889800000004</v>
          </cell>
          <cell r="ER16">
            <v>5.5516996900000004</v>
          </cell>
          <cell r="ES16">
            <v>517.56976499999996</v>
          </cell>
          <cell r="ET16">
            <v>-5.6795858399999997</v>
          </cell>
          <cell r="EU16">
            <v>507.24086699999998</v>
          </cell>
          <cell r="EV16">
            <v>500.91208799999998</v>
          </cell>
          <cell r="EW16">
            <v>6.3287795100000004</v>
          </cell>
          <cell r="EX16">
            <v>-3.4329140100000002</v>
          </cell>
          <cell r="EY16">
            <v>-8.8312855300000006</v>
          </cell>
          <cell r="EZ16">
            <v>0.96641999999999995</v>
          </cell>
          <cell r="FA16">
            <v>2.06</v>
          </cell>
          <cell r="FB16">
            <v>0.95</v>
          </cell>
          <cell r="FC16">
            <v>1.1100000000000001</v>
          </cell>
          <cell r="FD16">
            <v>3.66</v>
          </cell>
          <cell r="FE16">
            <v>1.53</v>
          </cell>
          <cell r="FF16">
            <v>2.4</v>
          </cell>
          <cell r="FG16">
            <v>529.69000000000005</v>
          </cell>
          <cell r="FH16">
            <v>2.4</v>
          </cell>
          <cell r="FI16">
            <v>1.17</v>
          </cell>
          <cell r="FJ16">
            <v>0.42</v>
          </cell>
          <cell r="FK16">
            <v>6.32</v>
          </cell>
          <cell r="FL16">
            <v>1012.31</v>
          </cell>
          <cell r="FM16">
            <v>1012.73</v>
          </cell>
          <cell r="FN16">
            <v>1.1003807400000001</v>
          </cell>
          <cell r="FO16">
            <v>4.7581311399999997</v>
          </cell>
          <cell r="FP16">
            <v>-2.19671694</v>
          </cell>
          <cell r="FQ16">
            <v>610.81903899999998</v>
          </cell>
          <cell r="FR16">
            <v>611.14673400000004</v>
          </cell>
          <cell r="FS16">
            <v>4.9107808100000003</v>
          </cell>
          <cell r="FT16">
            <v>3.6</v>
          </cell>
          <cell r="FU16">
            <v>-5.2597738500000002</v>
          </cell>
          <cell r="FV16">
            <v>0</v>
          </cell>
          <cell r="FW16" t="str">
            <v>-3.42222761e-06+0.00000000e+00i</v>
          </cell>
          <cell r="FX16">
            <v>7.9340953000000006E-2</v>
          </cell>
          <cell r="FY16" t="str">
            <v>-3.05230725e-01+0.00000000e+00i</v>
          </cell>
          <cell r="FZ16">
            <v>1.28601784</v>
          </cell>
          <cell r="GA16">
            <v>0</v>
          </cell>
          <cell r="GB16">
            <v>0.72454637499999996</v>
          </cell>
          <cell r="GC16">
            <v>-2.9143325199999999</v>
          </cell>
          <cell r="GD16" t="str">
            <v>1.10038074e+00+0.00000000e+00i</v>
          </cell>
          <cell r="GE16">
            <v>2.48347059E-2</v>
          </cell>
          <cell r="GF16">
            <v>4.01918515E-2</v>
          </cell>
          <cell r="GG16">
            <v>0.68100000000000005</v>
          </cell>
          <cell r="GH16">
            <v>3.7142086999999999</v>
          </cell>
          <cell r="GI16">
            <v>1.8174999999999999</v>
          </cell>
          <cell r="GJ16">
            <v>-2.24014735</v>
          </cell>
          <cell r="GK16">
            <v>2.6118328E-2</v>
          </cell>
          <cell r="GL16">
            <v>0</v>
          </cell>
          <cell r="GM16">
            <v>1.73700508E-4</v>
          </cell>
          <cell r="GN16">
            <v>4.7581311399999997</v>
          </cell>
          <cell r="GO16">
            <v>-8.2072524399999999E-2</v>
          </cell>
          <cell r="GP16">
            <v>7.2035904600000006E-2</v>
          </cell>
          <cell r="GQ16">
            <v>-0.39283383300000002</v>
          </cell>
          <cell r="GR16">
            <v>0.83479999999999999</v>
          </cell>
          <cell r="GS16">
            <v>-0.49680000000000002</v>
          </cell>
          <cell r="GT16">
            <v>0.57450000000000001</v>
          </cell>
          <cell r="GU16">
            <v>0.28299999999999997</v>
          </cell>
          <cell r="GV16">
            <v>0.56699999999999995</v>
          </cell>
          <cell r="GW16">
            <v>0.438</v>
          </cell>
          <cell r="GX16">
            <v>0.432</v>
          </cell>
          <cell r="GY16">
            <v>0.91915932899999997</v>
          </cell>
          <cell r="GZ16">
            <v>0.95391883799999999</v>
          </cell>
          <cell r="HA16">
            <v>-0.53934661100000003</v>
          </cell>
          <cell r="HB16">
            <v>5.5985815700000002E-17</v>
          </cell>
          <cell r="HC16">
            <v>2.4257366500000001E-15</v>
          </cell>
          <cell r="HD16">
            <v>-0.24388610599999999</v>
          </cell>
          <cell r="HE16">
            <v>2.3463695999999999E-2</v>
          </cell>
          <cell r="HF16">
            <v>-5.9755485999999998</v>
          </cell>
          <cell r="HG16">
            <v>3.2322240899999999</v>
          </cell>
          <cell r="HH16">
            <v>-2.7060113100000001</v>
          </cell>
          <cell r="HI16">
            <v>-4.222016</v>
          </cell>
          <cell r="HJ16" t="str">
            <v>NaN</v>
          </cell>
          <cell r="HK16" t="str">
            <v>NaN</v>
          </cell>
          <cell r="HL16" t="str">
            <v>NaN</v>
          </cell>
          <cell r="HM16" t="str">
            <v>NaN</v>
          </cell>
          <cell r="HN16" t="str">
            <v>NaN</v>
          </cell>
          <cell r="HO16" t="str">
            <v>NaN</v>
          </cell>
          <cell r="HP16" t="str">
            <v>NaN</v>
          </cell>
          <cell r="HQ16" t="str">
            <v>NaN</v>
          </cell>
          <cell r="HR16" t="str">
            <v>NaN</v>
          </cell>
          <cell r="HS16" t="str">
            <v>NaN</v>
          </cell>
          <cell r="HT16" t="str">
            <v>NaN</v>
          </cell>
          <cell r="HU16" t="str">
            <v>NaN</v>
          </cell>
          <cell r="HV16" t="str">
            <v>NaN</v>
          </cell>
          <cell r="HW16" t="str">
            <v>NaN</v>
          </cell>
          <cell r="HX16" t="str">
            <v>NaN</v>
          </cell>
          <cell r="HY16" t="str">
            <v>NaN</v>
          </cell>
          <cell r="HZ16" t="str">
            <v>NaN</v>
          </cell>
          <cell r="IA16" t="str">
            <v>NaN</v>
          </cell>
          <cell r="IB16" t="str">
            <v>NaN</v>
          </cell>
          <cell r="IC16" t="str">
            <v>NaN</v>
          </cell>
          <cell r="ID16" t="str">
            <v>NaN</v>
          </cell>
          <cell r="IE16" t="str">
            <v>NaN</v>
          </cell>
          <cell r="IF16" t="str">
            <v>NaN</v>
          </cell>
          <cell r="IG16" t="str">
            <v>NaN</v>
          </cell>
          <cell r="IH16" t="str">
            <v>NaN</v>
          </cell>
          <cell r="II16" t="str">
            <v>NaN</v>
          </cell>
          <cell r="IJ16" t="str">
            <v>NaN</v>
          </cell>
          <cell r="IK16" t="str">
            <v>NaN</v>
          </cell>
          <cell r="IL16" t="str">
            <v>NaN</v>
          </cell>
          <cell r="IM16" t="str">
            <v>NaN</v>
          </cell>
          <cell r="IN16" t="str">
            <v>NaN</v>
          </cell>
          <cell r="IO16" t="str">
            <v>NaN</v>
          </cell>
          <cell r="IP16" t="str">
            <v>NaN</v>
          </cell>
          <cell r="IQ16" t="str">
            <v>NaN</v>
          </cell>
          <cell r="IR16" t="str">
            <v>NaN</v>
          </cell>
          <cell r="IS16" t="str">
            <v>NaN</v>
          </cell>
          <cell r="IT16" t="str">
            <v>NaN</v>
          </cell>
          <cell r="IU16" t="str">
            <v>NaN</v>
          </cell>
          <cell r="IV16" t="str">
            <v>NaN</v>
          </cell>
          <cell r="IW16" t="str">
            <v>NaN</v>
          </cell>
          <cell r="IX16" t="str">
            <v>NaN</v>
          </cell>
          <cell r="IY16" t="str">
            <v>NaN</v>
          </cell>
          <cell r="IZ16" t="str">
            <v>NaN</v>
          </cell>
          <cell r="JA16" t="str">
            <v>NaN</v>
          </cell>
          <cell r="JB16" t="str">
            <v>NaN</v>
          </cell>
          <cell r="JC16" t="str">
            <v>NaN</v>
          </cell>
          <cell r="JD16" t="str">
            <v>NaN</v>
          </cell>
          <cell r="JE16" t="str">
            <v>NaN</v>
          </cell>
          <cell r="JF16" t="str">
            <v>NaN</v>
          </cell>
          <cell r="JG16" t="str">
            <v>NaN</v>
          </cell>
          <cell r="JH16" t="str">
            <v>NaN</v>
          </cell>
          <cell r="JI16" t="str">
            <v>NaN</v>
          </cell>
          <cell r="JJ16" t="str">
            <v>NaN</v>
          </cell>
          <cell r="JK16" t="str">
            <v>NaN</v>
          </cell>
          <cell r="JL16" t="str">
            <v>NaN</v>
          </cell>
          <cell r="JM16" t="str">
            <v>NaN</v>
          </cell>
          <cell r="JN16" t="str">
            <v>NaN</v>
          </cell>
          <cell r="JO16" t="str">
            <v>NaN</v>
          </cell>
          <cell r="JP16" t="str">
            <v>NaN</v>
          </cell>
          <cell r="JQ16" t="str">
            <v>NaN</v>
          </cell>
          <cell r="JR16" t="str">
            <v>NaN</v>
          </cell>
          <cell r="JS16" t="str">
            <v>NaN</v>
          </cell>
          <cell r="JT16" t="str">
            <v>NaN</v>
          </cell>
          <cell r="JU16" t="str">
            <v>NaN</v>
          </cell>
          <cell r="JV16" t="str">
            <v>NaN</v>
          </cell>
          <cell r="JW16" t="str">
            <v>NaN</v>
          </cell>
          <cell r="JX16" t="str">
            <v>NaN</v>
          </cell>
          <cell r="JY16" t="str">
            <v>NaN</v>
          </cell>
          <cell r="JZ16" t="str">
            <v>NaN</v>
          </cell>
          <cell r="KA16" t="str">
            <v>NaN</v>
          </cell>
          <cell r="KB16" t="str">
            <v>NaN</v>
          </cell>
          <cell r="KC16" t="str">
            <v>NaN</v>
          </cell>
          <cell r="KD16" t="str">
            <v>NaN</v>
          </cell>
          <cell r="KE16" t="str">
            <v>NaN</v>
          </cell>
          <cell r="KF16" t="str">
            <v>NaN</v>
          </cell>
          <cell r="KG16" t="str">
            <v>NaN</v>
          </cell>
          <cell r="KH16" t="str">
            <v>NaN</v>
          </cell>
          <cell r="KI16" t="str">
            <v>NaN</v>
          </cell>
          <cell r="KJ16" t="str">
            <v>NaN</v>
          </cell>
          <cell r="KK16" t="str">
            <v>NaN</v>
          </cell>
          <cell r="KL16" t="str">
            <v>NaN</v>
          </cell>
          <cell r="KM16" t="str">
            <v>NaN</v>
          </cell>
          <cell r="KN16" t="str">
            <v>NaN</v>
          </cell>
          <cell r="KO16" t="str">
            <v>NaN</v>
          </cell>
          <cell r="KP16" t="str">
            <v>NaN</v>
          </cell>
          <cell r="KQ16" t="str">
            <v>NaN</v>
          </cell>
          <cell r="KR16" t="str">
            <v>NaN</v>
          </cell>
          <cell r="KS16" t="str">
            <v>NaN</v>
          </cell>
          <cell r="KT16" t="str">
            <v>NaN</v>
          </cell>
          <cell r="KU16" t="str">
            <v>NaN</v>
          </cell>
          <cell r="KV16" t="str">
            <v>NaN</v>
          </cell>
          <cell r="KW16" t="str">
            <v>NaN</v>
          </cell>
          <cell r="KX16" t="str">
            <v>NaN</v>
          </cell>
          <cell r="KY16" t="str">
            <v>NaN</v>
          </cell>
          <cell r="KZ16" t="str">
            <v>NaN</v>
          </cell>
          <cell r="LA16" t="str">
            <v>NaN</v>
          </cell>
          <cell r="LB16" t="str">
            <v>NaN</v>
          </cell>
          <cell r="LC16" t="str">
            <v>NaN</v>
          </cell>
          <cell r="LD16" t="str">
            <v>NaN</v>
          </cell>
          <cell r="LE16" t="str">
            <v>NaN</v>
          </cell>
          <cell r="LF16" t="str">
            <v>NaN</v>
          </cell>
          <cell r="LG16" t="str">
            <v>NaN</v>
          </cell>
          <cell r="LH16" t="str">
            <v>NaN</v>
          </cell>
          <cell r="LI16" t="str">
            <v>NaN</v>
          </cell>
          <cell r="LJ16" t="str">
            <v>NaN</v>
          </cell>
          <cell r="LK16" t="str">
            <v>NaN</v>
          </cell>
          <cell r="LL16" t="str">
            <v>NaN</v>
          </cell>
          <cell r="LM16" t="str">
            <v>NaN</v>
          </cell>
          <cell r="LN16" t="str">
            <v>NaN</v>
          </cell>
          <cell r="LO16" t="str">
            <v>NaN</v>
          </cell>
          <cell r="LP16" t="str">
            <v>NaN</v>
          </cell>
          <cell r="LQ16" t="str">
            <v>NaN</v>
          </cell>
          <cell r="LR16">
            <v>-56</v>
          </cell>
          <cell r="LS16" t="str">
            <v>NaN</v>
          </cell>
          <cell r="LT16" t="str">
            <v>NaN</v>
          </cell>
          <cell r="LU16" t="str">
            <v>NaN</v>
          </cell>
          <cell r="LV16" t="str">
            <v>NaN</v>
          </cell>
          <cell r="LW16" t="str">
            <v>NaN</v>
          </cell>
          <cell r="LX16" t="str">
            <v>NaN</v>
          </cell>
          <cell r="LY16" t="str">
            <v>NaN</v>
          </cell>
          <cell r="LZ16" t="str">
            <v>NaN</v>
          </cell>
          <cell r="MA16" t="str">
            <v>NaN</v>
          </cell>
          <cell r="MB16" t="str">
            <v>NaN</v>
          </cell>
          <cell r="MC16" t="str">
            <v>NaN</v>
          </cell>
          <cell r="MD16" t="str">
            <v>NaN</v>
          </cell>
          <cell r="ME16" t="str">
            <v>NaN</v>
          </cell>
          <cell r="MF16" t="str">
            <v>NaN</v>
          </cell>
          <cell r="MG16" t="str">
            <v>NaN</v>
          </cell>
          <cell r="MH16" t="str">
            <v>NaN</v>
          </cell>
          <cell r="MI16" t="str">
            <v>NaN</v>
          </cell>
          <cell r="MJ16" t="str">
            <v>NaN</v>
          </cell>
          <cell r="MK16" t="str">
            <v>NaN</v>
          </cell>
          <cell r="ML16" t="str">
            <v>NaN</v>
          </cell>
          <cell r="MM16" t="str">
            <v>NaN</v>
          </cell>
          <cell r="MN16" t="str">
            <v>NaN</v>
          </cell>
          <cell r="MO16" t="str">
            <v>NaN</v>
          </cell>
          <cell r="MP16" t="str">
            <v>NaN</v>
          </cell>
          <cell r="MQ16" t="str">
            <v>NaN</v>
          </cell>
          <cell r="MR16" t="str">
            <v>NaN</v>
          </cell>
          <cell r="MS16" t="str">
            <v>NaN</v>
          </cell>
          <cell r="MT16" t="str">
            <v>NaN</v>
          </cell>
          <cell r="MU16" t="str">
            <v>NaN</v>
          </cell>
          <cell r="MV16" t="str">
            <v>NaN</v>
          </cell>
          <cell r="MW16" t="str">
            <v>NaN</v>
          </cell>
          <cell r="MX16" t="str">
            <v>NaN</v>
          </cell>
          <cell r="MY16" t="str">
            <v>NaN</v>
          </cell>
          <cell r="MZ16" t="str">
            <v>NaN</v>
          </cell>
          <cell r="NA16" t="str">
            <v>NaN</v>
          </cell>
          <cell r="NB16" t="str">
            <v>NaN</v>
          </cell>
          <cell r="NC16" t="str">
            <v>NaN</v>
          </cell>
          <cell r="ND16" t="str">
            <v>NaN</v>
          </cell>
          <cell r="NE16" t="str">
            <v>NaN</v>
          </cell>
          <cell r="NF16" t="str">
            <v>NaN</v>
          </cell>
          <cell r="NG16">
            <v>-1.05750722</v>
          </cell>
          <cell r="NH16">
            <v>28.16</v>
          </cell>
          <cell r="NI16">
            <v>963.19</v>
          </cell>
          <cell r="NJ16">
            <v>961.67</v>
          </cell>
          <cell r="NK16">
            <v>1472.09</v>
          </cell>
          <cell r="NL16">
            <v>1470.91</v>
          </cell>
          <cell r="NM16" t="str">
            <v>NaN</v>
          </cell>
          <cell r="NN16" t="str">
            <v>NaN</v>
          </cell>
          <cell r="NO16" t="str">
            <v>NaN</v>
          </cell>
          <cell r="NP16" t="str">
            <v>NaN</v>
          </cell>
          <cell r="NQ16" t="str">
            <v>NaN</v>
          </cell>
          <cell r="NR16" t="str">
            <v>NaN</v>
          </cell>
          <cell r="NS16">
            <v>475.14882399999999</v>
          </cell>
          <cell r="NT16">
            <v>472.60475200000002</v>
          </cell>
          <cell r="NU16">
            <v>370000.011</v>
          </cell>
          <cell r="NV16">
            <v>140</v>
          </cell>
          <cell r="NW16">
            <v>18.0672234</v>
          </cell>
          <cell r="NX16">
            <v>-2.217136</v>
          </cell>
          <cell r="NY16">
            <v>13.1498483</v>
          </cell>
          <cell r="NZ16">
            <v>-198.91304700000001</v>
          </cell>
          <cell r="OA16">
            <v>22.8070168</v>
          </cell>
          <cell r="OB16">
            <v>-198.56115199999999</v>
          </cell>
        </row>
        <row r="17">
          <cell r="A17" t="str">
            <v>2006Q2</v>
          </cell>
          <cell r="B17">
            <v>1342.8234299999999</v>
          </cell>
          <cell r="C17">
            <v>12.54</v>
          </cell>
          <cell r="D17">
            <v>1170.79655</v>
          </cell>
          <cell r="E17">
            <v>1184.6875700000001</v>
          </cell>
          <cell r="F17">
            <v>607.99332000000004</v>
          </cell>
          <cell r="G17">
            <v>513.53865900000005</v>
          </cell>
          <cell r="H17">
            <v>4.2</v>
          </cell>
          <cell r="I17">
            <v>542.09448399999997</v>
          </cell>
          <cell r="J17">
            <v>1.24</v>
          </cell>
          <cell r="K17">
            <v>1.9</v>
          </cell>
          <cell r="L17">
            <v>1.02</v>
          </cell>
          <cell r="M17">
            <v>1014.88</v>
          </cell>
          <cell r="N17">
            <v>530.57000000000005</v>
          </cell>
          <cell r="O17">
            <v>541.117706</v>
          </cell>
          <cell r="P17">
            <v>4.91</v>
          </cell>
          <cell r="Q17">
            <v>474.77441700000003</v>
          </cell>
          <cell r="R17">
            <v>472.116041</v>
          </cell>
          <cell r="S17">
            <v>475.15170899999998</v>
          </cell>
          <cell r="T17">
            <v>424.60637200000002</v>
          </cell>
          <cell r="U17">
            <v>70.599999999999994</v>
          </cell>
          <cell r="V17">
            <v>1.5</v>
          </cell>
          <cell r="W17">
            <v>20.8378996</v>
          </cell>
          <cell r="X17">
            <v>15.16</v>
          </cell>
          <cell r="Y17">
            <v>8.75</v>
          </cell>
          <cell r="Z17">
            <v>1332.72866</v>
          </cell>
          <cell r="AA17">
            <v>5.1681510900000003</v>
          </cell>
          <cell r="AB17">
            <v>7.4869341499999997</v>
          </cell>
          <cell r="AC17">
            <v>5.8045870300000004</v>
          </cell>
          <cell r="AD17">
            <v>8.6569595899999996</v>
          </cell>
          <cell r="AE17">
            <v>4.7997346500000004</v>
          </cell>
          <cell r="AF17">
            <v>11.4733412</v>
          </cell>
          <cell r="AG17">
            <v>-3.7262166799999998</v>
          </cell>
          <cell r="AH17">
            <v>-4.7694096999999998</v>
          </cell>
          <cell r="AI17">
            <v>9.25</v>
          </cell>
          <cell r="AJ17">
            <v>1.6641968199999999</v>
          </cell>
          <cell r="AK17">
            <v>-9.0915823400000004</v>
          </cell>
          <cell r="AL17">
            <v>9.2426020100000005E-6</v>
          </cell>
          <cell r="AM17">
            <v>-8.3000000000000007</v>
          </cell>
          <cell r="AN17">
            <v>6.1896945700000003</v>
          </cell>
          <cell r="AO17">
            <v>12.1272498</v>
          </cell>
          <cell r="AP17">
            <v>1.02</v>
          </cell>
          <cell r="AQ17">
            <v>7.4869341499999997</v>
          </cell>
          <cell r="AR17">
            <v>-0.163559445</v>
          </cell>
          <cell r="AS17">
            <v>4.2</v>
          </cell>
          <cell r="AT17">
            <v>474.77441700000003</v>
          </cell>
          <cell r="AU17">
            <v>6.59710062</v>
          </cell>
          <cell r="AV17">
            <v>1.97904992</v>
          </cell>
          <cell r="AW17">
            <v>-1.9548424</v>
          </cell>
          <cell r="AX17">
            <v>8.1062670400000005</v>
          </cell>
          <cell r="AY17">
            <v>-1.79606742</v>
          </cell>
          <cell r="AZ17">
            <v>2.6452471000000002</v>
          </cell>
          <cell r="BA17">
            <v>2.0858564099999999</v>
          </cell>
          <cell r="BB17">
            <v>9.2426020100000005E-6</v>
          </cell>
          <cell r="BC17">
            <v>5.1681510900000003</v>
          </cell>
          <cell r="BD17">
            <v>607.99332000000004</v>
          </cell>
          <cell r="BE17">
            <v>-12.6136578</v>
          </cell>
          <cell r="BF17">
            <v>121.41544</v>
          </cell>
          <cell r="BG17">
            <v>2.66423604</v>
          </cell>
          <cell r="BH17">
            <v>7.4613180699999999</v>
          </cell>
          <cell r="BI17">
            <v>7.3519716300000004</v>
          </cell>
          <cell r="BJ17">
            <v>472.116041</v>
          </cell>
          <cell r="BK17">
            <v>475.15170899999998</v>
          </cell>
          <cell r="BL17">
            <v>3.0356674400000001</v>
          </cell>
          <cell r="BM17">
            <v>12.1272498</v>
          </cell>
          <cell r="BN17">
            <v>-9.0915823400000004</v>
          </cell>
          <cell r="BO17">
            <v>-9.0915823400000004</v>
          </cell>
          <cell r="BP17">
            <v>1.44124743</v>
          </cell>
          <cell r="BQ17">
            <v>1.3309504599999999</v>
          </cell>
          <cell r="BR17">
            <v>3.94309077</v>
          </cell>
          <cell r="BS17">
            <v>5.3843382000000002</v>
          </cell>
          <cell r="BT17">
            <v>10.557866000000001</v>
          </cell>
          <cell r="BU17">
            <v>458.74257699999998</v>
          </cell>
          <cell r="BV17">
            <v>-10.8887181</v>
          </cell>
          <cell r="BW17">
            <v>475.84695799999997</v>
          </cell>
          <cell r="BX17">
            <v>27.5833224</v>
          </cell>
          <cell r="BY17">
            <v>-105.963628</v>
          </cell>
          <cell r="BZ17">
            <v>-117.91242</v>
          </cell>
          <cell r="CA17">
            <v>11.9487922</v>
          </cell>
          <cell r="CB17">
            <v>15.16</v>
          </cell>
          <cell r="CC17">
            <v>-459.97</v>
          </cell>
          <cell r="CD17">
            <v>-454.81441100000001</v>
          </cell>
          <cell r="CE17">
            <v>-5.1555893800000003</v>
          </cell>
          <cell r="CF17">
            <v>8.75</v>
          </cell>
          <cell r="CG17">
            <v>424.60637200000002</v>
          </cell>
          <cell r="CH17">
            <v>70.599999999999994</v>
          </cell>
          <cell r="CI17">
            <v>6.4267183399999999</v>
          </cell>
          <cell r="CJ17">
            <v>5.1564695800000004</v>
          </cell>
          <cell r="CK17">
            <v>5.12212128</v>
          </cell>
          <cell r="CL17">
            <v>5.64727888</v>
          </cell>
          <cell r="CM17">
            <v>603.22261500000002</v>
          </cell>
          <cell r="CN17">
            <v>3.60368887</v>
          </cell>
          <cell r="CO17">
            <v>4.5315714900000001</v>
          </cell>
          <cell r="CP17">
            <v>4.8839228300000004</v>
          </cell>
          <cell r="CQ17">
            <v>1.5730061</v>
          </cell>
          <cell r="CR17">
            <v>1.4195612500000001</v>
          </cell>
          <cell r="CS17">
            <v>0.88908327099999995</v>
          </cell>
          <cell r="CT17">
            <v>0.15344485099999999</v>
          </cell>
          <cell r="CU17">
            <v>0.73563842000000002</v>
          </cell>
          <cell r="CV17">
            <v>196.43002300000001</v>
          </cell>
          <cell r="CW17">
            <v>190.62543600000001</v>
          </cell>
          <cell r="CX17">
            <v>5.8045870300000004</v>
          </cell>
          <cell r="CY17">
            <v>-4.7694096999999998</v>
          </cell>
          <cell r="CZ17">
            <v>0.41641601099999997</v>
          </cell>
          <cell r="DA17">
            <v>6.1896945700000003</v>
          </cell>
          <cell r="DB17">
            <v>1.6641968199999999</v>
          </cell>
          <cell r="DC17">
            <v>604.77007400000002</v>
          </cell>
          <cell r="DD17">
            <v>603.22261500000002</v>
          </cell>
          <cell r="DE17">
            <v>673.01395100000002</v>
          </cell>
          <cell r="DF17">
            <v>8.6569595899999996</v>
          </cell>
          <cell r="DG17">
            <v>-15.6907584</v>
          </cell>
          <cell r="DH17">
            <v>664.35699099999999</v>
          </cell>
          <cell r="DI17">
            <v>-8.3000000000000007</v>
          </cell>
          <cell r="DJ17">
            <v>9.5685467600000003</v>
          </cell>
          <cell r="DK17">
            <v>1342.8234299999999</v>
          </cell>
          <cell r="DL17">
            <v>43.933750000000003</v>
          </cell>
          <cell r="DM17">
            <v>19.801958599999999</v>
          </cell>
          <cell r="DN17">
            <v>1335.3364899999999</v>
          </cell>
          <cell r="DO17">
            <v>27.671180100000001</v>
          </cell>
          <cell r="DP17">
            <v>12.4932181</v>
          </cell>
          <cell r="DQ17">
            <v>12.54</v>
          </cell>
          <cell r="DR17">
            <v>1170.79655</v>
          </cell>
          <cell r="DS17">
            <v>1184.6875700000001</v>
          </cell>
          <cell r="DT17">
            <v>6.07955731E-2</v>
          </cell>
          <cell r="DU17">
            <v>-0.48328381199999998</v>
          </cell>
          <cell r="DV17">
            <v>1.11855656</v>
          </cell>
          <cell r="DW17">
            <v>21.5626189</v>
          </cell>
          <cell r="DX17">
            <v>19.548763099999999</v>
          </cell>
          <cell r="DY17">
            <v>1332.72866</v>
          </cell>
          <cell r="DZ17">
            <v>1325.24173</v>
          </cell>
          <cell r="EA17">
            <v>9.25</v>
          </cell>
          <cell r="EB17">
            <v>9.17</v>
          </cell>
          <cell r="EC17">
            <v>25.512569899999999</v>
          </cell>
          <cell r="ED17">
            <v>16.478740599999998</v>
          </cell>
          <cell r="EE17">
            <v>10.6043217</v>
          </cell>
          <cell r="EF17">
            <v>4.7997346500000004</v>
          </cell>
          <cell r="EG17">
            <v>478.88336399999997</v>
          </cell>
          <cell r="EH17">
            <v>20.8378996</v>
          </cell>
          <cell r="EI17">
            <v>542.09448399999997</v>
          </cell>
          <cell r="EJ17">
            <v>474.08362899999997</v>
          </cell>
          <cell r="EK17">
            <v>11.4733412</v>
          </cell>
          <cell r="EL17">
            <v>0.13560371900000001</v>
          </cell>
          <cell r="EM17">
            <v>3.4643615799999998</v>
          </cell>
          <cell r="EN17">
            <v>4.91</v>
          </cell>
          <cell r="EO17">
            <v>19.627174400000001</v>
          </cell>
          <cell r="EP17">
            <v>63.211120200000003</v>
          </cell>
          <cell r="EQ17">
            <v>541.117706</v>
          </cell>
          <cell r="ER17">
            <v>4.3952301699999996</v>
          </cell>
          <cell r="ES17">
            <v>513.53865900000005</v>
          </cell>
          <cell r="ET17">
            <v>-16.124426199999998</v>
          </cell>
          <cell r="EU17">
            <v>502.99095299999999</v>
          </cell>
          <cell r="EV17">
            <v>499.98053299999998</v>
          </cell>
          <cell r="EW17">
            <v>3.0104195900000001</v>
          </cell>
          <cell r="EX17">
            <v>-3.7262166799999998</v>
          </cell>
          <cell r="EY17">
            <v>-16.999656399999999</v>
          </cell>
          <cell r="EZ17">
            <v>1.5561400000000001</v>
          </cell>
          <cell r="FA17">
            <v>2.2524000000000002</v>
          </cell>
          <cell r="FB17">
            <v>1.5</v>
          </cell>
          <cell r="FC17">
            <v>0.75239999999999996</v>
          </cell>
          <cell r="FD17">
            <v>3.89</v>
          </cell>
          <cell r="FE17">
            <v>1.24</v>
          </cell>
          <cell r="FF17">
            <v>3.52</v>
          </cell>
          <cell r="FG17">
            <v>530.57000000000005</v>
          </cell>
          <cell r="FH17">
            <v>2.4</v>
          </cell>
          <cell r="FI17">
            <v>1.9</v>
          </cell>
          <cell r="FJ17">
            <v>1.02</v>
          </cell>
          <cell r="FK17">
            <v>6.2</v>
          </cell>
          <cell r="FL17">
            <v>1013.86</v>
          </cell>
          <cell r="FM17">
            <v>1014.88</v>
          </cell>
          <cell r="FN17">
            <v>2.3891789399999999</v>
          </cell>
          <cell r="FO17">
            <v>-0.92295966699999998</v>
          </cell>
          <cell r="FP17">
            <v>-2.2797099699999999</v>
          </cell>
          <cell r="FQ17">
            <v>610.57680600000003</v>
          </cell>
          <cell r="FR17">
            <v>607.99332000000004</v>
          </cell>
          <cell r="FS17">
            <v>-6.1339477999999996</v>
          </cell>
          <cell r="FT17">
            <v>4.2</v>
          </cell>
          <cell r="FU17">
            <v>-5.5318489099999999</v>
          </cell>
          <cell r="FV17">
            <v>0</v>
          </cell>
          <cell r="FW17" t="str">
            <v>1.00316990e-05+0.00000000e+00i</v>
          </cell>
          <cell r="FX17">
            <v>0.19176971300000001</v>
          </cell>
          <cell r="FY17" t="str">
            <v>3.05291525e+00+0.00000000e+00i</v>
          </cell>
          <cell r="FZ17">
            <v>4.3290925600000003</v>
          </cell>
          <cell r="GA17">
            <v>0</v>
          </cell>
          <cell r="GB17">
            <v>6.5436387799999995E-2</v>
          </cell>
          <cell r="GC17">
            <v>-3.4837680400000002</v>
          </cell>
          <cell r="GD17" t="str">
            <v>2.38917894e+00+0.00000000e+00i</v>
          </cell>
          <cell r="GE17">
            <v>2.75742439E-2</v>
          </cell>
          <cell r="GF17">
            <v>4.0634556600000003E-2</v>
          </cell>
          <cell r="GG17">
            <v>-0.44600000000000001</v>
          </cell>
          <cell r="GH17">
            <v>8.53758062</v>
          </cell>
          <cell r="GI17">
            <v>2.1894999999999998</v>
          </cell>
          <cell r="GJ17">
            <v>-2.95202235</v>
          </cell>
          <cell r="GK17">
            <v>-0.19867641899999999</v>
          </cell>
          <cell r="GL17">
            <v>0</v>
          </cell>
          <cell r="GM17">
            <v>-2.7279881599999998E-4</v>
          </cell>
          <cell r="GN17">
            <v>-0.92295966699999998</v>
          </cell>
          <cell r="GO17">
            <v>-0.54432065100000004</v>
          </cell>
          <cell r="GP17">
            <v>-1.07869444E-2</v>
          </cell>
          <cell r="GQ17">
            <v>1.5554452400000001</v>
          </cell>
          <cell r="GR17">
            <v>-0.10639999999999999</v>
          </cell>
          <cell r="GS17">
            <v>1.1200000000000001</v>
          </cell>
          <cell r="GT17">
            <v>0.53400000000000003</v>
          </cell>
          <cell r="GU17">
            <v>0.46750000000000003</v>
          </cell>
          <cell r="GV17">
            <v>0.84699999999999998</v>
          </cell>
          <cell r="GW17">
            <v>0.64200000000000002</v>
          </cell>
          <cell r="GX17">
            <v>0.312</v>
          </cell>
          <cell r="GY17">
            <v>-0.93923156100000005</v>
          </cell>
          <cell r="GZ17">
            <v>-1.4197260700000001</v>
          </cell>
          <cell r="HA17">
            <v>-0.82773977099999996</v>
          </cell>
          <cell r="HB17">
            <v>4.9047712599999998E-16</v>
          </cell>
          <cell r="HC17">
            <v>1.5202837500000001E-14</v>
          </cell>
          <cell r="HD17">
            <v>-0.31018503400000003</v>
          </cell>
          <cell r="HE17">
            <v>-6.8849745099999998E-2</v>
          </cell>
          <cell r="HF17">
            <v>-8.1224170000000004</v>
          </cell>
          <cell r="HG17">
            <v>-22.371131099999999</v>
          </cell>
          <cell r="HH17">
            <v>14.1910924</v>
          </cell>
          <cell r="HI17">
            <v>5.8811800700000001</v>
          </cell>
          <cell r="HJ17" t="str">
            <v>NaN</v>
          </cell>
          <cell r="HK17" t="str">
            <v>NaN</v>
          </cell>
          <cell r="HL17" t="str">
            <v>NaN</v>
          </cell>
          <cell r="HM17" t="str">
            <v>NaN</v>
          </cell>
          <cell r="HN17" t="str">
            <v>NaN</v>
          </cell>
          <cell r="HO17" t="str">
            <v>NaN</v>
          </cell>
          <cell r="HP17" t="str">
            <v>NaN</v>
          </cell>
          <cell r="HQ17" t="str">
            <v>NaN</v>
          </cell>
          <cell r="HR17" t="str">
            <v>NaN</v>
          </cell>
          <cell r="HS17" t="str">
            <v>NaN</v>
          </cell>
          <cell r="HT17" t="str">
            <v>NaN</v>
          </cell>
          <cell r="HU17" t="str">
            <v>NaN</v>
          </cell>
          <cell r="HV17" t="str">
            <v>NaN</v>
          </cell>
          <cell r="HW17" t="str">
            <v>NaN</v>
          </cell>
          <cell r="HX17" t="str">
            <v>NaN</v>
          </cell>
          <cell r="HY17" t="str">
            <v>NaN</v>
          </cell>
          <cell r="HZ17" t="str">
            <v>NaN</v>
          </cell>
          <cell r="IA17" t="str">
            <v>NaN</v>
          </cell>
          <cell r="IB17" t="str">
            <v>NaN</v>
          </cell>
          <cell r="IC17" t="str">
            <v>NaN</v>
          </cell>
          <cell r="ID17" t="str">
            <v>NaN</v>
          </cell>
          <cell r="IE17" t="str">
            <v>NaN</v>
          </cell>
          <cell r="IF17" t="str">
            <v>NaN</v>
          </cell>
          <cell r="IG17" t="str">
            <v>NaN</v>
          </cell>
          <cell r="IH17" t="str">
            <v>NaN</v>
          </cell>
          <cell r="II17" t="str">
            <v>NaN</v>
          </cell>
          <cell r="IJ17" t="str">
            <v>NaN</v>
          </cell>
          <cell r="IK17" t="str">
            <v>NaN</v>
          </cell>
          <cell r="IL17" t="str">
            <v>NaN</v>
          </cell>
          <cell r="IM17" t="str">
            <v>NaN</v>
          </cell>
          <cell r="IN17" t="str">
            <v>NaN</v>
          </cell>
          <cell r="IO17" t="str">
            <v>NaN</v>
          </cell>
          <cell r="IP17" t="str">
            <v>NaN</v>
          </cell>
          <cell r="IQ17" t="str">
            <v>NaN</v>
          </cell>
          <cell r="IR17" t="str">
            <v>NaN</v>
          </cell>
          <cell r="IS17" t="str">
            <v>NaN</v>
          </cell>
          <cell r="IT17" t="str">
            <v>NaN</v>
          </cell>
          <cell r="IU17" t="str">
            <v>NaN</v>
          </cell>
          <cell r="IV17" t="str">
            <v>NaN</v>
          </cell>
          <cell r="IW17" t="str">
            <v>NaN</v>
          </cell>
          <cell r="IX17" t="str">
            <v>NaN</v>
          </cell>
          <cell r="IY17" t="str">
            <v>NaN</v>
          </cell>
          <cell r="IZ17" t="str">
            <v>NaN</v>
          </cell>
          <cell r="JA17" t="str">
            <v>NaN</v>
          </cell>
          <cell r="JB17" t="str">
            <v>NaN</v>
          </cell>
          <cell r="JC17" t="str">
            <v>NaN</v>
          </cell>
          <cell r="JD17" t="str">
            <v>NaN</v>
          </cell>
          <cell r="JE17" t="str">
            <v>NaN</v>
          </cell>
          <cell r="JF17" t="str">
            <v>NaN</v>
          </cell>
          <cell r="JG17" t="str">
            <v>NaN</v>
          </cell>
          <cell r="JH17" t="str">
            <v>NaN</v>
          </cell>
          <cell r="JI17" t="str">
            <v>NaN</v>
          </cell>
          <cell r="JJ17" t="str">
            <v>NaN</v>
          </cell>
          <cell r="JK17" t="str">
            <v>NaN</v>
          </cell>
          <cell r="JL17" t="str">
            <v>NaN</v>
          </cell>
          <cell r="JM17" t="str">
            <v>NaN</v>
          </cell>
          <cell r="JN17" t="str">
            <v>NaN</v>
          </cell>
          <cell r="JO17" t="str">
            <v>NaN</v>
          </cell>
          <cell r="JP17" t="str">
            <v>NaN</v>
          </cell>
          <cell r="JQ17" t="str">
            <v>NaN</v>
          </cell>
          <cell r="JR17" t="str">
            <v>NaN</v>
          </cell>
          <cell r="JS17" t="str">
            <v>NaN</v>
          </cell>
          <cell r="JT17" t="str">
            <v>NaN</v>
          </cell>
          <cell r="JU17" t="str">
            <v>NaN</v>
          </cell>
          <cell r="JV17" t="str">
            <v>NaN</v>
          </cell>
          <cell r="JW17" t="str">
            <v>NaN</v>
          </cell>
          <cell r="JX17" t="str">
            <v>NaN</v>
          </cell>
          <cell r="JY17" t="str">
            <v>NaN</v>
          </cell>
          <cell r="JZ17" t="str">
            <v>NaN</v>
          </cell>
          <cell r="KA17" t="str">
            <v>NaN</v>
          </cell>
          <cell r="KB17" t="str">
            <v>NaN</v>
          </cell>
          <cell r="KC17" t="str">
            <v>NaN</v>
          </cell>
          <cell r="KD17" t="str">
            <v>NaN</v>
          </cell>
          <cell r="KE17" t="str">
            <v>NaN</v>
          </cell>
          <cell r="KF17" t="str">
            <v>NaN</v>
          </cell>
          <cell r="KG17" t="str">
            <v>NaN</v>
          </cell>
          <cell r="KH17" t="str">
            <v>NaN</v>
          </cell>
          <cell r="KI17" t="str">
            <v>NaN</v>
          </cell>
          <cell r="KJ17" t="str">
            <v>NaN</v>
          </cell>
          <cell r="KK17" t="str">
            <v>NaN</v>
          </cell>
          <cell r="KL17" t="str">
            <v>NaN</v>
          </cell>
          <cell r="KM17" t="str">
            <v>NaN</v>
          </cell>
          <cell r="KN17" t="str">
            <v>NaN</v>
          </cell>
          <cell r="KO17" t="str">
            <v>NaN</v>
          </cell>
          <cell r="KP17" t="str">
            <v>NaN</v>
          </cell>
          <cell r="KQ17" t="str">
            <v>NaN</v>
          </cell>
          <cell r="KR17" t="str">
            <v>NaN</v>
          </cell>
          <cell r="KS17" t="str">
            <v>NaN</v>
          </cell>
          <cell r="KT17" t="str">
            <v>NaN</v>
          </cell>
          <cell r="KU17" t="str">
            <v>NaN</v>
          </cell>
          <cell r="KV17" t="str">
            <v>NaN</v>
          </cell>
          <cell r="KW17" t="str">
            <v>NaN</v>
          </cell>
          <cell r="KX17" t="str">
            <v>NaN</v>
          </cell>
          <cell r="KY17" t="str">
            <v>NaN</v>
          </cell>
          <cell r="KZ17" t="str">
            <v>NaN</v>
          </cell>
          <cell r="LA17" t="str">
            <v>NaN</v>
          </cell>
          <cell r="LB17" t="str">
            <v>NaN</v>
          </cell>
          <cell r="LC17" t="str">
            <v>NaN</v>
          </cell>
          <cell r="LD17" t="str">
            <v>NaN</v>
          </cell>
          <cell r="LE17" t="str">
            <v>NaN</v>
          </cell>
          <cell r="LF17" t="str">
            <v>NaN</v>
          </cell>
          <cell r="LG17" t="str">
            <v>NaN</v>
          </cell>
          <cell r="LH17" t="str">
            <v>NaN</v>
          </cell>
          <cell r="LI17" t="str">
            <v>NaN</v>
          </cell>
          <cell r="LJ17" t="str">
            <v>NaN</v>
          </cell>
          <cell r="LK17" t="str">
            <v>NaN</v>
          </cell>
          <cell r="LL17" t="str">
            <v>NaN</v>
          </cell>
          <cell r="LM17" t="str">
            <v>NaN</v>
          </cell>
          <cell r="LN17" t="str">
            <v>NaN</v>
          </cell>
          <cell r="LO17" t="str">
            <v>NaN</v>
          </cell>
          <cell r="LP17" t="str">
            <v>NaN</v>
          </cell>
          <cell r="LQ17" t="str">
            <v>NaN</v>
          </cell>
          <cell r="LR17">
            <v>-55</v>
          </cell>
          <cell r="LS17" t="str">
            <v>NaN</v>
          </cell>
          <cell r="LT17" t="str">
            <v>NaN</v>
          </cell>
          <cell r="LU17" t="str">
            <v>NaN</v>
          </cell>
          <cell r="LV17" t="str">
            <v>NaN</v>
          </cell>
          <cell r="LW17" t="str">
            <v>NaN</v>
          </cell>
          <cell r="LX17" t="str">
            <v>NaN</v>
          </cell>
          <cell r="LY17" t="str">
            <v>NaN</v>
          </cell>
          <cell r="LZ17" t="str">
            <v>NaN</v>
          </cell>
          <cell r="MA17" t="str">
            <v>NaN</v>
          </cell>
          <cell r="MB17" t="str">
            <v>NaN</v>
          </cell>
          <cell r="MC17" t="str">
            <v>NaN</v>
          </cell>
          <cell r="MD17" t="str">
            <v>NaN</v>
          </cell>
          <cell r="ME17" t="str">
            <v>NaN</v>
          </cell>
          <cell r="MF17" t="str">
            <v>NaN</v>
          </cell>
          <cell r="MG17" t="str">
            <v>NaN</v>
          </cell>
          <cell r="MH17" t="str">
            <v>NaN</v>
          </cell>
          <cell r="MI17" t="str">
            <v>NaN</v>
          </cell>
          <cell r="MJ17" t="str">
            <v>NaN</v>
          </cell>
          <cell r="MK17" t="str">
            <v>NaN</v>
          </cell>
          <cell r="ML17" t="str">
            <v>NaN</v>
          </cell>
          <cell r="MM17" t="str">
            <v>NaN</v>
          </cell>
          <cell r="MN17" t="str">
            <v>NaN</v>
          </cell>
          <cell r="MO17" t="str">
            <v>NaN</v>
          </cell>
          <cell r="MP17" t="str">
            <v>NaN</v>
          </cell>
          <cell r="MQ17" t="str">
            <v>NaN</v>
          </cell>
          <cell r="MR17" t="str">
            <v>NaN</v>
          </cell>
          <cell r="MS17" t="str">
            <v>NaN</v>
          </cell>
          <cell r="MT17" t="str">
            <v>NaN</v>
          </cell>
          <cell r="MU17" t="str">
            <v>NaN</v>
          </cell>
          <cell r="MV17" t="str">
            <v>NaN</v>
          </cell>
          <cell r="MW17" t="str">
            <v>NaN</v>
          </cell>
          <cell r="MX17" t="str">
            <v>NaN</v>
          </cell>
          <cell r="MY17" t="str">
            <v>NaN</v>
          </cell>
          <cell r="MZ17" t="str">
            <v>NaN</v>
          </cell>
          <cell r="NA17" t="str">
            <v>NaN</v>
          </cell>
          <cell r="NB17" t="str">
            <v>NaN</v>
          </cell>
          <cell r="NC17" t="str">
            <v>NaN</v>
          </cell>
          <cell r="ND17" t="str">
            <v>NaN</v>
          </cell>
          <cell r="NE17" t="str">
            <v>NaN</v>
          </cell>
          <cell r="NF17" t="str">
            <v>NaN</v>
          </cell>
          <cell r="NG17">
            <v>2.66224946</v>
          </cell>
          <cell r="NH17">
            <v>27.2</v>
          </cell>
          <cell r="NI17">
            <v>963.44</v>
          </cell>
          <cell r="NJ17">
            <v>962.2</v>
          </cell>
          <cell r="NK17">
            <v>1473.18</v>
          </cell>
          <cell r="NL17">
            <v>1471.28</v>
          </cell>
          <cell r="NM17" t="str">
            <v>NaN</v>
          </cell>
          <cell r="NN17" t="str">
            <v>NaN</v>
          </cell>
          <cell r="NO17" t="str">
            <v>NaN</v>
          </cell>
          <cell r="NP17" t="str">
            <v>NaN</v>
          </cell>
          <cell r="NQ17" t="str">
            <v>NaN</v>
          </cell>
          <cell r="NR17" t="str">
            <v>NaN</v>
          </cell>
          <cell r="NS17">
            <v>476.76391100000001</v>
          </cell>
          <cell r="NT17">
            <v>472.116041</v>
          </cell>
          <cell r="NU17">
            <v>565000.00300000003</v>
          </cell>
          <cell r="NV17">
            <v>208.999999</v>
          </cell>
          <cell r="NW17">
            <v>6.4603475000000001</v>
          </cell>
          <cell r="NX17">
            <v>-1.954844</v>
          </cell>
          <cell r="NY17">
            <v>18.947367799999999</v>
          </cell>
          <cell r="NZ17">
            <v>210.81079600000001</v>
          </cell>
          <cell r="OA17">
            <v>39.333333600000003</v>
          </cell>
          <cell r="OB17">
            <v>197.14285799999999</v>
          </cell>
        </row>
        <row r="18">
          <cell r="A18" t="str">
            <v>2006Q3</v>
          </cell>
          <cell r="B18">
            <v>1344.01838</v>
          </cell>
          <cell r="C18">
            <v>5.56</v>
          </cell>
          <cell r="D18">
            <v>1174.8142700000001</v>
          </cell>
          <cell r="E18">
            <v>1183.83548</v>
          </cell>
          <cell r="F18">
            <v>599.64520900000002</v>
          </cell>
          <cell r="G18">
            <v>512.09236499999997</v>
          </cell>
          <cell r="H18">
            <v>4.7</v>
          </cell>
          <cell r="I18">
            <v>546.85163699999998</v>
          </cell>
          <cell r="J18">
            <v>0.9</v>
          </cell>
          <cell r="K18">
            <v>2.15</v>
          </cell>
          <cell r="L18">
            <v>1.42</v>
          </cell>
          <cell r="M18">
            <v>1016.76</v>
          </cell>
          <cell r="N18">
            <v>531.16999999999996</v>
          </cell>
          <cell r="O18">
            <v>542.19117100000005</v>
          </cell>
          <cell r="P18">
            <v>5.25</v>
          </cell>
          <cell r="Q18">
            <v>477.83165000000002</v>
          </cell>
          <cell r="R18">
            <v>472.43689499999999</v>
          </cell>
          <cell r="S18">
            <v>478.69183199999998</v>
          </cell>
          <cell r="T18">
            <v>424.69225799999998</v>
          </cell>
          <cell r="U18">
            <v>72.92</v>
          </cell>
          <cell r="V18">
            <v>2</v>
          </cell>
          <cell r="W18">
            <v>19.028610799999999</v>
          </cell>
          <cell r="X18">
            <v>11.14</v>
          </cell>
          <cell r="Y18">
            <v>10.07</v>
          </cell>
          <cell r="Z18">
            <v>1331.5981999999999</v>
          </cell>
          <cell r="AA18">
            <v>5.1545449000000003</v>
          </cell>
          <cell r="AB18">
            <v>4.2114775599999996</v>
          </cell>
          <cell r="AC18">
            <v>-1.9606572900000001</v>
          </cell>
          <cell r="AD18">
            <v>7.41164713E-2</v>
          </cell>
          <cell r="AE18">
            <v>4.3104652000000003</v>
          </cell>
          <cell r="AF18">
            <v>11.309799699999999</v>
          </cell>
          <cell r="AG18">
            <v>-4.22743395</v>
          </cell>
          <cell r="AH18">
            <v>-4.8845063299999998</v>
          </cell>
          <cell r="AI18">
            <v>8.58</v>
          </cell>
          <cell r="AJ18">
            <v>-2.1379691799999998</v>
          </cell>
          <cell r="AK18">
            <v>-6.19286212</v>
          </cell>
          <cell r="AL18">
            <v>3.49950212E-5</v>
          </cell>
          <cell r="AM18">
            <v>-8.89</v>
          </cell>
          <cell r="AN18">
            <v>5.9217093900000002</v>
          </cell>
          <cell r="AO18">
            <v>12.447799099999999</v>
          </cell>
          <cell r="AP18">
            <v>1.42</v>
          </cell>
          <cell r="AQ18">
            <v>4.2114775599999996</v>
          </cell>
          <cell r="AR18">
            <v>0.88930994600000002</v>
          </cell>
          <cell r="AS18">
            <v>4.7</v>
          </cell>
          <cell r="AT18">
            <v>477.83165000000002</v>
          </cell>
          <cell r="AU18">
            <v>12.228929900000001</v>
          </cell>
          <cell r="AV18">
            <v>6.1087331599999999</v>
          </cell>
          <cell r="AW18">
            <v>1.2834135499999999</v>
          </cell>
          <cell r="AX18">
            <v>14.1604916</v>
          </cell>
          <cell r="AY18">
            <v>-1.1721325300000001</v>
          </cell>
          <cell r="AZ18">
            <v>7.3935918200000001</v>
          </cell>
          <cell r="BA18">
            <v>1.38975848</v>
          </cell>
          <cell r="BB18">
            <v>3.49950212E-5</v>
          </cell>
          <cell r="BC18">
            <v>5.1545449000000003</v>
          </cell>
          <cell r="BD18">
            <v>599.64520900000002</v>
          </cell>
          <cell r="BE18">
            <v>-33.392442600000003</v>
          </cell>
          <cell r="BF18">
            <v>114.437693</v>
          </cell>
          <cell r="BG18">
            <v>-27.910988499999998</v>
          </cell>
          <cell r="BH18">
            <v>3.6960027700000002</v>
          </cell>
          <cell r="BI18">
            <v>0.69042543700000003</v>
          </cell>
          <cell r="BJ18">
            <v>472.43689499999999</v>
          </cell>
          <cell r="BK18">
            <v>478.69183199999998</v>
          </cell>
          <cell r="BL18">
            <v>6.2549369600000002</v>
          </cell>
          <cell r="BM18">
            <v>12.447799099999999</v>
          </cell>
          <cell r="BN18">
            <v>-6.19286212</v>
          </cell>
          <cell r="BO18">
            <v>-6.19286212</v>
          </cell>
          <cell r="BP18">
            <v>1.2821971700000001</v>
          </cell>
          <cell r="BQ18">
            <v>1.17326719</v>
          </cell>
          <cell r="BR18">
            <v>4.0646773100000004</v>
          </cell>
          <cell r="BS18">
            <v>5.3468744800000003</v>
          </cell>
          <cell r="BT18">
            <v>-19.921914999999998</v>
          </cell>
          <cell r="BU18">
            <v>452.14699899999999</v>
          </cell>
          <cell r="BV18">
            <v>-26.382310199999999</v>
          </cell>
          <cell r="BW18">
            <v>466.74976700000002</v>
          </cell>
          <cell r="BX18">
            <v>-36.388765900000003</v>
          </cell>
          <cell r="BY18">
            <v>-106.47774200000001</v>
          </cell>
          <cell r="BZ18">
            <v>-115.12742</v>
          </cell>
          <cell r="CA18">
            <v>8.6496782200000002</v>
          </cell>
          <cell r="CB18">
            <v>11.14</v>
          </cell>
          <cell r="CC18">
            <v>-458.25</v>
          </cell>
          <cell r="CD18">
            <v>-452.29691100000002</v>
          </cell>
          <cell r="CE18">
            <v>-5.9530893799999998</v>
          </cell>
          <cell r="CF18">
            <v>10.07</v>
          </cell>
          <cell r="CG18">
            <v>424.69225799999998</v>
          </cell>
          <cell r="CH18">
            <v>72.92</v>
          </cell>
          <cell r="CI18">
            <v>3.2279043500000002</v>
          </cell>
          <cell r="CJ18">
            <v>5.1429994600000004</v>
          </cell>
          <cell r="CK18">
            <v>5.1090512300000004</v>
          </cell>
          <cell r="CL18">
            <v>7.7818640700000001</v>
          </cell>
          <cell r="CM18">
            <v>598.72441500000002</v>
          </cell>
          <cell r="CN18">
            <v>3.5136190799999998</v>
          </cell>
          <cell r="CO18">
            <v>4.58846635</v>
          </cell>
          <cell r="CP18">
            <v>4.8681271500000003</v>
          </cell>
          <cell r="CQ18">
            <v>2.3885010800000002</v>
          </cell>
          <cell r="CR18">
            <v>2.5160510700000001</v>
          </cell>
          <cell r="CS18">
            <v>2.2203739300000001</v>
          </cell>
          <cell r="CT18">
            <v>-0.12754999</v>
          </cell>
          <cell r="CU18">
            <v>2.3479239199999999</v>
          </cell>
          <cell r="CV18">
            <v>187.44365199999999</v>
          </cell>
          <cell r="CW18">
            <v>189.40430900000001</v>
          </cell>
          <cell r="CX18">
            <v>-1.9606572900000001</v>
          </cell>
          <cell r="CY18">
            <v>-4.8845063299999998</v>
          </cell>
          <cell r="CZ18">
            <v>-35.945483600000003</v>
          </cell>
          <cell r="DA18">
            <v>5.9217093900000002</v>
          </cell>
          <cell r="DB18">
            <v>-2.1379691799999998</v>
          </cell>
          <cell r="DC18">
            <v>600.58476800000005</v>
          </cell>
          <cell r="DD18">
            <v>598.72441500000002</v>
          </cell>
          <cell r="DE18">
            <v>662.20860700000003</v>
          </cell>
          <cell r="DF18">
            <v>7.41164713E-2</v>
          </cell>
          <cell r="DG18">
            <v>-43.221372500000001</v>
          </cell>
          <cell r="DH18">
            <v>662.13449100000003</v>
          </cell>
          <cell r="DI18">
            <v>-8.89</v>
          </cell>
          <cell r="DJ18">
            <v>9.2287451199999992</v>
          </cell>
          <cell r="DK18">
            <v>1344.01838</v>
          </cell>
          <cell r="DL18">
            <v>4.779827</v>
          </cell>
          <cell r="DM18">
            <v>19.499128800000001</v>
          </cell>
          <cell r="DN18">
            <v>1339.80691</v>
          </cell>
          <cell r="DO18">
            <v>17.8816533</v>
          </cell>
          <cell r="DP18">
            <v>16.933530699999999</v>
          </cell>
          <cell r="DQ18">
            <v>5.56</v>
          </cell>
          <cell r="DR18">
            <v>1174.8142700000001</v>
          </cell>
          <cell r="DS18">
            <v>1183.83548</v>
          </cell>
          <cell r="DT18">
            <v>-1.2392264099999999</v>
          </cell>
          <cell r="DU18">
            <v>-1.2667560499999999</v>
          </cell>
          <cell r="DV18">
            <v>-0.56455392900000001</v>
          </cell>
          <cell r="DW18">
            <v>16.0709056</v>
          </cell>
          <cell r="DX18">
            <v>-3.4083642900000002</v>
          </cell>
          <cell r="DY18">
            <v>1331.5981999999999</v>
          </cell>
          <cell r="DZ18">
            <v>1327.3867299999999</v>
          </cell>
          <cell r="EA18">
            <v>8.58</v>
          </cell>
          <cell r="EB18">
            <v>8.9450000000000003</v>
          </cell>
          <cell r="EC18">
            <v>-4.5218263500000004</v>
          </cell>
          <cell r="ED18">
            <v>11.510598099999999</v>
          </cell>
          <cell r="EE18">
            <v>2.34980791</v>
          </cell>
          <cell r="EF18">
            <v>4.3104652000000003</v>
          </cell>
          <cell r="EG18">
            <v>481.22154499999999</v>
          </cell>
          <cell r="EH18">
            <v>19.028610799999999</v>
          </cell>
          <cell r="EI18">
            <v>546.85163699999998</v>
          </cell>
          <cell r="EJ18">
            <v>476.91107899999997</v>
          </cell>
          <cell r="EK18">
            <v>11.309799699999999</v>
          </cell>
          <cell r="EL18">
            <v>0.82140422400000002</v>
          </cell>
          <cell r="EM18">
            <v>2.3520760799999998</v>
          </cell>
          <cell r="EN18">
            <v>5.25</v>
          </cell>
          <cell r="EO18">
            <v>9.6758888800000005</v>
          </cell>
          <cell r="EP18">
            <v>65.630092500000003</v>
          </cell>
          <cell r="EQ18">
            <v>542.19117100000005</v>
          </cell>
          <cell r="ER18">
            <v>4.2938625699999999</v>
          </cell>
          <cell r="ES18">
            <v>512.09236499999997</v>
          </cell>
          <cell r="ET18">
            <v>-5.7851758200000001</v>
          </cell>
          <cell r="EU18">
            <v>501.07119299999999</v>
          </cell>
          <cell r="EV18">
            <v>498.923675</v>
          </cell>
          <cell r="EW18">
            <v>2.14751848</v>
          </cell>
          <cell r="EX18">
            <v>-4.22743395</v>
          </cell>
          <cell r="EY18">
            <v>-7.6790383899999997</v>
          </cell>
          <cell r="EZ18">
            <v>1.79661</v>
          </cell>
          <cell r="FA18">
            <v>2.85</v>
          </cell>
          <cell r="FB18">
            <v>2</v>
          </cell>
          <cell r="FC18">
            <v>0.85</v>
          </cell>
          <cell r="FD18">
            <v>3.22</v>
          </cell>
          <cell r="FE18">
            <v>0.9</v>
          </cell>
          <cell r="FF18">
            <v>2.4</v>
          </cell>
          <cell r="FG18">
            <v>531.16999999999996</v>
          </cell>
          <cell r="FH18">
            <v>2.4</v>
          </cell>
          <cell r="FI18">
            <v>2.15</v>
          </cell>
          <cell r="FJ18">
            <v>1.42</v>
          </cell>
          <cell r="FK18">
            <v>5.92</v>
          </cell>
          <cell r="FL18">
            <v>1015.34</v>
          </cell>
          <cell r="FM18">
            <v>1016.76</v>
          </cell>
          <cell r="FN18">
            <v>8.6148744300000004</v>
          </cell>
          <cell r="FO18">
            <v>-0.92940212200000005</v>
          </cell>
          <cell r="FP18">
            <v>-10.670197</v>
          </cell>
          <cell r="FQ18">
            <v>605.32577000000003</v>
          </cell>
          <cell r="FR18">
            <v>599.64520900000002</v>
          </cell>
          <cell r="FS18">
            <v>-18.022245600000002</v>
          </cell>
          <cell r="FT18">
            <v>4.7</v>
          </cell>
          <cell r="FU18">
            <v>-6.1354550999999997</v>
          </cell>
          <cell r="FV18">
            <v>0</v>
          </cell>
          <cell r="FW18" t="str">
            <v>3.31465008e-05+0.00000000e+00i</v>
          </cell>
          <cell r="FX18">
            <v>0.59733491500000002</v>
          </cell>
          <cell r="FY18" t="str">
            <v>6.90112217e-02+0.00000000e+00i</v>
          </cell>
          <cell r="FZ18">
            <v>-8.0919784999999997</v>
          </cell>
          <cell r="GA18">
            <v>0</v>
          </cell>
          <cell r="GB18">
            <v>-3.3029069500000001</v>
          </cell>
          <cell r="GC18">
            <v>0.945498968</v>
          </cell>
          <cell r="GD18" t="str">
            <v>8.61487443e+00+0.00000000e+00i</v>
          </cell>
          <cell r="GE18">
            <v>2.7232494999999999E-2</v>
          </cell>
          <cell r="GF18">
            <v>4.1959297600000001E-2</v>
          </cell>
          <cell r="GG18">
            <v>-2.504</v>
          </cell>
          <cell r="GH18">
            <v>-0.31191589800000002</v>
          </cell>
          <cell r="GI18">
            <v>2.5575000000000001</v>
          </cell>
          <cell r="GJ18">
            <v>-2.0863973499999999</v>
          </cell>
          <cell r="GK18">
            <v>-0.33078211499999999</v>
          </cell>
          <cell r="GL18">
            <v>0</v>
          </cell>
          <cell r="GM18">
            <v>-1.9246735099999999E-3</v>
          </cell>
          <cell r="GN18">
            <v>-0.92940212200000005</v>
          </cell>
          <cell r="GO18">
            <v>-0.25620734299999998</v>
          </cell>
          <cell r="GP18">
            <v>-8.8972297899999997E-2</v>
          </cell>
          <cell r="GQ18">
            <v>-8.6374301900000006E-2</v>
          </cell>
          <cell r="GR18">
            <v>-0.19120000000000001</v>
          </cell>
          <cell r="GS18">
            <v>-0.2576</v>
          </cell>
          <cell r="GT18">
            <v>0.41649999999999998</v>
          </cell>
          <cell r="GU18">
            <v>0.5</v>
          </cell>
          <cell r="GV18">
            <v>0.44</v>
          </cell>
          <cell r="GW18">
            <v>0.502</v>
          </cell>
          <cell r="GX18">
            <v>0.14000000000000001</v>
          </cell>
          <cell r="GY18">
            <v>-4.6035376500000003E-2</v>
          </cell>
          <cell r="GZ18">
            <v>4.0224768199999997E-2</v>
          </cell>
          <cell r="HA18">
            <v>-1.07964978</v>
          </cell>
          <cell r="HB18">
            <v>1.7829885600000001E-15</v>
          </cell>
          <cell r="HC18">
            <v>5.5847071299999997E-14</v>
          </cell>
          <cell r="HD18">
            <v>-0.54332259800000005</v>
          </cell>
          <cell r="HE18">
            <v>-7.32139817E-2</v>
          </cell>
          <cell r="HF18">
            <v>-21.290017599999999</v>
          </cell>
          <cell r="HG18">
            <v>11.291078600000001</v>
          </cell>
          <cell r="HH18">
            <v>-6.6107272500000001</v>
          </cell>
          <cell r="HI18">
            <v>3.74165335</v>
          </cell>
          <cell r="HJ18" t="str">
            <v>NaN</v>
          </cell>
          <cell r="HK18" t="str">
            <v>NaN</v>
          </cell>
          <cell r="HL18" t="str">
            <v>NaN</v>
          </cell>
          <cell r="HM18" t="str">
            <v>NaN</v>
          </cell>
          <cell r="HN18" t="str">
            <v>NaN</v>
          </cell>
          <cell r="HO18" t="str">
            <v>NaN</v>
          </cell>
          <cell r="HP18" t="str">
            <v>NaN</v>
          </cell>
          <cell r="HQ18" t="str">
            <v>NaN</v>
          </cell>
          <cell r="HR18" t="str">
            <v>NaN</v>
          </cell>
          <cell r="HS18" t="str">
            <v>NaN</v>
          </cell>
          <cell r="HT18" t="str">
            <v>NaN</v>
          </cell>
          <cell r="HU18" t="str">
            <v>NaN</v>
          </cell>
          <cell r="HV18" t="str">
            <v>NaN</v>
          </cell>
          <cell r="HW18" t="str">
            <v>NaN</v>
          </cell>
          <cell r="HX18" t="str">
            <v>NaN</v>
          </cell>
          <cell r="HY18" t="str">
            <v>NaN</v>
          </cell>
          <cell r="HZ18" t="str">
            <v>NaN</v>
          </cell>
          <cell r="IA18" t="str">
            <v>NaN</v>
          </cell>
          <cell r="IB18" t="str">
            <v>NaN</v>
          </cell>
          <cell r="IC18" t="str">
            <v>NaN</v>
          </cell>
          <cell r="ID18" t="str">
            <v>NaN</v>
          </cell>
          <cell r="IE18" t="str">
            <v>NaN</v>
          </cell>
          <cell r="IF18" t="str">
            <v>NaN</v>
          </cell>
          <cell r="IG18" t="str">
            <v>NaN</v>
          </cell>
          <cell r="IH18" t="str">
            <v>NaN</v>
          </cell>
          <cell r="II18" t="str">
            <v>NaN</v>
          </cell>
          <cell r="IJ18" t="str">
            <v>NaN</v>
          </cell>
          <cell r="IK18" t="str">
            <v>NaN</v>
          </cell>
          <cell r="IL18" t="str">
            <v>NaN</v>
          </cell>
          <cell r="IM18" t="str">
            <v>NaN</v>
          </cell>
          <cell r="IN18" t="str">
            <v>NaN</v>
          </cell>
          <cell r="IO18" t="str">
            <v>NaN</v>
          </cell>
          <cell r="IP18" t="str">
            <v>NaN</v>
          </cell>
          <cell r="IQ18" t="str">
            <v>NaN</v>
          </cell>
          <cell r="IR18" t="str">
            <v>NaN</v>
          </cell>
          <cell r="IS18" t="str">
            <v>NaN</v>
          </cell>
          <cell r="IT18" t="str">
            <v>NaN</v>
          </cell>
          <cell r="IU18" t="str">
            <v>NaN</v>
          </cell>
          <cell r="IV18" t="str">
            <v>NaN</v>
          </cell>
          <cell r="IW18" t="str">
            <v>NaN</v>
          </cell>
          <cell r="IX18" t="str">
            <v>NaN</v>
          </cell>
          <cell r="IY18" t="str">
            <v>NaN</v>
          </cell>
          <cell r="IZ18" t="str">
            <v>NaN</v>
          </cell>
          <cell r="JA18" t="str">
            <v>NaN</v>
          </cell>
          <cell r="JB18" t="str">
            <v>NaN</v>
          </cell>
          <cell r="JC18" t="str">
            <v>NaN</v>
          </cell>
          <cell r="JD18" t="str">
            <v>NaN</v>
          </cell>
          <cell r="JE18" t="str">
            <v>NaN</v>
          </cell>
          <cell r="JF18" t="str">
            <v>NaN</v>
          </cell>
          <cell r="JG18" t="str">
            <v>NaN</v>
          </cell>
          <cell r="JH18" t="str">
            <v>NaN</v>
          </cell>
          <cell r="JI18" t="str">
            <v>NaN</v>
          </cell>
          <cell r="JJ18" t="str">
            <v>NaN</v>
          </cell>
          <cell r="JK18" t="str">
            <v>NaN</v>
          </cell>
          <cell r="JL18" t="str">
            <v>NaN</v>
          </cell>
          <cell r="JM18" t="str">
            <v>NaN</v>
          </cell>
          <cell r="JN18" t="str">
            <v>NaN</v>
          </cell>
          <cell r="JO18" t="str">
            <v>NaN</v>
          </cell>
          <cell r="JP18" t="str">
            <v>NaN</v>
          </cell>
          <cell r="JQ18" t="str">
            <v>NaN</v>
          </cell>
          <cell r="JR18" t="str">
            <v>NaN</v>
          </cell>
          <cell r="JS18" t="str">
            <v>NaN</v>
          </cell>
          <cell r="JT18" t="str">
            <v>NaN</v>
          </cell>
          <cell r="JU18" t="str">
            <v>NaN</v>
          </cell>
          <cell r="JV18" t="str">
            <v>NaN</v>
          </cell>
          <cell r="JW18" t="str">
            <v>NaN</v>
          </cell>
          <cell r="JX18" t="str">
            <v>NaN</v>
          </cell>
          <cell r="JY18" t="str">
            <v>NaN</v>
          </cell>
          <cell r="JZ18" t="str">
            <v>NaN</v>
          </cell>
          <cell r="KA18" t="str">
            <v>NaN</v>
          </cell>
          <cell r="KB18" t="str">
            <v>NaN</v>
          </cell>
          <cell r="KC18" t="str">
            <v>NaN</v>
          </cell>
          <cell r="KD18" t="str">
            <v>NaN</v>
          </cell>
          <cell r="KE18" t="str">
            <v>NaN</v>
          </cell>
          <cell r="KF18" t="str">
            <v>NaN</v>
          </cell>
          <cell r="KG18" t="str">
            <v>NaN</v>
          </cell>
          <cell r="KH18" t="str">
            <v>NaN</v>
          </cell>
          <cell r="KI18" t="str">
            <v>NaN</v>
          </cell>
          <cell r="KJ18" t="str">
            <v>NaN</v>
          </cell>
          <cell r="KK18" t="str">
            <v>NaN</v>
          </cell>
          <cell r="KL18" t="str">
            <v>NaN</v>
          </cell>
          <cell r="KM18" t="str">
            <v>NaN</v>
          </cell>
          <cell r="KN18" t="str">
            <v>NaN</v>
          </cell>
          <cell r="KO18" t="str">
            <v>NaN</v>
          </cell>
          <cell r="KP18" t="str">
            <v>NaN</v>
          </cell>
          <cell r="KQ18" t="str">
            <v>NaN</v>
          </cell>
          <cell r="KR18" t="str">
            <v>NaN</v>
          </cell>
          <cell r="KS18" t="str">
            <v>NaN</v>
          </cell>
          <cell r="KT18" t="str">
            <v>NaN</v>
          </cell>
          <cell r="KU18" t="str">
            <v>NaN</v>
          </cell>
          <cell r="KV18" t="str">
            <v>NaN</v>
          </cell>
          <cell r="KW18" t="str">
            <v>NaN</v>
          </cell>
          <cell r="KX18" t="str">
            <v>NaN</v>
          </cell>
          <cell r="KY18" t="str">
            <v>NaN</v>
          </cell>
          <cell r="KZ18" t="str">
            <v>NaN</v>
          </cell>
          <cell r="LA18" t="str">
            <v>NaN</v>
          </cell>
          <cell r="LB18" t="str">
            <v>NaN</v>
          </cell>
          <cell r="LC18" t="str">
            <v>NaN</v>
          </cell>
          <cell r="LD18" t="str">
            <v>NaN</v>
          </cell>
          <cell r="LE18" t="str">
            <v>NaN</v>
          </cell>
          <cell r="LF18" t="str">
            <v>NaN</v>
          </cell>
          <cell r="LG18" t="str">
            <v>NaN</v>
          </cell>
          <cell r="LH18" t="str">
            <v>NaN</v>
          </cell>
          <cell r="LI18" t="str">
            <v>NaN</v>
          </cell>
          <cell r="LJ18" t="str">
            <v>NaN</v>
          </cell>
          <cell r="LK18" t="str">
            <v>NaN</v>
          </cell>
          <cell r="LL18" t="str">
            <v>NaN</v>
          </cell>
          <cell r="LM18" t="str">
            <v>NaN</v>
          </cell>
          <cell r="LN18" t="str">
            <v>NaN</v>
          </cell>
          <cell r="LO18" t="str">
            <v>NaN</v>
          </cell>
          <cell r="LP18" t="str">
            <v>NaN</v>
          </cell>
          <cell r="LQ18" t="str">
            <v>NaN</v>
          </cell>
          <cell r="LR18">
            <v>-54</v>
          </cell>
          <cell r="LS18" t="str">
            <v>NaN</v>
          </cell>
          <cell r="LT18" t="str">
            <v>NaN</v>
          </cell>
          <cell r="LU18" t="str">
            <v>NaN</v>
          </cell>
          <cell r="LV18" t="str">
            <v>NaN</v>
          </cell>
          <cell r="LW18" t="str">
            <v>NaN</v>
          </cell>
          <cell r="LX18" t="str">
            <v>NaN</v>
          </cell>
          <cell r="LY18" t="str">
            <v>NaN</v>
          </cell>
          <cell r="LZ18" t="str">
            <v>NaN</v>
          </cell>
          <cell r="MA18" t="str">
            <v>NaN</v>
          </cell>
          <cell r="MB18" t="str">
            <v>NaN</v>
          </cell>
          <cell r="MC18" t="str">
            <v>NaN</v>
          </cell>
          <cell r="MD18" t="str">
            <v>NaN</v>
          </cell>
          <cell r="ME18" t="str">
            <v>NaN</v>
          </cell>
          <cell r="MF18" t="str">
            <v>NaN</v>
          </cell>
          <cell r="MG18" t="str">
            <v>NaN</v>
          </cell>
          <cell r="MH18" t="str">
            <v>NaN</v>
          </cell>
          <cell r="MI18" t="str">
            <v>NaN</v>
          </cell>
          <cell r="MJ18" t="str">
            <v>NaN</v>
          </cell>
          <cell r="MK18" t="str">
            <v>NaN</v>
          </cell>
          <cell r="ML18" t="str">
            <v>NaN</v>
          </cell>
          <cell r="MM18" t="str">
            <v>NaN</v>
          </cell>
          <cell r="MN18" t="str">
            <v>NaN</v>
          </cell>
          <cell r="MO18" t="str">
            <v>NaN</v>
          </cell>
          <cell r="MP18" t="str">
            <v>NaN</v>
          </cell>
          <cell r="MQ18" t="str">
            <v>NaN</v>
          </cell>
          <cell r="MR18" t="str">
            <v>NaN</v>
          </cell>
          <cell r="MS18" t="str">
            <v>NaN</v>
          </cell>
          <cell r="MT18" t="str">
            <v>NaN</v>
          </cell>
          <cell r="MU18" t="str">
            <v>NaN</v>
          </cell>
          <cell r="MV18" t="str">
            <v>NaN</v>
          </cell>
          <cell r="MW18" t="str">
            <v>NaN</v>
          </cell>
          <cell r="MX18" t="str">
            <v>NaN</v>
          </cell>
          <cell r="MY18" t="str">
            <v>NaN</v>
          </cell>
          <cell r="MZ18" t="str">
            <v>NaN</v>
          </cell>
          <cell r="NA18" t="str">
            <v>NaN</v>
          </cell>
          <cell r="NB18" t="str">
            <v>NaN</v>
          </cell>
          <cell r="NC18" t="str">
            <v>NaN</v>
          </cell>
          <cell r="ND18" t="str">
            <v>NaN</v>
          </cell>
          <cell r="NE18" t="str">
            <v>NaN</v>
          </cell>
          <cell r="NF18" t="str">
            <v>NaN</v>
          </cell>
          <cell r="NG18">
            <v>5.8889035400000003</v>
          </cell>
          <cell r="NH18">
            <v>26.81</v>
          </cell>
          <cell r="NI18">
            <v>963.59</v>
          </cell>
          <cell r="NJ18">
            <v>962.69</v>
          </cell>
          <cell r="NK18">
            <v>1473.78</v>
          </cell>
          <cell r="NL18">
            <v>1471.63</v>
          </cell>
          <cell r="NM18" t="str">
            <v>NaN</v>
          </cell>
          <cell r="NN18" t="str">
            <v>NaN</v>
          </cell>
          <cell r="NO18" t="str">
            <v>NaN</v>
          </cell>
          <cell r="NP18" t="str">
            <v>NaN</v>
          </cell>
          <cell r="NQ18" t="str">
            <v>NaN</v>
          </cell>
          <cell r="NR18" t="str">
            <v>NaN</v>
          </cell>
          <cell r="NS18">
            <v>475.32092399999999</v>
          </cell>
          <cell r="NT18">
            <v>472.43689499999999</v>
          </cell>
          <cell r="NU18">
            <v>790999.97699999996</v>
          </cell>
          <cell r="NV18">
            <v>276</v>
          </cell>
          <cell r="NW18">
            <v>-5.7719479099999997</v>
          </cell>
          <cell r="NX18">
            <v>1.2834159999999999</v>
          </cell>
          <cell r="NY18">
            <v>12.1985837</v>
          </cell>
          <cell r="NZ18">
            <v>159.99998099999999</v>
          </cell>
          <cell r="OA18">
            <v>30.8056877</v>
          </cell>
          <cell r="OB18">
            <v>128.22966700000001</v>
          </cell>
        </row>
        <row r="19">
          <cell r="A19" t="str">
            <v>2006Q4</v>
          </cell>
          <cell r="B19">
            <v>1346.04944</v>
          </cell>
          <cell r="C19">
            <v>-3.89</v>
          </cell>
          <cell r="D19">
            <v>1179.3657599999999</v>
          </cell>
          <cell r="E19">
            <v>1183.6305600000001</v>
          </cell>
          <cell r="F19">
            <v>592.42557999999997</v>
          </cell>
          <cell r="G19">
            <v>511.01185700000002</v>
          </cell>
          <cell r="H19">
            <v>4.8</v>
          </cell>
          <cell r="I19">
            <v>560.09413800000004</v>
          </cell>
          <cell r="J19">
            <v>1.28</v>
          </cell>
          <cell r="K19">
            <v>2.95</v>
          </cell>
          <cell r="L19">
            <v>1.99</v>
          </cell>
          <cell r="M19">
            <v>1018.86</v>
          </cell>
          <cell r="N19">
            <v>531.04</v>
          </cell>
          <cell r="O19">
            <v>543.05933700000003</v>
          </cell>
          <cell r="P19">
            <v>5.25</v>
          </cell>
          <cell r="Q19">
            <v>477.46083800000002</v>
          </cell>
          <cell r="R19">
            <v>474.734126</v>
          </cell>
          <cell r="S19">
            <v>477.850189</v>
          </cell>
          <cell r="T19">
            <v>408.93320199999999</v>
          </cell>
          <cell r="U19">
            <v>76.97</v>
          </cell>
          <cell r="V19">
            <v>2.1</v>
          </cell>
          <cell r="W19">
            <v>52.970004600000003</v>
          </cell>
          <cell r="X19">
            <v>8.2100000000000009</v>
          </cell>
          <cell r="Y19">
            <v>11.3</v>
          </cell>
          <cell r="Z19">
            <v>1334.97281</v>
          </cell>
          <cell r="AA19">
            <v>5.1441417400000002</v>
          </cell>
          <cell r="AB19">
            <v>5.0260823200000004</v>
          </cell>
          <cell r="AC19">
            <v>-5.80457497</v>
          </cell>
          <cell r="AD19">
            <v>-4.7122009</v>
          </cell>
          <cell r="AE19">
            <v>12.898118699999999</v>
          </cell>
          <cell r="AF19">
            <v>11.2612182</v>
          </cell>
          <cell r="AG19">
            <v>-4.33622555</v>
          </cell>
          <cell r="AH19">
            <v>-4.6614262899999996</v>
          </cell>
          <cell r="AI19">
            <v>10.24</v>
          </cell>
          <cell r="AJ19">
            <v>-0.30795725200000001</v>
          </cell>
          <cell r="AK19">
            <v>-9.6195815200000006</v>
          </cell>
          <cell r="AL19">
            <v>3.1966517799999999E-5</v>
          </cell>
          <cell r="AM19">
            <v>-8.77</v>
          </cell>
          <cell r="AN19">
            <v>5.6249774600000002</v>
          </cell>
          <cell r="AO19">
            <v>12.7356447</v>
          </cell>
          <cell r="AP19">
            <v>1.99</v>
          </cell>
          <cell r="AQ19">
            <v>5.0260823200000004</v>
          </cell>
          <cell r="AR19">
            <v>2.14583053</v>
          </cell>
          <cell r="AS19">
            <v>4.8</v>
          </cell>
          <cell r="AT19">
            <v>477.46083800000002</v>
          </cell>
          <cell r="AU19">
            <v>-1.483247</v>
          </cell>
          <cell r="AV19">
            <v>5.3805112299999998</v>
          </cell>
          <cell r="AW19">
            <v>9.1889239200000006</v>
          </cell>
          <cell r="AX19">
            <v>-3.3665712800000001</v>
          </cell>
          <cell r="AY19">
            <v>1.57509009</v>
          </cell>
          <cell r="AZ19">
            <v>6.0520561400000004</v>
          </cell>
          <cell r="BA19">
            <v>4.3579211200000003</v>
          </cell>
          <cell r="BB19">
            <v>3.1966517799999999E-5</v>
          </cell>
          <cell r="BC19">
            <v>5.1441417400000002</v>
          </cell>
          <cell r="BD19">
            <v>592.42557999999997</v>
          </cell>
          <cell r="BE19">
            <v>-28.8785165</v>
          </cell>
          <cell r="BF19">
            <v>108.241845</v>
          </cell>
          <cell r="BG19">
            <v>-24.783392899999999</v>
          </cell>
          <cell r="BH19">
            <v>3.9976352999999998</v>
          </cell>
          <cell r="BI19">
            <v>-4.8636383800000003</v>
          </cell>
          <cell r="BJ19">
            <v>474.734126</v>
          </cell>
          <cell r="BK19">
            <v>477.850189</v>
          </cell>
          <cell r="BL19">
            <v>3.1160631599999999</v>
          </cell>
          <cell r="BM19">
            <v>12.7356447</v>
          </cell>
          <cell r="BN19">
            <v>-9.6195815200000006</v>
          </cell>
          <cell r="BO19">
            <v>-9.6195815200000006</v>
          </cell>
          <cell r="BP19">
            <v>1.1513824100000001</v>
          </cell>
          <cell r="BQ19">
            <v>1.0347760500000001</v>
          </cell>
          <cell r="BR19">
            <v>4.1654666899999997</v>
          </cell>
          <cell r="BS19">
            <v>5.3168490999999998</v>
          </cell>
          <cell r="BT19">
            <v>-17.837592699999998</v>
          </cell>
          <cell r="BU19">
            <v>448.10020100000003</v>
          </cell>
          <cell r="BV19">
            <v>-16.187191500000001</v>
          </cell>
          <cell r="BW19">
            <v>443.66641299999998</v>
          </cell>
          <cell r="BX19">
            <v>-92.333414399999995</v>
          </cell>
          <cell r="BY19">
            <v>-122.106798</v>
          </cell>
          <cell r="BZ19">
            <v>-113.07492000000001</v>
          </cell>
          <cell r="CA19">
            <v>-9.0318774899999994</v>
          </cell>
          <cell r="CB19">
            <v>8.2100000000000009</v>
          </cell>
          <cell r="CC19">
            <v>-454.07</v>
          </cell>
          <cell r="CD19">
            <v>-449.47191099999998</v>
          </cell>
          <cell r="CE19">
            <v>-4.5980893800000002</v>
          </cell>
          <cell r="CF19">
            <v>11.3</v>
          </cell>
          <cell r="CG19">
            <v>408.93320199999999</v>
          </cell>
          <cell r="CH19">
            <v>76.97</v>
          </cell>
          <cell r="CI19">
            <v>3.8052220999999999</v>
          </cell>
          <cell r="CJ19">
            <v>5.1327003199999996</v>
          </cell>
          <cell r="CK19">
            <v>5.0990579900000004</v>
          </cell>
          <cell r="CL19">
            <v>1.84250599</v>
          </cell>
          <cell r="CM19">
            <v>587.74836600000003</v>
          </cell>
          <cell r="CN19">
            <v>8.0446022399999997</v>
          </cell>
          <cell r="CO19">
            <v>4.63992235</v>
          </cell>
          <cell r="CP19">
            <v>4.8245595999999997</v>
          </cell>
          <cell r="CQ19">
            <v>-0.51203656799999997</v>
          </cell>
          <cell r="CR19">
            <v>-0.312062652</v>
          </cell>
          <cell r="CS19">
            <v>-0.53659616700000001</v>
          </cell>
          <cell r="CT19">
            <v>-0.199973916</v>
          </cell>
          <cell r="CU19">
            <v>-0.33662225200000001</v>
          </cell>
          <cell r="CV19">
            <v>182.43437700000001</v>
          </cell>
          <cell r="CW19">
            <v>188.23895200000001</v>
          </cell>
          <cell r="CX19">
            <v>-5.80457497</v>
          </cell>
          <cell r="CY19">
            <v>-4.6614262899999996</v>
          </cell>
          <cell r="CZ19">
            <v>-20.037096999999999</v>
          </cell>
          <cell r="DA19">
            <v>5.6249774600000002</v>
          </cell>
          <cell r="DB19">
            <v>-0.30795725200000001</v>
          </cell>
          <cell r="DC19">
            <v>590.41354000000001</v>
          </cell>
          <cell r="DD19">
            <v>587.74836600000003</v>
          </cell>
          <cell r="DE19">
            <v>655.22978999999998</v>
          </cell>
          <cell r="DF19">
            <v>-4.7122009</v>
          </cell>
          <cell r="DG19">
            <v>-27.915269500000001</v>
          </cell>
          <cell r="DH19">
            <v>659.94199100000003</v>
          </cell>
          <cell r="DI19">
            <v>-8.77</v>
          </cell>
          <cell r="DJ19">
            <v>9.9749427399999995</v>
          </cell>
          <cell r="DK19">
            <v>1346.04944</v>
          </cell>
          <cell r="DL19">
            <v>8.1242369799999992</v>
          </cell>
          <cell r="DM19">
            <v>14.2946112</v>
          </cell>
          <cell r="DN19">
            <v>1341.0233599999999</v>
          </cell>
          <cell r="DO19">
            <v>4.8658179500000003</v>
          </cell>
          <cell r="DP19">
            <v>13.191658800000001</v>
          </cell>
          <cell r="DQ19">
            <v>-3.89</v>
          </cell>
          <cell r="DR19">
            <v>1179.3657599999999</v>
          </cell>
          <cell r="DS19">
            <v>1183.6305600000001</v>
          </cell>
          <cell r="DT19">
            <v>-0.47226459599999998</v>
          </cell>
          <cell r="DU19">
            <v>-0.33828753</v>
          </cell>
          <cell r="DV19">
            <v>-0.504086429</v>
          </cell>
          <cell r="DW19">
            <v>18.205965599999999</v>
          </cell>
          <cell r="DX19">
            <v>-0.81968675800000002</v>
          </cell>
          <cell r="DY19">
            <v>1334.97281</v>
          </cell>
          <cell r="DZ19">
            <v>1329.9467299999999</v>
          </cell>
          <cell r="EA19">
            <v>10.24</v>
          </cell>
          <cell r="EB19">
            <v>9.1624999999999996</v>
          </cell>
          <cell r="EC19">
            <v>13.498419</v>
          </cell>
          <cell r="ED19">
            <v>10.2654523</v>
          </cell>
          <cell r="EE19">
            <v>7.0935436999999997</v>
          </cell>
          <cell r="EF19">
            <v>12.898118699999999</v>
          </cell>
          <cell r="EG19">
            <v>492.624503</v>
          </cell>
          <cell r="EH19">
            <v>52.970004600000003</v>
          </cell>
          <cell r="EI19">
            <v>560.09413800000004</v>
          </cell>
          <cell r="EJ19">
            <v>479.726384</v>
          </cell>
          <cell r="EK19">
            <v>11.2612182</v>
          </cell>
          <cell r="EL19">
            <v>-1.5845818899999999</v>
          </cell>
          <cell r="EM19">
            <v>5.1366222500000003</v>
          </cell>
          <cell r="EN19">
            <v>5.25</v>
          </cell>
          <cell r="EO19">
            <v>7.3581724900000003</v>
          </cell>
          <cell r="EP19">
            <v>67.469635600000004</v>
          </cell>
          <cell r="EQ19">
            <v>543.05933700000003</v>
          </cell>
          <cell r="ER19">
            <v>3.4726637600000001</v>
          </cell>
          <cell r="ES19">
            <v>511.01185700000002</v>
          </cell>
          <cell r="ET19">
            <v>-4.3220301599999997</v>
          </cell>
          <cell r="EU19">
            <v>498.99252000000001</v>
          </cell>
          <cell r="EV19">
            <v>497.83961900000003</v>
          </cell>
          <cell r="EW19">
            <v>1.15290139</v>
          </cell>
          <cell r="EX19">
            <v>-4.33622555</v>
          </cell>
          <cell r="EY19">
            <v>-8.3146939199999998</v>
          </cell>
          <cell r="EZ19">
            <v>2.4827300000000001</v>
          </cell>
          <cell r="FA19">
            <v>3.5215999999999998</v>
          </cell>
          <cell r="FB19">
            <v>2.1</v>
          </cell>
          <cell r="FC19">
            <v>1.4216</v>
          </cell>
          <cell r="FD19">
            <v>1.95</v>
          </cell>
          <cell r="FE19">
            <v>1.28</v>
          </cell>
          <cell r="FF19">
            <v>-0.52</v>
          </cell>
          <cell r="FG19">
            <v>531.04</v>
          </cell>
          <cell r="FH19">
            <v>2.4</v>
          </cell>
          <cell r="FI19">
            <v>2.95</v>
          </cell>
          <cell r="FJ19">
            <v>1.99</v>
          </cell>
          <cell r="FK19">
            <v>6.12</v>
          </cell>
          <cell r="FL19">
            <v>1016.87</v>
          </cell>
          <cell r="FM19">
            <v>1018.86</v>
          </cell>
          <cell r="FN19">
            <v>-11.812871299999999</v>
          </cell>
          <cell r="FO19">
            <v>6.7628860700000004</v>
          </cell>
          <cell r="FP19">
            <v>-25.182467299999999</v>
          </cell>
          <cell r="FQ19">
            <v>593.34959200000003</v>
          </cell>
          <cell r="FR19">
            <v>592.42557999999997</v>
          </cell>
          <cell r="FS19">
            <v>1.1039508099999999</v>
          </cell>
          <cell r="FT19">
            <v>4.8</v>
          </cell>
          <cell r="FU19">
            <v>-6.0258582599999997</v>
          </cell>
          <cell r="FV19">
            <v>0</v>
          </cell>
          <cell r="FW19" t="str">
            <v>2.49675136e-05+0.00000000e+00i</v>
          </cell>
          <cell r="FX19">
            <v>0.81882117499999996</v>
          </cell>
          <cell r="FY19" t="str">
            <v>1.57289949e+00+0.00000000e+00i</v>
          </cell>
          <cell r="FZ19">
            <v>2.2811376700000001</v>
          </cell>
          <cell r="GA19">
            <v>0</v>
          </cell>
          <cell r="GB19">
            <v>1.18862117</v>
          </cell>
          <cell r="GC19">
            <v>5.6280768600000002</v>
          </cell>
          <cell r="GD19" t="str">
            <v>-1.18128713e+01+0.00000000e+00i</v>
          </cell>
          <cell r="GE19">
            <v>2.9151588900000001E-2</v>
          </cell>
          <cell r="GF19">
            <v>3.74989456E-2</v>
          </cell>
          <cell r="GG19">
            <v>-1.8160000000000001</v>
          </cell>
          <cell r="GH19">
            <v>-15.5191362</v>
          </cell>
          <cell r="GI19">
            <v>2.6655000000000002</v>
          </cell>
          <cell r="GJ19">
            <v>-0.13327234600000001</v>
          </cell>
          <cell r="GK19">
            <v>1.6397235E-3</v>
          </cell>
          <cell r="GL19">
            <v>0</v>
          </cell>
          <cell r="GM19">
            <v>1.1422795100000001E-3</v>
          </cell>
          <cell r="GN19">
            <v>6.7628860700000004</v>
          </cell>
          <cell r="GO19">
            <v>-0.10160153299999999</v>
          </cell>
          <cell r="GP19">
            <v>-1.3768482699999999E-2</v>
          </cell>
          <cell r="GQ19">
            <v>0.98263487500000002</v>
          </cell>
          <cell r="GR19">
            <v>0.48799999999999999</v>
          </cell>
          <cell r="GS19">
            <v>-2.92</v>
          </cell>
          <cell r="GT19">
            <v>0.1125</v>
          </cell>
          <cell r="GU19">
            <v>0.17499999999999999</v>
          </cell>
          <cell r="GV19">
            <v>1.0149999999999999</v>
          </cell>
          <cell r="GW19">
            <v>0.71199999999999997</v>
          </cell>
          <cell r="GX19">
            <v>0.59199999999999997</v>
          </cell>
          <cell r="GY19">
            <v>-0.78005804999999995</v>
          </cell>
          <cell r="GZ19">
            <v>-0.35036154800000002</v>
          </cell>
          <cell r="HA19">
            <v>-0.762406692</v>
          </cell>
          <cell r="HB19">
            <v>-6.1606462199999999E-16</v>
          </cell>
          <cell r="HC19">
            <v>-1.81938672E-14</v>
          </cell>
          <cell r="HD19">
            <v>-0.348801425</v>
          </cell>
          <cell r="HE19">
            <v>8.0032798299999999E-2</v>
          </cell>
          <cell r="HF19">
            <v>-5.68550471</v>
          </cell>
          <cell r="HG19">
            <v>10.0817286</v>
          </cell>
          <cell r="HH19">
            <v>-9.4292070900000002</v>
          </cell>
          <cell r="HI19">
            <v>-1.48418205</v>
          </cell>
          <cell r="HJ19" t="str">
            <v>NaN</v>
          </cell>
          <cell r="HK19" t="str">
            <v>NaN</v>
          </cell>
          <cell r="HL19" t="str">
            <v>NaN</v>
          </cell>
          <cell r="HM19" t="str">
            <v>NaN</v>
          </cell>
          <cell r="HN19" t="str">
            <v>NaN</v>
          </cell>
          <cell r="HO19" t="str">
            <v>NaN</v>
          </cell>
          <cell r="HP19" t="str">
            <v>NaN</v>
          </cell>
          <cell r="HQ19" t="str">
            <v>NaN</v>
          </cell>
          <cell r="HR19" t="str">
            <v>NaN</v>
          </cell>
          <cell r="HS19" t="str">
            <v>NaN</v>
          </cell>
          <cell r="HT19" t="str">
            <v>NaN</v>
          </cell>
          <cell r="HU19" t="str">
            <v>NaN</v>
          </cell>
          <cell r="HV19" t="str">
            <v>NaN</v>
          </cell>
          <cell r="HW19" t="str">
            <v>NaN</v>
          </cell>
          <cell r="HX19" t="str">
            <v>NaN</v>
          </cell>
          <cell r="HY19" t="str">
            <v>NaN</v>
          </cell>
          <cell r="HZ19" t="str">
            <v>NaN</v>
          </cell>
          <cell r="IA19" t="str">
            <v>NaN</v>
          </cell>
          <cell r="IB19" t="str">
            <v>NaN</v>
          </cell>
          <cell r="IC19" t="str">
            <v>NaN</v>
          </cell>
          <cell r="ID19" t="str">
            <v>NaN</v>
          </cell>
          <cell r="IE19" t="str">
            <v>NaN</v>
          </cell>
          <cell r="IF19" t="str">
            <v>NaN</v>
          </cell>
          <cell r="IG19" t="str">
            <v>NaN</v>
          </cell>
          <cell r="IH19" t="str">
            <v>NaN</v>
          </cell>
          <cell r="II19" t="str">
            <v>NaN</v>
          </cell>
          <cell r="IJ19" t="str">
            <v>NaN</v>
          </cell>
          <cell r="IK19" t="str">
            <v>NaN</v>
          </cell>
          <cell r="IL19" t="str">
            <v>NaN</v>
          </cell>
          <cell r="IM19" t="str">
            <v>NaN</v>
          </cell>
          <cell r="IN19" t="str">
            <v>NaN</v>
          </cell>
          <cell r="IO19" t="str">
            <v>NaN</v>
          </cell>
          <cell r="IP19" t="str">
            <v>NaN</v>
          </cell>
          <cell r="IQ19" t="str">
            <v>NaN</v>
          </cell>
          <cell r="IR19" t="str">
            <v>NaN</v>
          </cell>
          <cell r="IS19" t="str">
            <v>NaN</v>
          </cell>
          <cell r="IT19" t="str">
            <v>NaN</v>
          </cell>
          <cell r="IU19" t="str">
            <v>NaN</v>
          </cell>
          <cell r="IV19" t="str">
            <v>NaN</v>
          </cell>
          <cell r="IW19" t="str">
            <v>NaN</v>
          </cell>
          <cell r="IX19" t="str">
            <v>NaN</v>
          </cell>
          <cell r="IY19" t="str">
            <v>NaN</v>
          </cell>
          <cell r="IZ19" t="str">
            <v>NaN</v>
          </cell>
          <cell r="JA19" t="str">
            <v>NaN</v>
          </cell>
          <cell r="JB19" t="str">
            <v>NaN</v>
          </cell>
          <cell r="JC19" t="str">
            <v>NaN</v>
          </cell>
          <cell r="JD19" t="str">
            <v>NaN</v>
          </cell>
          <cell r="JE19" t="str">
            <v>NaN</v>
          </cell>
          <cell r="JF19" t="str">
            <v>NaN</v>
          </cell>
          <cell r="JG19" t="str">
            <v>NaN</v>
          </cell>
          <cell r="JH19" t="str">
            <v>NaN</v>
          </cell>
          <cell r="JI19" t="str">
            <v>NaN</v>
          </cell>
          <cell r="JJ19" t="str">
            <v>NaN</v>
          </cell>
          <cell r="JK19" t="str">
            <v>NaN</v>
          </cell>
          <cell r="JL19" t="str">
            <v>NaN</v>
          </cell>
          <cell r="JM19" t="str">
            <v>NaN</v>
          </cell>
          <cell r="JN19" t="str">
            <v>NaN</v>
          </cell>
          <cell r="JO19" t="str">
            <v>NaN</v>
          </cell>
          <cell r="JP19" t="str">
            <v>NaN</v>
          </cell>
          <cell r="JQ19" t="str">
            <v>NaN</v>
          </cell>
          <cell r="JR19" t="str">
            <v>NaN</v>
          </cell>
          <cell r="JS19" t="str">
            <v>NaN</v>
          </cell>
          <cell r="JT19" t="str">
            <v>NaN</v>
          </cell>
          <cell r="JU19" t="str">
            <v>NaN</v>
          </cell>
          <cell r="JV19" t="str">
            <v>NaN</v>
          </cell>
          <cell r="JW19" t="str">
            <v>NaN</v>
          </cell>
          <cell r="JX19" t="str">
            <v>NaN</v>
          </cell>
          <cell r="JY19" t="str">
            <v>NaN</v>
          </cell>
          <cell r="JZ19" t="str">
            <v>NaN</v>
          </cell>
          <cell r="KA19" t="str">
            <v>NaN</v>
          </cell>
          <cell r="KB19" t="str">
            <v>NaN</v>
          </cell>
          <cell r="KC19" t="str">
            <v>NaN</v>
          </cell>
          <cell r="KD19" t="str">
            <v>NaN</v>
          </cell>
          <cell r="KE19" t="str">
            <v>NaN</v>
          </cell>
          <cell r="KF19" t="str">
            <v>NaN</v>
          </cell>
          <cell r="KG19" t="str">
            <v>NaN</v>
          </cell>
          <cell r="KH19" t="str">
            <v>NaN</v>
          </cell>
          <cell r="KI19" t="str">
            <v>NaN</v>
          </cell>
          <cell r="KJ19" t="str">
            <v>NaN</v>
          </cell>
          <cell r="KK19" t="str">
            <v>NaN</v>
          </cell>
          <cell r="KL19" t="str">
            <v>NaN</v>
          </cell>
          <cell r="KM19" t="str">
            <v>NaN</v>
          </cell>
          <cell r="KN19" t="str">
            <v>NaN</v>
          </cell>
          <cell r="KO19" t="str">
            <v>NaN</v>
          </cell>
          <cell r="KP19" t="str">
            <v>NaN</v>
          </cell>
          <cell r="KQ19" t="str">
            <v>NaN</v>
          </cell>
          <cell r="KR19" t="str">
            <v>NaN</v>
          </cell>
          <cell r="KS19" t="str">
            <v>NaN</v>
          </cell>
          <cell r="KT19" t="str">
            <v>NaN</v>
          </cell>
          <cell r="KU19" t="str">
            <v>NaN</v>
          </cell>
          <cell r="KV19" t="str">
            <v>NaN</v>
          </cell>
          <cell r="KW19" t="str">
            <v>NaN</v>
          </cell>
          <cell r="KX19" t="str">
            <v>NaN</v>
          </cell>
          <cell r="KY19" t="str">
            <v>NaN</v>
          </cell>
          <cell r="KZ19" t="str">
            <v>NaN</v>
          </cell>
          <cell r="LA19" t="str">
            <v>NaN</v>
          </cell>
          <cell r="LB19" t="str">
            <v>NaN</v>
          </cell>
          <cell r="LC19" t="str">
            <v>NaN</v>
          </cell>
          <cell r="LD19" t="str">
            <v>NaN</v>
          </cell>
          <cell r="LE19" t="str">
            <v>NaN</v>
          </cell>
          <cell r="LF19" t="str">
            <v>NaN</v>
          </cell>
          <cell r="LG19" t="str">
            <v>NaN</v>
          </cell>
          <cell r="LH19" t="str">
            <v>NaN</v>
          </cell>
          <cell r="LI19" t="str">
            <v>NaN</v>
          </cell>
          <cell r="LJ19" t="str">
            <v>NaN</v>
          </cell>
          <cell r="LK19" t="str">
            <v>NaN</v>
          </cell>
          <cell r="LL19" t="str">
            <v>NaN</v>
          </cell>
          <cell r="LM19" t="str">
            <v>NaN</v>
          </cell>
          <cell r="LN19" t="str">
            <v>NaN</v>
          </cell>
          <cell r="LO19" t="str">
            <v>NaN</v>
          </cell>
          <cell r="LP19" t="str">
            <v>NaN</v>
          </cell>
          <cell r="LQ19" t="str">
            <v>NaN</v>
          </cell>
          <cell r="LR19">
            <v>-53</v>
          </cell>
          <cell r="LS19" t="str">
            <v>NaN</v>
          </cell>
          <cell r="LT19" t="str">
            <v>NaN</v>
          </cell>
          <cell r="LU19" t="str">
            <v>NaN</v>
          </cell>
          <cell r="LV19" t="str">
            <v>NaN</v>
          </cell>
          <cell r="LW19" t="str">
            <v>NaN</v>
          </cell>
          <cell r="LX19" t="str">
            <v>NaN</v>
          </cell>
          <cell r="LY19" t="str">
            <v>NaN</v>
          </cell>
          <cell r="LZ19" t="str">
            <v>NaN</v>
          </cell>
          <cell r="MA19" t="str">
            <v>NaN</v>
          </cell>
          <cell r="MB19" t="str">
            <v>NaN</v>
          </cell>
          <cell r="MC19" t="str">
            <v>NaN</v>
          </cell>
          <cell r="MD19" t="str">
            <v>NaN</v>
          </cell>
          <cell r="ME19" t="str">
            <v>NaN</v>
          </cell>
          <cell r="MF19" t="str">
            <v>NaN</v>
          </cell>
          <cell r="MG19" t="str">
            <v>NaN</v>
          </cell>
          <cell r="MH19" t="str">
            <v>NaN</v>
          </cell>
          <cell r="MI19" t="str">
            <v>NaN</v>
          </cell>
          <cell r="MJ19" t="str">
            <v>NaN</v>
          </cell>
          <cell r="MK19" t="str">
            <v>NaN</v>
          </cell>
          <cell r="ML19" t="str">
            <v>NaN</v>
          </cell>
          <cell r="MM19" t="str">
            <v>NaN</v>
          </cell>
          <cell r="MN19" t="str">
            <v>NaN</v>
          </cell>
          <cell r="MO19" t="str">
            <v>NaN</v>
          </cell>
          <cell r="MP19" t="str">
            <v>NaN</v>
          </cell>
          <cell r="MQ19" t="str">
            <v>NaN</v>
          </cell>
          <cell r="MR19" t="str">
            <v>NaN</v>
          </cell>
          <cell r="MS19" t="str">
            <v>NaN</v>
          </cell>
          <cell r="MT19" t="str">
            <v>NaN</v>
          </cell>
          <cell r="MU19" t="str">
            <v>NaN</v>
          </cell>
          <cell r="MV19" t="str">
            <v>NaN</v>
          </cell>
          <cell r="MW19" t="str">
            <v>NaN</v>
          </cell>
          <cell r="MX19" t="str">
            <v>NaN</v>
          </cell>
          <cell r="MY19" t="str">
            <v>NaN</v>
          </cell>
          <cell r="MZ19" t="str">
            <v>NaN</v>
          </cell>
          <cell r="NA19" t="str">
            <v>NaN</v>
          </cell>
          <cell r="NB19" t="str">
            <v>NaN</v>
          </cell>
          <cell r="NC19" t="str">
            <v>NaN</v>
          </cell>
          <cell r="ND19" t="str">
            <v>NaN</v>
          </cell>
          <cell r="NE19" t="str">
            <v>NaN</v>
          </cell>
          <cell r="NF19" t="str">
            <v>NaN</v>
          </cell>
          <cell r="NG19">
            <v>5.1950150500000003</v>
          </cell>
          <cell r="NH19">
            <v>26.59</v>
          </cell>
          <cell r="NI19">
            <v>964.43</v>
          </cell>
          <cell r="NJ19">
            <v>963.15</v>
          </cell>
          <cell r="NK19">
            <v>1474.95</v>
          </cell>
          <cell r="NL19">
            <v>1471.99</v>
          </cell>
          <cell r="NM19" t="str">
            <v>NaN</v>
          </cell>
          <cell r="NN19" t="str">
            <v>NaN</v>
          </cell>
          <cell r="NO19" t="str">
            <v>NaN</v>
          </cell>
          <cell r="NP19" t="str">
            <v>NaN</v>
          </cell>
          <cell r="NQ19" t="str">
            <v>NaN</v>
          </cell>
          <cell r="NR19" t="str">
            <v>NaN</v>
          </cell>
          <cell r="NS19">
            <v>476.16404699999998</v>
          </cell>
          <cell r="NT19">
            <v>474.734126</v>
          </cell>
          <cell r="NU19">
            <v>813000.02</v>
          </cell>
          <cell r="NV19">
            <v>393.999999</v>
          </cell>
          <cell r="NW19">
            <v>3.3724926800000001</v>
          </cell>
          <cell r="NX19">
            <v>9.1889240000000001</v>
          </cell>
          <cell r="NY19">
            <v>10.461953899999999</v>
          </cell>
          <cell r="NZ19">
            <v>11.12518</v>
          </cell>
          <cell r="OA19">
            <v>41.726618000000002</v>
          </cell>
          <cell r="OB19">
            <v>171.01449199999999</v>
          </cell>
        </row>
        <row r="20">
          <cell r="A20" t="str">
            <v>2007Q1</v>
          </cell>
          <cell r="B20">
            <v>1348.75342</v>
          </cell>
          <cell r="C20">
            <v>-1.35</v>
          </cell>
          <cell r="D20">
            <v>1189.87455</v>
          </cell>
          <cell r="E20">
            <v>1200.31539</v>
          </cell>
          <cell r="F20">
            <v>588.33223899999996</v>
          </cell>
          <cell r="G20">
            <v>509.62011799999999</v>
          </cell>
          <cell r="H20">
            <v>4.5999999999999996</v>
          </cell>
          <cell r="I20">
            <v>568.39776300000005</v>
          </cell>
          <cell r="J20">
            <v>1.1599999999999999</v>
          </cell>
          <cell r="K20">
            <v>3.25</v>
          </cell>
          <cell r="L20">
            <v>2.6</v>
          </cell>
          <cell r="M20">
            <v>1020.88</v>
          </cell>
          <cell r="N20">
            <v>532.14</v>
          </cell>
          <cell r="O20">
            <v>544.03947400000004</v>
          </cell>
          <cell r="P20">
            <v>5.26</v>
          </cell>
          <cell r="Q20">
            <v>478.13501600000001</v>
          </cell>
          <cell r="R20">
            <v>475.36908899999997</v>
          </cell>
          <cell r="S20">
            <v>478.53128700000002</v>
          </cell>
          <cell r="T20">
            <v>406.00981200000001</v>
          </cell>
          <cell r="U20">
            <v>79.5</v>
          </cell>
          <cell r="V20">
            <v>2.02</v>
          </cell>
          <cell r="W20">
            <v>33.214499099999998</v>
          </cell>
          <cell r="X20">
            <v>10.39</v>
          </cell>
          <cell r="Y20">
            <v>11.93</v>
          </cell>
          <cell r="Z20">
            <v>1337.74422</v>
          </cell>
          <cell r="AA20">
            <v>5.1331026700000004</v>
          </cell>
          <cell r="AB20">
            <v>5.0574986099999997</v>
          </cell>
          <cell r="AC20">
            <v>-7.2050882300000003</v>
          </cell>
          <cell r="AD20">
            <v>-6.3247201000000004</v>
          </cell>
          <cell r="AE20">
            <v>16.284326</v>
          </cell>
          <cell r="AF20">
            <v>10.4492615</v>
          </cell>
          <cell r="AG20">
            <v>-4.1924900300000001</v>
          </cell>
          <cell r="AH20">
            <v>-4.2476156999999999</v>
          </cell>
          <cell r="AI20">
            <v>10.96</v>
          </cell>
          <cell r="AJ20">
            <v>-0.58007571199999997</v>
          </cell>
          <cell r="AK20">
            <v>-9.8285607299999995</v>
          </cell>
          <cell r="AL20">
            <v>4.0341502699999997E-6</v>
          </cell>
          <cell r="AM20">
            <v>-8.2200000000000006</v>
          </cell>
          <cell r="AN20">
            <v>4.9030748199999996</v>
          </cell>
          <cell r="AO20">
            <v>12.990759199999999</v>
          </cell>
          <cell r="AP20">
            <v>2.6</v>
          </cell>
          <cell r="AQ20">
            <v>5.0574986099999997</v>
          </cell>
          <cell r="AR20">
            <v>3.4102051800000002</v>
          </cell>
          <cell r="AS20">
            <v>4.5999999999999996</v>
          </cell>
          <cell r="AT20">
            <v>478.13501600000001</v>
          </cell>
          <cell r="AU20">
            <v>2.6967132299999999</v>
          </cell>
          <cell r="AV20">
            <v>5.0098741899999997</v>
          </cell>
          <cell r="AW20">
            <v>2.5398532899999999</v>
          </cell>
          <cell r="AX20">
            <v>2.7243944</v>
          </cell>
          <cell r="AY20">
            <v>2.7643370900000002</v>
          </cell>
          <cell r="AZ20">
            <v>5.4061454400000004</v>
          </cell>
          <cell r="BA20">
            <v>3.9010214799999998</v>
          </cell>
          <cell r="BB20">
            <v>4.0341502699999997E-6</v>
          </cell>
          <cell r="BC20">
            <v>5.1331026700000004</v>
          </cell>
          <cell r="BD20">
            <v>588.33223899999996</v>
          </cell>
          <cell r="BE20">
            <v>-16.373363600000001</v>
          </cell>
          <cell r="BF20">
            <v>105.46717700000001</v>
          </cell>
          <cell r="BG20">
            <v>-11.0986727</v>
          </cell>
          <cell r="BH20">
            <v>3.8752583399999998</v>
          </cell>
          <cell r="BI20">
            <v>-4.7444095300000004</v>
          </cell>
          <cell r="BJ20">
            <v>475.36908899999997</v>
          </cell>
          <cell r="BK20">
            <v>478.53128700000002</v>
          </cell>
          <cell r="BL20">
            <v>3.1621984300000001</v>
          </cell>
          <cell r="BM20">
            <v>12.990759199999999</v>
          </cell>
          <cell r="BN20">
            <v>-9.8285607299999995</v>
          </cell>
          <cell r="BO20">
            <v>-9.8285607299999995</v>
          </cell>
          <cell r="BP20">
            <v>1.0204579300000001</v>
          </cell>
          <cell r="BQ20">
            <v>0.91658501000000003</v>
          </cell>
          <cell r="BR20">
            <v>4.26571342</v>
          </cell>
          <cell r="BS20">
            <v>5.28617136</v>
          </cell>
          <cell r="BT20">
            <v>-3.7727290400000002</v>
          </cell>
          <cell r="BU20">
            <v>445.39251300000001</v>
          </cell>
          <cell r="BV20">
            <v>-10.830752800000001</v>
          </cell>
          <cell r="BW20">
            <v>435.89033499999999</v>
          </cell>
          <cell r="BX20">
            <v>-31.104311599999999</v>
          </cell>
          <cell r="BY20">
            <v>-126.130188</v>
          </cell>
          <cell r="BZ20">
            <v>-110.47742</v>
          </cell>
          <cell r="CA20">
            <v>-15.6527672</v>
          </cell>
          <cell r="CB20">
            <v>10.39</v>
          </cell>
          <cell r="CC20">
            <v>-452.64</v>
          </cell>
          <cell r="CD20">
            <v>-446.48941100000002</v>
          </cell>
          <cell r="CE20">
            <v>-6.1505893800000004</v>
          </cell>
          <cell r="CF20">
            <v>11.93</v>
          </cell>
          <cell r="CG20">
            <v>406.00981200000001</v>
          </cell>
          <cell r="CH20">
            <v>79.5</v>
          </cell>
          <cell r="CI20">
            <v>4.18194424</v>
          </cell>
          <cell r="CJ20">
            <v>5.1217716400000004</v>
          </cell>
          <cell r="CK20">
            <v>5.0884539000000002</v>
          </cell>
          <cell r="CL20">
            <v>3.6324398499999999</v>
          </cell>
          <cell r="CM20">
            <v>586.64830099999995</v>
          </cell>
          <cell r="CN20">
            <v>5.4516397200000002</v>
          </cell>
          <cell r="CO20">
            <v>4.6817602599999999</v>
          </cell>
          <cell r="CP20">
            <v>4.6380887399999997</v>
          </cell>
          <cell r="CQ20">
            <v>-0.130321984</v>
          </cell>
          <cell r="CR20">
            <v>0.36267352000000003</v>
          </cell>
          <cell r="CS20">
            <v>-0.16841072500000001</v>
          </cell>
          <cell r="CT20">
            <v>-0.492995505</v>
          </cell>
          <cell r="CU20">
            <v>0.32458478000000002</v>
          </cell>
          <cell r="CV20">
            <v>179.97196</v>
          </cell>
          <cell r="CW20">
            <v>187.17704800000001</v>
          </cell>
          <cell r="CX20">
            <v>-7.2050882300000003</v>
          </cell>
          <cell r="CY20">
            <v>-4.2476156999999999</v>
          </cell>
          <cell r="CZ20">
            <v>-9.8496687299999994</v>
          </cell>
          <cell r="DA20">
            <v>4.9030748199999996</v>
          </cell>
          <cell r="DB20">
            <v>-0.58007571199999997</v>
          </cell>
          <cell r="DC20">
            <v>587.55844999999999</v>
          </cell>
          <cell r="DD20">
            <v>586.64830099999995</v>
          </cell>
          <cell r="DE20">
            <v>651.56227100000001</v>
          </cell>
          <cell r="DF20">
            <v>-6.3247201000000004</v>
          </cell>
          <cell r="DG20">
            <v>-14.6700768</v>
          </cell>
          <cell r="DH20">
            <v>657.88699099999997</v>
          </cell>
          <cell r="DI20">
            <v>-8.2200000000000006</v>
          </cell>
          <cell r="DJ20">
            <v>8.8370792700000003</v>
          </cell>
          <cell r="DK20">
            <v>1348.75342</v>
          </cell>
          <cell r="DL20">
            <v>10.8159124</v>
          </cell>
          <cell r="DM20">
            <v>16.913431599999999</v>
          </cell>
          <cell r="DN20">
            <v>1343.6959199999999</v>
          </cell>
          <cell r="DO20">
            <v>10.6902472</v>
          </cell>
          <cell r="DP20">
            <v>15.2772246</v>
          </cell>
          <cell r="DQ20">
            <v>-1.35</v>
          </cell>
          <cell r="DR20">
            <v>1189.87455</v>
          </cell>
          <cell r="DS20">
            <v>1200.31539</v>
          </cell>
          <cell r="DT20">
            <v>2.0435519800000002</v>
          </cell>
          <cell r="DU20">
            <v>3.33492108</v>
          </cell>
          <cell r="DV20">
            <v>-1.56096222</v>
          </cell>
          <cell r="DW20">
            <v>42.035156800000003</v>
          </cell>
          <cell r="DX20">
            <v>66.739341100000004</v>
          </cell>
          <cell r="DY20">
            <v>1337.74422</v>
          </cell>
          <cell r="DZ20">
            <v>1332.6867299999999</v>
          </cell>
          <cell r="EA20">
            <v>10.96</v>
          </cell>
          <cell r="EB20">
            <v>9.7575000000000003</v>
          </cell>
          <cell r="EC20">
            <v>11.085665199999999</v>
          </cell>
          <cell r="ED20">
            <v>11.3937069</v>
          </cell>
          <cell r="EE20">
            <v>9.0792378199999995</v>
          </cell>
          <cell r="EF20">
            <v>16.284326</v>
          </cell>
          <cell r="EG20">
            <v>498.62302499999998</v>
          </cell>
          <cell r="EH20">
            <v>33.214499099999998</v>
          </cell>
          <cell r="EI20">
            <v>568.39776300000005</v>
          </cell>
          <cell r="EJ20">
            <v>482.33869900000002</v>
          </cell>
          <cell r="EK20">
            <v>10.4492615</v>
          </cell>
          <cell r="EL20">
            <v>-0.93884763900000001</v>
          </cell>
          <cell r="EM20">
            <v>4.2754152200000002</v>
          </cell>
          <cell r="EN20">
            <v>5.26</v>
          </cell>
          <cell r="EO20">
            <v>9.2204080699999995</v>
          </cell>
          <cell r="EP20">
            <v>69.774737599999995</v>
          </cell>
          <cell r="EQ20">
            <v>544.03947400000004</v>
          </cell>
          <cell r="ER20">
            <v>3.9205458599999998</v>
          </cell>
          <cell r="ES20">
            <v>509.62011799999999</v>
          </cell>
          <cell r="ET20">
            <v>-5.5669560599999999</v>
          </cell>
          <cell r="EU20">
            <v>497.72064399999999</v>
          </cell>
          <cell r="EV20">
            <v>496.791496</v>
          </cell>
          <cell r="EW20">
            <v>0.92914841699999995</v>
          </cell>
          <cell r="EX20">
            <v>-4.1924900300000001</v>
          </cell>
          <cell r="EY20">
            <v>-5.0875019200000002</v>
          </cell>
          <cell r="EZ20">
            <v>2.84057</v>
          </cell>
          <cell r="FA20">
            <v>2.4</v>
          </cell>
          <cell r="FB20">
            <v>2.02</v>
          </cell>
          <cell r="FC20">
            <v>0.38</v>
          </cell>
          <cell r="FD20">
            <v>2.4500000000000002</v>
          </cell>
          <cell r="FE20">
            <v>1.1599999999999999</v>
          </cell>
          <cell r="FF20">
            <v>4.4000000000000004</v>
          </cell>
          <cell r="FG20">
            <v>532.14</v>
          </cell>
          <cell r="FH20">
            <v>2.4</v>
          </cell>
          <cell r="FI20">
            <v>3.25</v>
          </cell>
          <cell r="FJ20">
            <v>2.6</v>
          </cell>
          <cell r="FK20">
            <v>5.64</v>
          </cell>
          <cell r="FL20">
            <v>1018.28</v>
          </cell>
          <cell r="FM20">
            <v>1020.88</v>
          </cell>
          <cell r="FN20">
            <v>3.1751928899999999</v>
          </cell>
          <cell r="FO20">
            <v>4.6352667099999998</v>
          </cell>
          <cell r="FP20">
            <v>-21.861030700000001</v>
          </cell>
          <cell r="FQ20">
            <v>586.96032200000002</v>
          </cell>
          <cell r="FR20">
            <v>588.33223899999996</v>
          </cell>
          <cell r="FS20">
            <v>10.0876672</v>
          </cell>
          <cell r="FT20">
            <v>4.5999999999999996</v>
          </cell>
          <cell r="FU20">
            <v>-5.4868973299999997</v>
          </cell>
          <cell r="FV20">
            <v>0</v>
          </cell>
          <cell r="FW20" t="str">
            <v>-2.35915329e-06+0.00000000e+00i</v>
          </cell>
          <cell r="FX20">
            <v>0.51355318900000002</v>
          </cell>
          <cell r="FY20" t="str">
            <v>-1.19251211e+00+0.00000000e+00i</v>
          </cell>
          <cell r="FZ20">
            <v>-1.88784324</v>
          </cell>
          <cell r="GA20">
            <v>0</v>
          </cell>
          <cell r="GB20">
            <v>-0.36450563600000002</v>
          </cell>
          <cell r="GC20">
            <v>-5.9136854100000003</v>
          </cell>
          <cell r="GD20" t="str">
            <v>3.17519289e+00+0.00000000e+00i</v>
          </cell>
          <cell r="GE20">
            <v>2.5968231099999999E-2</v>
          </cell>
          <cell r="GF20">
            <v>3.7025364599999999E-2</v>
          </cell>
          <cell r="GG20">
            <v>3.0009999999999999</v>
          </cell>
          <cell r="GH20">
            <v>-8.8788590599999999</v>
          </cell>
          <cell r="GI20">
            <v>2.25</v>
          </cell>
          <cell r="GJ20">
            <v>-2.70202235</v>
          </cell>
          <cell r="GK20">
            <v>0.203524275</v>
          </cell>
          <cell r="GL20">
            <v>0</v>
          </cell>
          <cell r="GM20">
            <v>4.0234756500000002E-4</v>
          </cell>
          <cell r="GN20">
            <v>4.6352667099999998</v>
          </cell>
          <cell r="GO20">
            <v>-0.90983488999999995</v>
          </cell>
          <cell r="GP20">
            <v>0.314645803</v>
          </cell>
          <cell r="GQ20">
            <v>-0.86411633099999996</v>
          </cell>
          <cell r="GR20">
            <v>3.3599999999999998E-2</v>
          </cell>
          <cell r="GS20">
            <v>2.6716000000000002</v>
          </cell>
          <cell r="GT20">
            <v>0.13450000000000001</v>
          </cell>
          <cell r="GU20">
            <v>0.01</v>
          </cell>
          <cell r="GV20">
            <v>0.59499999999999997</v>
          </cell>
          <cell r="GW20">
            <v>0.80900000000000005</v>
          </cell>
          <cell r="GX20">
            <v>-6.8000000000000005E-2</v>
          </cell>
          <cell r="GY20">
            <v>0.37405502499999999</v>
          </cell>
          <cell r="GZ20">
            <v>0.12211744400000001</v>
          </cell>
          <cell r="HA20">
            <v>-0.526198308</v>
          </cell>
          <cell r="HB20">
            <v>6.8084936699999997E-15</v>
          </cell>
          <cell r="HC20">
            <v>2.1218770299999999E-13</v>
          </cell>
          <cell r="HD20">
            <v>-0.57302028500000002</v>
          </cell>
          <cell r="HE20">
            <v>0.21608437999999999</v>
          </cell>
          <cell r="HF20">
            <v>56.049093900000003</v>
          </cell>
          <cell r="HG20">
            <v>31.219244400000001</v>
          </cell>
          <cell r="HH20">
            <v>2.08884487</v>
          </cell>
          <cell r="HI20">
            <v>1.0802472299999999</v>
          </cell>
          <cell r="HJ20" t="str">
            <v>NaN</v>
          </cell>
          <cell r="HK20" t="str">
            <v>NaN</v>
          </cell>
          <cell r="HL20" t="str">
            <v>NaN</v>
          </cell>
          <cell r="HM20" t="str">
            <v>NaN</v>
          </cell>
          <cell r="HN20" t="str">
            <v>NaN</v>
          </cell>
          <cell r="HO20" t="str">
            <v>NaN</v>
          </cell>
          <cell r="HP20" t="str">
            <v>NaN</v>
          </cell>
          <cell r="HQ20" t="str">
            <v>NaN</v>
          </cell>
          <cell r="HR20" t="str">
            <v>NaN</v>
          </cell>
          <cell r="HS20" t="str">
            <v>NaN</v>
          </cell>
          <cell r="HT20" t="str">
            <v>NaN</v>
          </cell>
          <cell r="HU20" t="str">
            <v>NaN</v>
          </cell>
          <cell r="HV20" t="str">
            <v>NaN</v>
          </cell>
          <cell r="HW20" t="str">
            <v>NaN</v>
          </cell>
          <cell r="HX20" t="str">
            <v>NaN</v>
          </cell>
          <cell r="HY20" t="str">
            <v>NaN</v>
          </cell>
          <cell r="HZ20" t="str">
            <v>NaN</v>
          </cell>
          <cell r="IA20" t="str">
            <v>NaN</v>
          </cell>
          <cell r="IB20" t="str">
            <v>NaN</v>
          </cell>
          <cell r="IC20" t="str">
            <v>NaN</v>
          </cell>
          <cell r="ID20" t="str">
            <v>NaN</v>
          </cell>
          <cell r="IE20" t="str">
            <v>NaN</v>
          </cell>
          <cell r="IF20" t="str">
            <v>NaN</v>
          </cell>
          <cell r="IG20" t="str">
            <v>NaN</v>
          </cell>
          <cell r="IH20" t="str">
            <v>NaN</v>
          </cell>
          <cell r="II20" t="str">
            <v>NaN</v>
          </cell>
          <cell r="IJ20" t="str">
            <v>NaN</v>
          </cell>
          <cell r="IK20" t="str">
            <v>NaN</v>
          </cell>
          <cell r="IL20" t="str">
            <v>NaN</v>
          </cell>
          <cell r="IM20" t="str">
            <v>NaN</v>
          </cell>
          <cell r="IN20" t="str">
            <v>NaN</v>
          </cell>
          <cell r="IO20" t="str">
            <v>NaN</v>
          </cell>
          <cell r="IP20" t="str">
            <v>NaN</v>
          </cell>
          <cell r="IQ20" t="str">
            <v>NaN</v>
          </cell>
          <cell r="IR20" t="str">
            <v>NaN</v>
          </cell>
          <cell r="IS20" t="str">
            <v>NaN</v>
          </cell>
          <cell r="IT20" t="str">
            <v>NaN</v>
          </cell>
          <cell r="IU20" t="str">
            <v>NaN</v>
          </cell>
          <cell r="IV20" t="str">
            <v>NaN</v>
          </cell>
          <cell r="IW20" t="str">
            <v>NaN</v>
          </cell>
          <cell r="IX20" t="str">
            <v>NaN</v>
          </cell>
          <cell r="IY20" t="str">
            <v>NaN</v>
          </cell>
          <cell r="IZ20" t="str">
            <v>NaN</v>
          </cell>
          <cell r="JA20" t="str">
            <v>NaN</v>
          </cell>
          <cell r="JB20" t="str">
            <v>NaN</v>
          </cell>
          <cell r="JC20" t="str">
            <v>NaN</v>
          </cell>
          <cell r="JD20" t="str">
            <v>NaN</v>
          </cell>
          <cell r="JE20" t="str">
            <v>NaN</v>
          </cell>
          <cell r="JF20" t="str">
            <v>NaN</v>
          </cell>
          <cell r="JG20" t="str">
            <v>NaN</v>
          </cell>
          <cell r="JH20" t="str">
            <v>NaN</v>
          </cell>
          <cell r="JI20" t="str">
            <v>NaN</v>
          </cell>
          <cell r="JJ20" t="str">
            <v>NaN</v>
          </cell>
          <cell r="JK20" t="str">
            <v>NaN</v>
          </cell>
          <cell r="JL20" t="str">
            <v>NaN</v>
          </cell>
          <cell r="JM20" t="str">
            <v>NaN</v>
          </cell>
          <cell r="JN20" t="str">
            <v>NaN</v>
          </cell>
          <cell r="JO20" t="str">
            <v>NaN</v>
          </cell>
          <cell r="JP20" t="str">
            <v>NaN</v>
          </cell>
          <cell r="JQ20" t="str">
            <v>NaN</v>
          </cell>
          <cell r="JR20" t="str">
            <v>NaN</v>
          </cell>
          <cell r="JS20" t="str">
            <v>NaN</v>
          </cell>
          <cell r="JT20" t="str">
            <v>NaN</v>
          </cell>
          <cell r="JU20" t="str">
            <v>NaN</v>
          </cell>
          <cell r="JV20" t="str">
            <v>NaN</v>
          </cell>
          <cell r="JW20" t="str">
            <v>NaN</v>
          </cell>
          <cell r="JX20" t="str">
            <v>NaN</v>
          </cell>
          <cell r="JY20" t="str">
            <v>NaN</v>
          </cell>
          <cell r="JZ20" t="str">
            <v>NaN</v>
          </cell>
          <cell r="KA20" t="str">
            <v>NaN</v>
          </cell>
          <cell r="KB20" t="str">
            <v>NaN</v>
          </cell>
          <cell r="KC20" t="str">
            <v>NaN</v>
          </cell>
          <cell r="KD20" t="str">
            <v>NaN</v>
          </cell>
          <cell r="KE20" t="str">
            <v>NaN</v>
          </cell>
          <cell r="KF20" t="str">
            <v>NaN</v>
          </cell>
          <cell r="KG20" t="str">
            <v>NaN</v>
          </cell>
          <cell r="KH20" t="str">
            <v>NaN</v>
          </cell>
          <cell r="KI20" t="str">
            <v>NaN</v>
          </cell>
          <cell r="KJ20" t="str">
            <v>NaN</v>
          </cell>
          <cell r="KK20" t="str">
            <v>NaN</v>
          </cell>
          <cell r="KL20" t="str">
            <v>NaN</v>
          </cell>
          <cell r="KM20" t="str">
            <v>NaN</v>
          </cell>
          <cell r="KN20" t="str">
            <v>NaN</v>
          </cell>
          <cell r="KO20" t="str">
            <v>NaN</v>
          </cell>
          <cell r="KP20" t="str">
            <v>NaN</v>
          </cell>
          <cell r="KQ20" t="str">
            <v>NaN</v>
          </cell>
          <cell r="KR20" t="str">
            <v>NaN</v>
          </cell>
          <cell r="KS20" t="str">
            <v>NaN</v>
          </cell>
          <cell r="KT20" t="str">
            <v>NaN</v>
          </cell>
          <cell r="KU20" t="str">
            <v>NaN</v>
          </cell>
          <cell r="KV20" t="str">
            <v>NaN</v>
          </cell>
          <cell r="KW20" t="str">
            <v>NaN</v>
          </cell>
          <cell r="KX20" t="str">
            <v>NaN</v>
          </cell>
          <cell r="KY20" t="str">
            <v>NaN</v>
          </cell>
          <cell r="KZ20" t="str">
            <v>NaN</v>
          </cell>
          <cell r="LA20" t="str">
            <v>NaN</v>
          </cell>
          <cell r="LB20" t="str">
            <v>NaN</v>
          </cell>
          <cell r="LC20" t="str">
            <v>NaN</v>
          </cell>
          <cell r="LD20" t="str">
            <v>NaN</v>
          </cell>
          <cell r="LE20" t="str">
            <v>NaN</v>
          </cell>
          <cell r="LF20" t="str">
            <v>NaN</v>
          </cell>
          <cell r="LG20" t="str">
            <v>NaN</v>
          </cell>
          <cell r="LH20" t="str">
            <v>NaN</v>
          </cell>
          <cell r="LI20" t="str">
            <v>NaN</v>
          </cell>
          <cell r="LJ20" t="str">
            <v>NaN</v>
          </cell>
          <cell r="LK20" t="str">
            <v>NaN</v>
          </cell>
          <cell r="LL20" t="str">
            <v>NaN</v>
          </cell>
          <cell r="LM20" t="str">
            <v>NaN</v>
          </cell>
          <cell r="LN20" t="str">
            <v>NaN</v>
          </cell>
          <cell r="LO20" t="str">
            <v>NaN</v>
          </cell>
          <cell r="LP20" t="str">
            <v>NaN</v>
          </cell>
          <cell r="LQ20" t="str">
            <v>NaN</v>
          </cell>
          <cell r="LR20">
            <v>-52</v>
          </cell>
          <cell r="LS20" t="str">
            <v>NaN</v>
          </cell>
          <cell r="LT20" t="str">
            <v>NaN</v>
          </cell>
          <cell r="LU20" t="str">
            <v>NaN</v>
          </cell>
          <cell r="LV20" t="str">
            <v>NaN</v>
          </cell>
          <cell r="LW20" t="str">
            <v>NaN</v>
          </cell>
          <cell r="LX20" t="str">
            <v>NaN</v>
          </cell>
          <cell r="LY20" t="str">
            <v>NaN</v>
          </cell>
          <cell r="LZ20" t="str">
            <v>NaN</v>
          </cell>
          <cell r="MA20" t="str">
            <v>NaN</v>
          </cell>
          <cell r="MB20" t="str">
            <v>NaN</v>
          </cell>
          <cell r="MC20" t="str">
            <v>NaN</v>
          </cell>
          <cell r="MD20" t="str">
            <v>NaN</v>
          </cell>
          <cell r="ME20" t="str">
            <v>NaN</v>
          </cell>
          <cell r="MF20" t="str">
            <v>NaN</v>
          </cell>
          <cell r="MG20" t="str">
            <v>NaN</v>
          </cell>
          <cell r="MH20" t="str">
            <v>NaN</v>
          </cell>
          <cell r="MI20" t="str">
            <v>NaN</v>
          </cell>
          <cell r="MJ20" t="str">
            <v>NaN</v>
          </cell>
          <cell r="MK20" t="str">
            <v>NaN</v>
          </cell>
          <cell r="ML20" t="str">
            <v>NaN</v>
          </cell>
          <cell r="MM20" t="str">
            <v>NaN</v>
          </cell>
          <cell r="MN20" t="str">
            <v>NaN</v>
          </cell>
          <cell r="MO20" t="str">
            <v>NaN</v>
          </cell>
          <cell r="MP20" t="str">
            <v>NaN</v>
          </cell>
          <cell r="MQ20" t="str">
            <v>NaN</v>
          </cell>
          <cell r="MR20" t="str">
            <v>NaN</v>
          </cell>
          <cell r="MS20" t="str">
            <v>NaN</v>
          </cell>
          <cell r="MT20" t="str">
            <v>NaN</v>
          </cell>
          <cell r="MU20" t="str">
            <v>NaN</v>
          </cell>
          <cell r="MV20" t="str">
            <v>NaN</v>
          </cell>
          <cell r="MW20" t="str">
            <v>NaN</v>
          </cell>
          <cell r="MX20" t="str">
            <v>NaN</v>
          </cell>
          <cell r="MY20" t="str">
            <v>NaN</v>
          </cell>
          <cell r="MZ20" t="str">
            <v>NaN</v>
          </cell>
          <cell r="NA20" t="str">
            <v>NaN</v>
          </cell>
          <cell r="NB20" t="str">
            <v>NaN</v>
          </cell>
          <cell r="NC20" t="str">
            <v>NaN</v>
          </cell>
          <cell r="ND20" t="str">
            <v>NaN</v>
          </cell>
          <cell r="NE20" t="str">
            <v>NaN</v>
          </cell>
          <cell r="NF20" t="str">
            <v>NaN</v>
          </cell>
          <cell r="NG20">
            <v>4.3173532899999998</v>
          </cell>
          <cell r="NH20">
            <v>26.31</v>
          </cell>
          <cell r="NI20">
            <v>964.72</v>
          </cell>
          <cell r="NJ20">
            <v>963.56</v>
          </cell>
          <cell r="NK20">
            <v>1475.54</v>
          </cell>
          <cell r="NL20">
            <v>1472.29</v>
          </cell>
          <cell r="NM20" t="str">
            <v>NaN</v>
          </cell>
          <cell r="NN20" t="str">
            <v>NaN</v>
          </cell>
          <cell r="NO20" t="str">
            <v>NaN</v>
          </cell>
          <cell r="NP20" t="str">
            <v>NaN</v>
          </cell>
          <cell r="NQ20" t="str">
            <v>NaN</v>
          </cell>
          <cell r="NR20" t="str">
            <v>NaN</v>
          </cell>
          <cell r="NS20">
            <v>479.872747</v>
          </cell>
          <cell r="NT20">
            <v>475.36908899999997</v>
          </cell>
          <cell r="NU20">
            <v>414999.984</v>
          </cell>
          <cell r="NV20">
            <v>186</v>
          </cell>
          <cell r="NW20">
            <v>14.8348005</v>
          </cell>
          <cell r="NX20">
            <v>2.5398520000000002</v>
          </cell>
          <cell r="NY20">
            <v>12.162154599999999</v>
          </cell>
          <cell r="NZ20">
            <v>-195.817971</v>
          </cell>
          <cell r="OA20">
            <v>32.857143399999998</v>
          </cell>
          <cell r="OB20">
            <v>-211.16751199999999</v>
          </cell>
        </row>
        <row r="21">
          <cell r="A21" t="str">
            <v>2007Q2</v>
          </cell>
          <cell r="B21">
            <v>1357.09249</v>
          </cell>
          <cell r="C21">
            <v>11.55</v>
          </cell>
          <cell r="D21">
            <v>1191.90346</v>
          </cell>
          <cell r="E21">
            <v>1205.6032600000001</v>
          </cell>
          <cell r="F21">
            <v>586.92969100000005</v>
          </cell>
          <cell r="G21">
            <v>507.21693099999999</v>
          </cell>
          <cell r="H21">
            <v>4</v>
          </cell>
          <cell r="I21">
            <v>575.84039900000005</v>
          </cell>
          <cell r="J21">
            <v>1.43</v>
          </cell>
          <cell r="K21">
            <v>3.67</v>
          </cell>
          <cell r="L21">
            <v>3.61</v>
          </cell>
          <cell r="M21">
            <v>1023.21</v>
          </cell>
          <cell r="N21">
            <v>533.16</v>
          </cell>
          <cell r="O21">
            <v>545.19444599999997</v>
          </cell>
          <cell r="P21">
            <v>5.25</v>
          </cell>
          <cell r="Q21">
            <v>479.02490399999999</v>
          </cell>
          <cell r="R21">
            <v>475.55925200000001</v>
          </cell>
          <cell r="S21">
            <v>479.54465599999997</v>
          </cell>
          <cell r="T21">
            <v>422.98947500000003</v>
          </cell>
          <cell r="U21">
            <v>86.89</v>
          </cell>
          <cell r="V21">
            <v>1.78</v>
          </cell>
          <cell r="W21">
            <v>29.770546100000001</v>
          </cell>
          <cell r="X21">
            <v>14.34</v>
          </cell>
          <cell r="Y21">
            <v>12.65</v>
          </cell>
          <cell r="Z21">
            <v>1342.5728099999999</v>
          </cell>
          <cell r="AA21">
            <v>5.12294626</v>
          </cell>
          <cell r="AB21">
            <v>7.1185883099999998</v>
          </cell>
          <cell r="AC21">
            <v>-5.1070964099999996</v>
          </cell>
          <cell r="AD21">
            <v>-5.6871556099999996</v>
          </cell>
          <cell r="AE21">
            <v>17.987780999999998</v>
          </cell>
          <cell r="AF21">
            <v>9.2571018699999996</v>
          </cell>
          <cell r="AG21">
            <v>-3.9872452900000002</v>
          </cell>
          <cell r="AH21">
            <v>-3.8620850899999999</v>
          </cell>
          <cell r="AI21">
            <v>11.07</v>
          </cell>
          <cell r="AJ21">
            <v>0.40773731499999999</v>
          </cell>
          <cell r="AK21">
            <v>-9.2325210200000001</v>
          </cell>
          <cell r="AL21">
            <v>-1.6625582700000001E-5</v>
          </cell>
          <cell r="AM21">
            <v>-7.64</v>
          </cell>
          <cell r="AN21">
            <v>4.3229544899999999</v>
          </cell>
          <cell r="AO21">
            <v>13.2179255</v>
          </cell>
          <cell r="AP21">
            <v>3.61</v>
          </cell>
          <cell r="AQ21">
            <v>7.1185883099999998</v>
          </cell>
          <cell r="AR21">
            <v>5.1898522600000003</v>
          </cell>
          <cell r="AS21">
            <v>4</v>
          </cell>
          <cell r="AT21">
            <v>479.02490399999999</v>
          </cell>
          <cell r="AU21">
            <v>3.5595519100000002</v>
          </cell>
          <cell r="AV21">
            <v>4.2504870099999996</v>
          </cell>
          <cell r="AW21">
            <v>0.76065123899999998</v>
          </cell>
          <cell r="AX21">
            <v>4.0534755499999999</v>
          </cell>
          <cell r="AY21">
            <v>3.4432105000000002</v>
          </cell>
          <cell r="AZ21">
            <v>4.3929475699999996</v>
          </cell>
          <cell r="BA21">
            <v>4.4398903499999998</v>
          </cell>
          <cell r="BB21">
            <v>-1.6625582700000001E-5</v>
          </cell>
          <cell r="BC21">
            <v>5.12294626</v>
          </cell>
          <cell r="BD21">
            <v>586.92969100000005</v>
          </cell>
          <cell r="BE21">
            <v>-5.6101901400000003</v>
          </cell>
          <cell r="BF21">
            <v>106.34165</v>
          </cell>
          <cell r="BG21">
            <v>3.49789094</v>
          </cell>
          <cell r="BH21">
            <v>5.8670168800000004</v>
          </cell>
          <cell r="BI21">
            <v>-1.3774452399999999</v>
          </cell>
          <cell r="BJ21">
            <v>475.55925200000001</v>
          </cell>
          <cell r="BK21">
            <v>479.54465599999997</v>
          </cell>
          <cell r="BL21">
            <v>3.98540451</v>
          </cell>
          <cell r="BM21">
            <v>13.2179255</v>
          </cell>
          <cell r="BN21">
            <v>-9.2325210200000001</v>
          </cell>
          <cell r="BO21">
            <v>-9.2325210200000001</v>
          </cell>
          <cell r="BP21">
            <v>0.90866547600000003</v>
          </cell>
          <cell r="BQ21">
            <v>0.81419588499999995</v>
          </cell>
          <cell r="BR21">
            <v>4.3505805999999998</v>
          </cell>
          <cell r="BS21">
            <v>5.2592460799999996</v>
          </cell>
          <cell r="BT21">
            <v>11.1791535</v>
          </cell>
          <cell r="BU21">
            <v>449.93437399999999</v>
          </cell>
          <cell r="BV21">
            <v>18.167444199999998</v>
          </cell>
          <cell r="BW21">
            <v>449.59935899999999</v>
          </cell>
          <cell r="BX21">
            <v>54.8360944</v>
          </cell>
          <cell r="BY21">
            <v>-110.170525</v>
          </cell>
          <cell r="BZ21">
            <v>-106.89242</v>
          </cell>
          <cell r="CA21">
            <v>-3.2781046300000001</v>
          </cell>
          <cell r="CB21">
            <v>14.34</v>
          </cell>
          <cell r="CC21">
            <v>-446.27</v>
          </cell>
          <cell r="CD21">
            <v>-443.326911</v>
          </cell>
          <cell r="CE21">
            <v>-2.94308938</v>
          </cell>
          <cell r="CF21">
            <v>12.65</v>
          </cell>
          <cell r="CG21">
            <v>422.98947500000003</v>
          </cell>
          <cell r="CH21">
            <v>86.89</v>
          </cell>
          <cell r="CI21">
            <v>6.1536748899999996</v>
          </cell>
          <cell r="CJ21">
            <v>5.11171679</v>
          </cell>
          <cell r="CK21">
            <v>5.0786976900000003</v>
          </cell>
          <cell r="CL21">
            <v>4.23738759</v>
          </cell>
          <cell r="CM21">
            <v>584.51514899999995</v>
          </cell>
          <cell r="CN21">
            <v>5.5569369399999999</v>
          </cell>
          <cell r="CO21">
            <v>4.7174346500000004</v>
          </cell>
          <cell r="CP21">
            <v>4.3279503699999999</v>
          </cell>
          <cell r="CQ21">
            <v>-0.88430563500000003</v>
          </cell>
          <cell r="CR21">
            <v>-0.102742865</v>
          </cell>
          <cell r="CS21">
            <v>-1.2122560099999999</v>
          </cell>
          <cell r="CT21">
            <v>-0.78156276999999996</v>
          </cell>
          <cell r="CU21">
            <v>-0.43069323700000001</v>
          </cell>
          <cell r="CV21">
            <v>181.10443100000001</v>
          </cell>
          <cell r="CW21">
            <v>186.21152699999999</v>
          </cell>
          <cell r="CX21">
            <v>-5.1070964099999996</v>
          </cell>
          <cell r="CY21">
            <v>-3.8620850899999999</v>
          </cell>
          <cell r="CZ21">
            <v>4.5298821900000004</v>
          </cell>
          <cell r="DA21">
            <v>4.3229544899999999</v>
          </cell>
          <cell r="DB21">
            <v>0.40773731499999999</v>
          </cell>
          <cell r="DC21">
            <v>584.92271800000003</v>
          </cell>
          <cell r="DD21">
            <v>584.51514899999995</v>
          </cell>
          <cell r="DE21">
            <v>650.28983500000004</v>
          </cell>
          <cell r="DF21">
            <v>-5.6871556099999996</v>
          </cell>
          <cell r="DG21">
            <v>-5.0897420499999999</v>
          </cell>
          <cell r="DH21">
            <v>655.976991</v>
          </cell>
          <cell r="DI21">
            <v>-7.64</v>
          </cell>
          <cell r="DJ21">
            <v>8.9307088500000003</v>
          </cell>
          <cell r="DK21">
            <v>1357.09249</v>
          </cell>
          <cell r="DL21">
            <v>33.356288499999998</v>
          </cell>
          <cell r="DM21">
            <v>14.269066199999999</v>
          </cell>
          <cell r="DN21">
            <v>1349.9739099999999</v>
          </cell>
          <cell r="DO21">
            <v>25.111929700000001</v>
          </cell>
          <cell r="DP21">
            <v>14.637412100000001</v>
          </cell>
          <cell r="DQ21">
            <v>11.55</v>
          </cell>
          <cell r="DR21">
            <v>1191.90346</v>
          </cell>
          <cell r="DS21">
            <v>1205.6032600000001</v>
          </cell>
          <cell r="DT21">
            <v>0.316296034</v>
          </cell>
          <cell r="DU21">
            <v>-0.23564634400000001</v>
          </cell>
          <cell r="DV21">
            <v>1.26203277</v>
          </cell>
          <cell r="DW21">
            <v>8.1156330600000004</v>
          </cell>
          <cell r="DX21">
            <v>21.151486999999999</v>
          </cell>
          <cell r="DY21">
            <v>1342.5728099999999</v>
          </cell>
          <cell r="DZ21">
            <v>1335.4542300000001</v>
          </cell>
          <cell r="EA21">
            <v>11.07</v>
          </cell>
          <cell r="EB21">
            <v>10.2125</v>
          </cell>
          <cell r="EC21">
            <v>19.314358800000001</v>
          </cell>
          <cell r="ED21">
            <v>9.8441541600000004</v>
          </cell>
          <cell r="EE21">
            <v>12.8806846</v>
          </cell>
          <cell r="EF21">
            <v>17.987780999999998</v>
          </cell>
          <cell r="EG21">
            <v>502.64075600000001</v>
          </cell>
          <cell r="EH21">
            <v>29.770546100000001</v>
          </cell>
          <cell r="EI21">
            <v>575.84039900000005</v>
          </cell>
          <cell r="EJ21">
            <v>484.65297500000003</v>
          </cell>
          <cell r="EK21">
            <v>9.2571018699999996</v>
          </cell>
          <cell r="EL21">
            <v>-0.52186474199999999</v>
          </cell>
          <cell r="EM21">
            <v>4.4306932400000001</v>
          </cell>
          <cell r="EN21">
            <v>5.25</v>
          </cell>
          <cell r="EO21">
            <v>13.699624200000001</v>
          </cell>
          <cell r="EP21">
            <v>73.199643699999996</v>
          </cell>
          <cell r="EQ21">
            <v>545.19444599999997</v>
          </cell>
          <cell r="ER21">
            <v>4.6198872299999998</v>
          </cell>
          <cell r="ES21">
            <v>507.21693099999999</v>
          </cell>
          <cell r="ET21">
            <v>-9.6127504800000008</v>
          </cell>
          <cell r="EU21">
            <v>495.18248499999999</v>
          </cell>
          <cell r="EV21">
            <v>495.79468500000002</v>
          </cell>
          <cell r="EW21">
            <v>-0.61219968999999996</v>
          </cell>
          <cell r="EX21">
            <v>-3.9872452900000002</v>
          </cell>
          <cell r="EY21">
            <v>-10.1526377</v>
          </cell>
          <cell r="EZ21">
            <v>3.43364</v>
          </cell>
          <cell r="FA21">
            <v>2.4636</v>
          </cell>
          <cell r="FB21">
            <v>1.78</v>
          </cell>
          <cell r="FC21">
            <v>0.68359999999999999</v>
          </cell>
          <cell r="FD21">
            <v>2.59</v>
          </cell>
          <cell r="FE21">
            <v>1.43</v>
          </cell>
          <cell r="FF21">
            <v>4.08</v>
          </cell>
          <cell r="FG21">
            <v>533.16</v>
          </cell>
          <cell r="FH21">
            <v>2.4</v>
          </cell>
          <cell r="FI21">
            <v>3.67</v>
          </cell>
          <cell r="FJ21">
            <v>3.61</v>
          </cell>
          <cell r="FK21">
            <v>5.28</v>
          </cell>
          <cell r="FL21">
            <v>1019.6</v>
          </cell>
          <cell r="FM21">
            <v>1023.21</v>
          </cell>
          <cell r="FN21">
            <v>0.61026294199999997</v>
          </cell>
          <cell r="FO21">
            <v>2.6256180200000001</v>
          </cell>
          <cell r="FP21">
            <v>-12.9364706</v>
          </cell>
          <cell r="FQ21">
            <v>585.09812099999999</v>
          </cell>
          <cell r="FR21">
            <v>586.92969100000005</v>
          </cell>
          <cell r="FS21">
            <v>11.326280499999999</v>
          </cell>
          <cell r="FT21">
            <v>4</v>
          </cell>
          <cell r="FU21">
            <v>-4.9170537400000001</v>
          </cell>
          <cell r="FV21">
            <v>0</v>
          </cell>
          <cell r="FW21" t="str">
            <v>-1.74324127e-05+0.00000000e+00i</v>
          </cell>
          <cell r="FX21">
            <v>-0.47987747800000002</v>
          </cell>
          <cell r="FY21" t="str">
            <v>1.63115488e+00+0.00000000e+00i</v>
          </cell>
          <cell r="FZ21">
            <v>2.0472012300000002</v>
          </cell>
          <cell r="GA21">
            <v>0</v>
          </cell>
          <cell r="GB21">
            <v>0.81379031400000001</v>
          </cell>
          <cell r="GC21">
            <v>-4.15900962</v>
          </cell>
          <cell r="GD21" t="str">
            <v>6.10262942e-01+0.00000000e+00i</v>
          </cell>
          <cell r="GE21">
            <v>2.36173979E-2</v>
          </cell>
          <cell r="GF21">
            <v>3.5098625899999999E-2</v>
          </cell>
          <cell r="GG21">
            <v>4.9889999999999999</v>
          </cell>
          <cell r="GH21">
            <v>8.4614707599999992</v>
          </cell>
          <cell r="GI21">
            <v>2.4344999999999999</v>
          </cell>
          <cell r="GJ21">
            <v>1.6698526499999999</v>
          </cell>
          <cell r="GK21">
            <v>0.19593482500000001</v>
          </cell>
          <cell r="GL21">
            <v>0</v>
          </cell>
          <cell r="GM21">
            <v>1.1746165900000001E-3</v>
          </cell>
          <cell r="GN21">
            <v>2.6256180200000001</v>
          </cell>
          <cell r="GO21">
            <v>-1.2752334999999999</v>
          </cell>
          <cell r="GP21">
            <v>0.302069808</v>
          </cell>
          <cell r="GQ21">
            <v>0.31048354099999997</v>
          </cell>
          <cell r="GR21">
            <v>0.40920000000000001</v>
          </cell>
          <cell r="GS21">
            <v>1.22</v>
          </cell>
          <cell r="GT21">
            <v>0.152</v>
          </cell>
          <cell r="GU21">
            <v>-0.16200000000000001</v>
          </cell>
          <cell r="GV21">
            <v>0.745</v>
          </cell>
          <cell r="GW21">
            <v>1.27</v>
          </cell>
          <cell r="GX21">
            <v>4.0000000000000001E-3</v>
          </cell>
          <cell r="GY21">
            <v>0.68821779400000005</v>
          </cell>
          <cell r="GZ21">
            <v>-1.2626035799999999</v>
          </cell>
          <cell r="HA21">
            <v>-0.44312876499999998</v>
          </cell>
          <cell r="HB21">
            <v>-8.9777091599999995E-16</v>
          </cell>
          <cell r="HC21">
            <v>-2.7845164099999999E-14</v>
          </cell>
          <cell r="HD21">
            <v>-0.58321704100000005</v>
          </cell>
          <cell r="HE21">
            <v>0.232752981</v>
          </cell>
          <cell r="HF21">
            <v>-3.9604427499999999</v>
          </cell>
          <cell r="HG21">
            <v>-25.240655499999999</v>
          </cell>
          <cell r="HH21">
            <v>12.576352699999999</v>
          </cell>
          <cell r="HI21">
            <v>2.4919297199999999</v>
          </cell>
          <cell r="HJ21" t="str">
            <v>NaN</v>
          </cell>
          <cell r="HK21" t="str">
            <v>NaN</v>
          </cell>
          <cell r="HL21" t="str">
            <v>NaN</v>
          </cell>
          <cell r="HM21" t="str">
            <v>NaN</v>
          </cell>
          <cell r="HN21" t="str">
            <v>NaN</v>
          </cell>
          <cell r="HO21" t="str">
            <v>NaN</v>
          </cell>
          <cell r="HP21" t="str">
            <v>NaN</v>
          </cell>
          <cell r="HQ21" t="str">
            <v>NaN</v>
          </cell>
          <cell r="HR21" t="str">
            <v>NaN</v>
          </cell>
          <cell r="HS21" t="str">
            <v>NaN</v>
          </cell>
          <cell r="HT21" t="str">
            <v>NaN</v>
          </cell>
          <cell r="HU21" t="str">
            <v>NaN</v>
          </cell>
          <cell r="HV21" t="str">
            <v>NaN</v>
          </cell>
          <cell r="HW21" t="str">
            <v>NaN</v>
          </cell>
          <cell r="HX21" t="str">
            <v>NaN</v>
          </cell>
          <cell r="HY21" t="str">
            <v>NaN</v>
          </cell>
          <cell r="HZ21" t="str">
            <v>NaN</v>
          </cell>
          <cell r="IA21" t="str">
            <v>NaN</v>
          </cell>
          <cell r="IB21" t="str">
            <v>NaN</v>
          </cell>
          <cell r="IC21" t="str">
            <v>NaN</v>
          </cell>
          <cell r="ID21" t="str">
            <v>NaN</v>
          </cell>
          <cell r="IE21" t="str">
            <v>NaN</v>
          </cell>
          <cell r="IF21" t="str">
            <v>NaN</v>
          </cell>
          <cell r="IG21" t="str">
            <v>NaN</v>
          </cell>
          <cell r="IH21" t="str">
            <v>NaN</v>
          </cell>
          <cell r="II21" t="str">
            <v>NaN</v>
          </cell>
          <cell r="IJ21" t="str">
            <v>NaN</v>
          </cell>
          <cell r="IK21" t="str">
            <v>NaN</v>
          </cell>
          <cell r="IL21" t="str">
            <v>NaN</v>
          </cell>
          <cell r="IM21" t="str">
            <v>NaN</v>
          </cell>
          <cell r="IN21" t="str">
            <v>NaN</v>
          </cell>
          <cell r="IO21" t="str">
            <v>NaN</v>
          </cell>
          <cell r="IP21" t="str">
            <v>NaN</v>
          </cell>
          <cell r="IQ21" t="str">
            <v>NaN</v>
          </cell>
          <cell r="IR21" t="str">
            <v>NaN</v>
          </cell>
          <cell r="IS21" t="str">
            <v>NaN</v>
          </cell>
          <cell r="IT21" t="str">
            <v>NaN</v>
          </cell>
          <cell r="IU21" t="str">
            <v>NaN</v>
          </cell>
          <cell r="IV21" t="str">
            <v>NaN</v>
          </cell>
          <cell r="IW21" t="str">
            <v>NaN</v>
          </cell>
          <cell r="IX21" t="str">
            <v>NaN</v>
          </cell>
          <cell r="IY21" t="str">
            <v>NaN</v>
          </cell>
          <cell r="IZ21" t="str">
            <v>NaN</v>
          </cell>
          <cell r="JA21" t="str">
            <v>NaN</v>
          </cell>
          <cell r="JB21" t="str">
            <v>NaN</v>
          </cell>
          <cell r="JC21" t="str">
            <v>NaN</v>
          </cell>
          <cell r="JD21" t="str">
            <v>NaN</v>
          </cell>
          <cell r="JE21" t="str">
            <v>NaN</v>
          </cell>
          <cell r="JF21" t="str">
            <v>NaN</v>
          </cell>
          <cell r="JG21" t="str">
            <v>NaN</v>
          </cell>
          <cell r="JH21" t="str">
            <v>NaN</v>
          </cell>
          <cell r="JI21" t="str">
            <v>NaN</v>
          </cell>
          <cell r="JJ21" t="str">
            <v>NaN</v>
          </cell>
          <cell r="JK21" t="str">
            <v>NaN</v>
          </cell>
          <cell r="JL21" t="str">
            <v>NaN</v>
          </cell>
          <cell r="JM21" t="str">
            <v>NaN</v>
          </cell>
          <cell r="JN21" t="str">
            <v>NaN</v>
          </cell>
          <cell r="JO21" t="str">
            <v>NaN</v>
          </cell>
          <cell r="JP21" t="str">
            <v>NaN</v>
          </cell>
          <cell r="JQ21" t="str">
            <v>NaN</v>
          </cell>
          <cell r="JR21" t="str">
            <v>NaN</v>
          </cell>
          <cell r="JS21" t="str">
            <v>NaN</v>
          </cell>
          <cell r="JT21" t="str">
            <v>NaN</v>
          </cell>
          <cell r="JU21" t="str">
            <v>NaN</v>
          </cell>
          <cell r="JV21" t="str">
            <v>NaN</v>
          </cell>
          <cell r="JW21" t="str">
            <v>NaN</v>
          </cell>
          <cell r="JX21" t="str">
            <v>NaN</v>
          </cell>
          <cell r="JY21" t="str">
            <v>NaN</v>
          </cell>
          <cell r="JZ21" t="str">
            <v>NaN</v>
          </cell>
          <cell r="KA21" t="str">
            <v>NaN</v>
          </cell>
          <cell r="KB21" t="str">
            <v>NaN</v>
          </cell>
          <cell r="KC21" t="str">
            <v>NaN</v>
          </cell>
          <cell r="KD21" t="str">
            <v>NaN</v>
          </cell>
          <cell r="KE21" t="str">
            <v>NaN</v>
          </cell>
          <cell r="KF21" t="str">
            <v>NaN</v>
          </cell>
          <cell r="KG21" t="str">
            <v>NaN</v>
          </cell>
          <cell r="KH21" t="str">
            <v>NaN</v>
          </cell>
          <cell r="KI21" t="str">
            <v>NaN</v>
          </cell>
          <cell r="KJ21" t="str">
            <v>NaN</v>
          </cell>
          <cell r="KK21" t="str">
            <v>NaN</v>
          </cell>
          <cell r="KL21" t="str">
            <v>NaN</v>
          </cell>
          <cell r="KM21" t="str">
            <v>NaN</v>
          </cell>
          <cell r="KN21" t="str">
            <v>NaN</v>
          </cell>
          <cell r="KO21" t="str">
            <v>NaN</v>
          </cell>
          <cell r="KP21" t="str">
            <v>NaN</v>
          </cell>
          <cell r="KQ21" t="str">
            <v>NaN</v>
          </cell>
          <cell r="KR21" t="str">
            <v>NaN</v>
          </cell>
          <cell r="KS21" t="str">
            <v>NaN</v>
          </cell>
          <cell r="KT21" t="str">
            <v>NaN</v>
          </cell>
          <cell r="KU21" t="str">
            <v>NaN</v>
          </cell>
          <cell r="KV21" t="str">
            <v>NaN</v>
          </cell>
          <cell r="KW21" t="str">
            <v>NaN</v>
          </cell>
          <cell r="KX21" t="str">
            <v>NaN</v>
          </cell>
          <cell r="KY21" t="str">
            <v>NaN</v>
          </cell>
          <cell r="KZ21" t="str">
            <v>NaN</v>
          </cell>
          <cell r="LA21" t="str">
            <v>NaN</v>
          </cell>
          <cell r="LB21" t="str">
            <v>NaN</v>
          </cell>
          <cell r="LC21" t="str">
            <v>NaN</v>
          </cell>
          <cell r="LD21" t="str">
            <v>NaN</v>
          </cell>
          <cell r="LE21" t="str">
            <v>NaN</v>
          </cell>
          <cell r="LF21" t="str">
            <v>NaN</v>
          </cell>
          <cell r="LG21" t="str">
            <v>NaN</v>
          </cell>
          <cell r="LH21" t="str">
            <v>NaN</v>
          </cell>
          <cell r="LI21" t="str">
            <v>NaN</v>
          </cell>
          <cell r="LJ21" t="str">
            <v>NaN</v>
          </cell>
          <cell r="LK21" t="str">
            <v>NaN</v>
          </cell>
          <cell r="LL21" t="str">
            <v>NaN</v>
          </cell>
          <cell r="LM21" t="str">
            <v>NaN</v>
          </cell>
          <cell r="LN21" t="str">
            <v>NaN</v>
          </cell>
          <cell r="LO21" t="str">
            <v>NaN</v>
          </cell>
          <cell r="LP21" t="str">
            <v>NaN</v>
          </cell>
          <cell r="LQ21" t="str">
            <v>NaN</v>
          </cell>
          <cell r="LR21">
            <v>-51</v>
          </cell>
          <cell r="LS21" t="str">
            <v>NaN</v>
          </cell>
          <cell r="LT21" t="str">
            <v>NaN</v>
          </cell>
          <cell r="LU21" t="str">
            <v>NaN</v>
          </cell>
          <cell r="LV21" t="str">
            <v>NaN</v>
          </cell>
          <cell r="LW21" t="str">
            <v>NaN</v>
          </cell>
          <cell r="LX21" t="str">
            <v>NaN</v>
          </cell>
          <cell r="LY21" t="str">
            <v>NaN</v>
          </cell>
          <cell r="LZ21" t="str">
            <v>NaN</v>
          </cell>
          <cell r="MA21" t="str">
            <v>NaN</v>
          </cell>
          <cell r="MB21" t="str">
            <v>NaN</v>
          </cell>
          <cell r="MC21" t="str">
            <v>NaN</v>
          </cell>
          <cell r="MD21" t="str">
            <v>NaN</v>
          </cell>
          <cell r="ME21" t="str">
            <v>NaN</v>
          </cell>
          <cell r="MF21" t="str">
            <v>NaN</v>
          </cell>
          <cell r="MG21" t="str">
            <v>NaN</v>
          </cell>
          <cell r="MH21" t="str">
            <v>NaN</v>
          </cell>
          <cell r="MI21" t="str">
            <v>NaN</v>
          </cell>
          <cell r="MJ21" t="str">
            <v>NaN</v>
          </cell>
          <cell r="MK21" t="str">
            <v>NaN</v>
          </cell>
          <cell r="ML21" t="str">
            <v>NaN</v>
          </cell>
          <cell r="MM21" t="str">
            <v>NaN</v>
          </cell>
          <cell r="MN21" t="str">
            <v>NaN</v>
          </cell>
          <cell r="MO21" t="str">
            <v>NaN</v>
          </cell>
          <cell r="MP21" t="str">
            <v>NaN</v>
          </cell>
          <cell r="MQ21" t="str">
            <v>NaN</v>
          </cell>
          <cell r="MR21" t="str">
            <v>NaN</v>
          </cell>
          <cell r="MS21" t="str">
            <v>NaN</v>
          </cell>
          <cell r="MT21" t="str">
            <v>NaN</v>
          </cell>
          <cell r="MU21" t="str">
            <v>NaN</v>
          </cell>
          <cell r="MV21" t="str">
            <v>NaN</v>
          </cell>
          <cell r="MW21" t="str">
            <v>NaN</v>
          </cell>
          <cell r="MX21" t="str">
            <v>NaN</v>
          </cell>
          <cell r="MY21" t="str">
            <v>NaN</v>
          </cell>
          <cell r="MZ21" t="str">
            <v>NaN</v>
          </cell>
          <cell r="NA21" t="str">
            <v>NaN</v>
          </cell>
          <cell r="NB21" t="str">
            <v>NaN</v>
          </cell>
          <cell r="NC21" t="str">
            <v>NaN</v>
          </cell>
          <cell r="ND21" t="str">
            <v>NaN</v>
          </cell>
          <cell r="NE21" t="str">
            <v>NaN</v>
          </cell>
          <cell r="NF21" t="str">
            <v>NaN</v>
          </cell>
          <cell r="NG21">
            <v>4.7760848400000002</v>
          </cell>
          <cell r="NH21">
            <v>25.86</v>
          </cell>
          <cell r="NI21">
            <v>965.36</v>
          </cell>
          <cell r="NJ21">
            <v>963.93</v>
          </cell>
          <cell r="NK21">
            <v>1476.26</v>
          </cell>
          <cell r="NL21">
            <v>1472.59</v>
          </cell>
          <cell r="NM21" t="str">
            <v>NaN</v>
          </cell>
          <cell r="NN21" t="str">
            <v>NaN</v>
          </cell>
          <cell r="NO21" t="str">
            <v>NaN</v>
          </cell>
          <cell r="NP21" t="str">
            <v>NaN</v>
          </cell>
          <cell r="NQ21" t="str">
            <v>NaN</v>
          </cell>
          <cell r="NR21" t="str">
            <v>NaN</v>
          </cell>
          <cell r="NS21">
            <v>480.93159900000001</v>
          </cell>
          <cell r="NT21">
            <v>475.55925200000001</v>
          </cell>
          <cell r="NU21">
            <v>622999.978</v>
          </cell>
          <cell r="NV21">
            <v>289.999999</v>
          </cell>
          <cell r="NW21">
            <v>4.2354082899999996</v>
          </cell>
          <cell r="NX21">
            <v>0.76065199999999999</v>
          </cell>
          <cell r="NY21">
            <v>10.265482199999999</v>
          </cell>
          <cell r="NZ21">
            <v>200.48192900000001</v>
          </cell>
          <cell r="OA21">
            <v>38.755980700000002</v>
          </cell>
          <cell r="OB21">
            <v>223.655911</v>
          </cell>
        </row>
        <row r="22">
          <cell r="A22" t="str">
            <v>2007Q3</v>
          </cell>
          <cell r="B22">
            <v>1362.0419899999999</v>
          </cell>
          <cell r="C22">
            <v>3.87</v>
          </cell>
          <cell r="D22">
            <v>1197.0327</v>
          </cell>
          <cell r="E22">
            <v>1206.8013599999999</v>
          </cell>
          <cell r="F22">
            <v>582.30458999999996</v>
          </cell>
          <cell r="G22">
            <v>505.51624199999998</v>
          </cell>
          <cell r="H22">
            <v>4.2</v>
          </cell>
          <cell r="I22">
            <v>581.79428299999995</v>
          </cell>
          <cell r="J22">
            <v>1.71</v>
          </cell>
          <cell r="K22">
            <v>3.84</v>
          </cell>
          <cell r="L22">
            <v>3.91</v>
          </cell>
          <cell r="M22">
            <v>1024.58</v>
          </cell>
          <cell r="N22">
            <v>533.45000000000005</v>
          </cell>
          <cell r="O22">
            <v>546.60124299999995</v>
          </cell>
          <cell r="P22">
            <v>5.07</v>
          </cell>
          <cell r="Q22">
            <v>479.81124899999998</v>
          </cell>
          <cell r="R22">
            <v>476.55653000000001</v>
          </cell>
          <cell r="S22">
            <v>480.29377699999998</v>
          </cell>
          <cell r="T22">
            <v>431.72214100000002</v>
          </cell>
          <cell r="U22">
            <v>99.68</v>
          </cell>
          <cell r="V22">
            <v>1.1599999999999999</v>
          </cell>
          <cell r="W22">
            <v>23.815535100000002</v>
          </cell>
          <cell r="X22">
            <v>14.36</v>
          </cell>
          <cell r="Y22">
            <v>12.61</v>
          </cell>
          <cell r="Z22">
            <v>1345.7312199999999</v>
          </cell>
          <cell r="AA22">
            <v>5.1120884799999997</v>
          </cell>
          <cell r="AB22">
            <v>7.8469935700000004</v>
          </cell>
          <cell r="AC22">
            <v>-6.6251991200000004</v>
          </cell>
          <cell r="AD22">
            <v>-8.9336018300000006</v>
          </cell>
          <cell r="AE22">
            <v>18.935413100000002</v>
          </cell>
          <cell r="AF22">
            <v>8.1867330900000006</v>
          </cell>
          <cell r="AG22">
            <v>-3.9735091200000001</v>
          </cell>
          <cell r="AH22">
            <v>-3.7351001099999999</v>
          </cell>
          <cell r="AI22">
            <v>9.7200000000000006</v>
          </cell>
          <cell r="AJ22">
            <v>4.2787865899999999E-2</v>
          </cell>
          <cell r="AK22">
            <v>-9.6861243699999999</v>
          </cell>
          <cell r="AL22">
            <v>-1.9300833099999998E-5</v>
          </cell>
          <cell r="AM22">
            <v>-7.5</v>
          </cell>
          <cell r="AN22">
            <v>4.4745109899999997</v>
          </cell>
          <cell r="AO22">
            <v>13.423371299999999</v>
          </cell>
          <cell r="AP22">
            <v>3.91</v>
          </cell>
          <cell r="AQ22">
            <v>7.8469935700000004</v>
          </cell>
          <cell r="AR22">
            <v>7.1516006499999998</v>
          </cell>
          <cell r="AS22">
            <v>4.2</v>
          </cell>
          <cell r="AT22">
            <v>479.81124899999998</v>
          </cell>
          <cell r="AU22">
            <v>3.1453778300000002</v>
          </cell>
          <cell r="AV22">
            <v>1.9795989899999999</v>
          </cell>
          <cell r="AW22">
            <v>3.9891135800000002</v>
          </cell>
          <cell r="AX22">
            <v>2.9964832800000001</v>
          </cell>
          <cell r="AY22">
            <v>4.1196355100000002</v>
          </cell>
          <cell r="AZ22">
            <v>1.6019454900000001</v>
          </cell>
          <cell r="BA22">
            <v>5.5790870699999999</v>
          </cell>
          <cell r="BB22">
            <v>-1.9300833099999998E-5</v>
          </cell>
          <cell r="BC22">
            <v>5.1120884799999997</v>
          </cell>
          <cell r="BD22">
            <v>582.30458999999996</v>
          </cell>
          <cell r="BE22">
            <v>-18.5004071</v>
          </cell>
          <cell r="BF22">
            <v>103.327951</v>
          </cell>
          <cell r="BG22">
            <v>-12.0547957</v>
          </cell>
          <cell r="BH22">
            <v>6.2843541700000003</v>
          </cell>
          <cell r="BI22">
            <v>-2.21405824</v>
          </cell>
          <cell r="BJ22">
            <v>476.55653000000001</v>
          </cell>
          <cell r="BK22">
            <v>480.29377699999998</v>
          </cell>
          <cell r="BL22">
            <v>3.7372469399999999</v>
          </cell>
          <cell r="BM22">
            <v>13.423371299999999</v>
          </cell>
          <cell r="BN22">
            <v>-9.6861243699999999</v>
          </cell>
          <cell r="BO22">
            <v>-9.6861243699999999</v>
          </cell>
          <cell r="BP22">
            <v>0.82178310300000001</v>
          </cell>
          <cell r="BQ22">
            <v>0.72726538699999999</v>
          </cell>
          <cell r="BR22">
            <v>4.4135728500000004</v>
          </cell>
          <cell r="BS22">
            <v>5.2353559499999998</v>
          </cell>
          <cell r="BT22">
            <v>-3.6255486499999998</v>
          </cell>
          <cell r="BU22">
            <v>456.64714400000003</v>
          </cell>
          <cell r="BV22">
            <v>26.8510773</v>
          </cell>
          <cell r="BW22">
            <v>451.817295</v>
          </cell>
          <cell r="BX22">
            <v>8.8717422100000007</v>
          </cell>
          <cell r="BY22">
            <v>-101.727859</v>
          </cell>
          <cell r="BZ22">
            <v>-103.30242</v>
          </cell>
          <cell r="CA22">
            <v>1.5745616</v>
          </cell>
          <cell r="CB22">
            <v>14.36</v>
          </cell>
          <cell r="CC22">
            <v>-433.77</v>
          </cell>
          <cell r="CD22">
            <v>-440.17441100000002</v>
          </cell>
          <cell r="CE22">
            <v>6.4044106200000002</v>
          </cell>
          <cell r="CF22">
            <v>12.61</v>
          </cell>
          <cell r="CG22">
            <v>431.72214100000002</v>
          </cell>
          <cell r="CH22">
            <v>99.68</v>
          </cell>
          <cell r="CI22">
            <v>6.4733557599999996</v>
          </cell>
          <cell r="CJ22">
            <v>5.1009675999999997</v>
          </cell>
          <cell r="CK22">
            <v>5.0682677600000003</v>
          </cell>
          <cell r="CL22">
            <v>4.2146665299999997</v>
          </cell>
          <cell r="CM22">
            <v>579.83746900000006</v>
          </cell>
          <cell r="CN22">
            <v>7.0030176500000003</v>
          </cell>
          <cell r="CO22">
            <v>4.7455762400000001</v>
          </cell>
          <cell r="CP22">
            <v>4.4782997399999998</v>
          </cell>
          <cell r="CQ22">
            <v>-1.7993029700000001</v>
          </cell>
          <cell r="CR22">
            <v>-0.68099519900000005</v>
          </cell>
          <cell r="CS22">
            <v>-2.0776027099999999</v>
          </cell>
          <cell r="CT22">
            <v>-1.1183077699999999</v>
          </cell>
          <cell r="CU22">
            <v>-0.95929493600000004</v>
          </cell>
          <cell r="CV22">
            <v>178.65255300000001</v>
          </cell>
          <cell r="CW22">
            <v>185.27775199999999</v>
          </cell>
          <cell r="CX22">
            <v>-6.6251991200000004</v>
          </cell>
          <cell r="CY22">
            <v>-3.7351001099999999</v>
          </cell>
          <cell r="CZ22">
            <v>-9.8075109600000001</v>
          </cell>
          <cell r="DA22">
            <v>4.4745109899999997</v>
          </cell>
          <cell r="DB22">
            <v>4.2787865899999999E-2</v>
          </cell>
          <cell r="DC22">
            <v>581.24694899999997</v>
          </cell>
          <cell r="DD22">
            <v>579.83746900000006</v>
          </cell>
          <cell r="DE22">
            <v>645.16838900000005</v>
          </cell>
          <cell r="DF22">
            <v>-8.9336018300000006</v>
          </cell>
          <cell r="DG22">
            <v>-20.485784899999999</v>
          </cell>
          <cell r="DH22">
            <v>654.101991</v>
          </cell>
          <cell r="DI22">
            <v>-7.5</v>
          </cell>
          <cell r="DJ22">
            <v>8.5715426200000007</v>
          </cell>
          <cell r="DK22">
            <v>1362.0419899999999</v>
          </cell>
          <cell r="DL22">
            <v>19.797983599999998</v>
          </cell>
          <cell r="DM22">
            <v>18.023605400000001</v>
          </cell>
          <cell r="DN22">
            <v>1354.1949999999999</v>
          </cell>
          <cell r="DO22">
            <v>16.884362599999999</v>
          </cell>
          <cell r="DP22">
            <v>14.3880894</v>
          </cell>
          <cell r="DQ22">
            <v>3.87</v>
          </cell>
          <cell r="DR22">
            <v>1197.0327</v>
          </cell>
          <cell r="DS22">
            <v>1206.8013599999999</v>
          </cell>
          <cell r="DT22">
            <v>-0.589956657</v>
          </cell>
          <cell r="DU22">
            <v>-0.71947171799999998</v>
          </cell>
          <cell r="DV22">
            <v>-3.5948204800000001E-2</v>
          </cell>
          <cell r="DW22">
            <v>20.516947699999999</v>
          </cell>
          <cell r="DX22">
            <v>4.7924009400000003</v>
          </cell>
          <cell r="DY22">
            <v>1345.7312199999999</v>
          </cell>
          <cell r="DZ22">
            <v>1337.8842299999999</v>
          </cell>
          <cell r="EA22">
            <v>9.7200000000000006</v>
          </cell>
          <cell r="EB22">
            <v>10.4975</v>
          </cell>
          <cell r="EC22">
            <v>12.633621</v>
          </cell>
          <cell r="ED22">
            <v>14.133016</v>
          </cell>
          <cell r="EE22">
            <v>12.310213900000001</v>
          </cell>
          <cell r="EF22">
            <v>18.935413100000002</v>
          </cell>
          <cell r="EG22">
            <v>505.63507099999998</v>
          </cell>
          <cell r="EH22">
            <v>23.815535100000002</v>
          </cell>
          <cell r="EI22">
            <v>581.79428299999995</v>
          </cell>
          <cell r="EJ22">
            <v>486.699658</v>
          </cell>
          <cell r="EK22">
            <v>8.1867330900000006</v>
          </cell>
          <cell r="EL22">
            <v>-0.340016967</v>
          </cell>
          <cell r="EM22">
            <v>5.1592949399999997</v>
          </cell>
          <cell r="EN22">
            <v>5.07</v>
          </cell>
          <cell r="EO22">
            <v>11.838273900000001</v>
          </cell>
          <cell r="EP22">
            <v>76.159212100000005</v>
          </cell>
          <cell r="EQ22">
            <v>546.60124299999995</v>
          </cell>
          <cell r="ER22">
            <v>5.6271900800000001</v>
          </cell>
          <cell r="ES22">
            <v>505.51624199999998</v>
          </cell>
          <cell r="ET22">
            <v>-6.8027560300000003</v>
          </cell>
          <cell r="EU22">
            <v>492.36499900000001</v>
          </cell>
          <cell r="EV22">
            <v>494.80130700000001</v>
          </cell>
          <cell r="EW22">
            <v>-2.43630894</v>
          </cell>
          <cell r="EX22">
            <v>-3.9735091200000001</v>
          </cell>
          <cell r="EY22">
            <v>-11.2699461</v>
          </cell>
          <cell r="EZ22">
            <v>3.6556500000000001</v>
          </cell>
          <cell r="FA22">
            <v>2.9552</v>
          </cell>
          <cell r="FB22">
            <v>1.1599999999999999</v>
          </cell>
          <cell r="FC22">
            <v>1.7951999999999999</v>
          </cell>
          <cell r="FD22">
            <v>2.2799999999999998</v>
          </cell>
          <cell r="FE22">
            <v>1.71</v>
          </cell>
          <cell r="FF22">
            <v>1.1599999999999999</v>
          </cell>
          <cell r="FG22">
            <v>533.45000000000005</v>
          </cell>
          <cell r="FH22">
            <v>2.4</v>
          </cell>
          <cell r="FI22">
            <v>3.84</v>
          </cell>
          <cell r="FJ22">
            <v>3.91</v>
          </cell>
          <cell r="FK22">
            <v>4.28</v>
          </cell>
          <cell r="FL22">
            <v>1020.67</v>
          </cell>
          <cell r="FM22">
            <v>1024.58</v>
          </cell>
          <cell r="FN22">
            <v>-1.31969786</v>
          </cell>
          <cell r="FO22">
            <v>2.12152254</v>
          </cell>
          <cell r="FP22">
            <v>-5.3635065500000003</v>
          </cell>
          <cell r="FQ22">
            <v>585.58881499999995</v>
          </cell>
          <cell r="FR22">
            <v>582.30458999999996</v>
          </cell>
          <cell r="FS22">
            <v>-8.9369005099999992</v>
          </cell>
          <cell r="FT22">
            <v>4.2</v>
          </cell>
          <cell r="FU22">
            <v>-4.7879115199999998</v>
          </cell>
          <cell r="FV22">
            <v>0</v>
          </cell>
          <cell r="FW22" t="str">
            <v>-1.59757166e-05+0.00000000e+00i</v>
          </cell>
          <cell r="FX22">
            <v>-0.51698442099999997</v>
          </cell>
          <cell r="FY22" t="str">
            <v>1.86167430e+00+0.00000000e+00i</v>
          </cell>
          <cell r="FZ22">
            <v>-1.15673677</v>
          </cell>
          <cell r="GA22">
            <v>0</v>
          </cell>
          <cell r="GB22">
            <v>-0.24262825499999999</v>
          </cell>
          <cell r="GC22">
            <v>-0.32136117199999997</v>
          </cell>
          <cell r="GD22" t="str">
            <v>-1.31969786e+00+0.00000000e+00i</v>
          </cell>
          <cell r="GE22">
            <v>2.3629429E-2</v>
          </cell>
          <cell r="GF22">
            <v>3.5198885100000001E-2</v>
          </cell>
          <cell r="GG22">
            <v>1.454</v>
          </cell>
          <cell r="GH22">
            <v>4.03314007</v>
          </cell>
          <cell r="GI22">
            <v>1.7825</v>
          </cell>
          <cell r="GJ22">
            <v>8.6117276500000006</v>
          </cell>
          <cell r="GK22">
            <v>-4.3334274499999999E-2</v>
          </cell>
          <cell r="GL22">
            <v>0</v>
          </cell>
          <cell r="GM22">
            <v>3.7169057600000002E-4</v>
          </cell>
          <cell r="GN22">
            <v>2.12152254</v>
          </cell>
          <cell r="GO22">
            <v>-1.20065859</v>
          </cell>
          <cell r="GP22">
            <v>0.14623518199999999</v>
          </cell>
          <cell r="GQ22">
            <v>-0.13763078400000001</v>
          </cell>
          <cell r="GR22">
            <v>0.4516</v>
          </cell>
          <cell r="GS22">
            <v>-1.6264000000000001</v>
          </cell>
          <cell r="GT22">
            <v>7.3499999999999996E-2</v>
          </cell>
          <cell r="GU22">
            <v>-0.57799999999999996</v>
          </cell>
          <cell r="GV22">
            <v>0.53700000000000003</v>
          </cell>
          <cell r="GW22">
            <v>0.66100000000000003</v>
          </cell>
          <cell r="GX22">
            <v>-0.67200000000000004</v>
          </cell>
          <cell r="GY22">
            <v>1.0940870599999999</v>
          </cell>
          <cell r="GZ22">
            <v>-2.0077691500000001</v>
          </cell>
          <cell r="HA22">
            <v>-0.603850624</v>
          </cell>
          <cell r="HB22">
            <v>3.2593120900000001E-16</v>
          </cell>
          <cell r="HC22">
            <v>1.0456037700000001E-14</v>
          </cell>
          <cell r="HD22">
            <v>-0.64582313800000002</v>
          </cell>
          <cell r="HE22">
            <v>0.140879163</v>
          </cell>
          <cell r="HF22">
            <v>-12.091961700000001</v>
          </cell>
          <cell r="HG22">
            <v>0.71896409699999997</v>
          </cell>
          <cell r="HH22">
            <v>-7.3581044200000001</v>
          </cell>
          <cell r="HI22">
            <v>3.29436259</v>
          </cell>
          <cell r="HJ22" t="str">
            <v>NaN</v>
          </cell>
          <cell r="HK22" t="str">
            <v>NaN</v>
          </cell>
          <cell r="HL22" t="str">
            <v>NaN</v>
          </cell>
          <cell r="HM22" t="str">
            <v>NaN</v>
          </cell>
          <cell r="HN22" t="str">
            <v>NaN</v>
          </cell>
          <cell r="HO22" t="str">
            <v>NaN</v>
          </cell>
          <cell r="HP22" t="str">
            <v>NaN</v>
          </cell>
          <cell r="HQ22" t="str">
            <v>NaN</v>
          </cell>
          <cell r="HR22" t="str">
            <v>NaN</v>
          </cell>
          <cell r="HS22" t="str">
            <v>NaN</v>
          </cell>
          <cell r="HT22" t="str">
            <v>NaN</v>
          </cell>
          <cell r="HU22" t="str">
            <v>NaN</v>
          </cell>
          <cell r="HV22" t="str">
            <v>NaN</v>
          </cell>
          <cell r="HW22" t="str">
            <v>NaN</v>
          </cell>
          <cell r="HX22" t="str">
            <v>NaN</v>
          </cell>
          <cell r="HY22" t="str">
            <v>NaN</v>
          </cell>
          <cell r="HZ22" t="str">
            <v>NaN</v>
          </cell>
          <cell r="IA22" t="str">
            <v>NaN</v>
          </cell>
          <cell r="IB22" t="str">
            <v>NaN</v>
          </cell>
          <cell r="IC22" t="str">
            <v>NaN</v>
          </cell>
          <cell r="ID22" t="str">
            <v>NaN</v>
          </cell>
          <cell r="IE22" t="str">
            <v>NaN</v>
          </cell>
          <cell r="IF22" t="str">
            <v>NaN</v>
          </cell>
          <cell r="IG22" t="str">
            <v>NaN</v>
          </cell>
          <cell r="IH22" t="str">
            <v>NaN</v>
          </cell>
          <cell r="II22" t="str">
            <v>NaN</v>
          </cell>
          <cell r="IJ22" t="str">
            <v>NaN</v>
          </cell>
          <cell r="IK22" t="str">
            <v>NaN</v>
          </cell>
          <cell r="IL22" t="str">
            <v>NaN</v>
          </cell>
          <cell r="IM22" t="str">
            <v>NaN</v>
          </cell>
          <cell r="IN22" t="str">
            <v>NaN</v>
          </cell>
          <cell r="IO22" t="str">
            <v>NaN</v>
          </cell>
          <cell r="IP22" t="str">
            <v>NaN</v>
          </cell>
          <cell r="IQ22" t="str">
            <v>NaN</v>
          </cell>
          <cell r="IR22" t="str">
            <v>NaN</v>
          </cell>
          <cell r="IS22" t="str">
            <v>NaN</v>
          </cell>
          <cell r="IT22" t="str">
            <v>NaN</v>
          </cell>
          <cell r="IU22" t="str">
            <v>NaN</v>
          </cell>
          <cell r="IV22" t="str">
            <v>NaN</v>
          </cell>
          <cell r="IW22" t="str">
            <v>NaN</v>
          </cell>
          <cell r="IX22" t="str">
            <v>NaN</v>
          </cell>
          <cell r="IY22" t="str">
            <v>NaN</v>
          </cell>
          <cell r="IZ22" t="str">
            <v>NaN</v>
          </cell>
          <cell r="JA22" t="str">
            <v>NaN</v>
          </cell>
          <cell r="JB22" t="str">
            <v>NaN</v>
          </cell>
          <cell r="JC22" t="str">
            <v>NaN</v>
          </cell>
          <cell r="JD22" t="str">
            <v>NaN</v>
          </cell>
          <cell r="JE22" t="str">
            <v>NaN</v>
          </cell>
          <cell r="JF22" t="str">
            <v>NaN</v>
          </cell>
          <cell r="JG22" t="str">
            <v>NaN</v>
          </cell>
          <cell r="JH22" t="str">
            <v>NaN</v>
          </cell>
          <cell r="JI22" t="str">
            <v>NaN</v>
          </cell>
          <cell r="JJ22" t="str">
            <v>NaN</v>
          </cell>
          <cell r="JK22" t="str">
            <v>NaN</v>
          </cell>
          <cell r="JL22" t="str">
            <v>NaN</v>
          </cell>
          <cell r="JM22" t="str">
            <v>NaN</v>
          </cell>
          <cell r="JN22" t="str">
            <v>NaN</v>
          </cell>
          <cell r="JO22" t="str">
            <v>NaN</v>
          </cell>
          <cell r="JP22" t="str">
            <v>NaN</v>
          </cell>
          <cell r="JQ22" t="str">
            <v>NaN</v>
          </cell>
          <cell r="JR22" t="str">
            <v>NaN</v>
          </cell>
          <cell r="JS22" t="str">
            <v>NaN</v>
          </cell>
          <cell r="JT22" t="str">
            <v>NaN</v>
          </cell>
          <cell r="JU22" t="str">
            <v>NaN</v>
          </cell>
          <cell r="JV22" t="str">
            <v>NaN</v>
          </cell>
          <cell r="JW22" t="str">
            <v>NaN</v>
          </cell>
          <cell r="JX22" t="str">
            <v>NaN</v>
          </cell>
          <cell r="JY22" t="str">
            <v>NaN</v>
          </cell>
          <cell r="JZ22" t="str">
            <v>NaN</v>
          </cell>
          <cell r="KA22" t="str">
            <v>NaN</v>
          </cell>
          <cell r="KB22" t="str">
            <v>NaN</v>
          </cell>
          <cell r="KC22" t="str">
            <v>NaN</v>
          </cell>
          <cell r="KD22" t="str">
            <v>NaN</v>
          </cell>
          <cell r="KE22" t="str">
            <v>NaN</v>
          </cell>
          <cell r="KF22" t="str">
            <v>NaN</v>
          </cell>
          <cell r="KG22" t="str">
            <v>NaN</v>
          </cell>
          <cell r="KH22" t="str">
            <v>NaN</v>
          </cell>
          <cell r="KI22" t="str">
            <v>NaN</v>
          </cell>
          <cell r="KJ22" t="str">
            <v>NaN</v>
          </cell>
          <cell r="KK22" t="str">
            <v>NaN</v>
          </cell>
          <cell r="KL22" t="str">
            <v>NaN</v>
          </cell>
          <cell r="KM22" t="str">
            <v>NaN</v>
          </cell>
          <cell r="KN22" t="str">
            <v>NaN</v>
          </cell>
          <cell r="KO22" t="str">
            <v>NaN</v>
          </cell>
          <cell r="KP22" t="str">
            <v>NaN</v>
          </cell>
          <cell r="KQ22" t="str">
            <v>NaN</v>
          </cell>
          <cell r="KR22" t="str">
            <v>NaN</v>
          </cell>
          <cell r="KS22" t="str">
            <v>NaN</v>
          </cell>
          <cell r="KT22" t="str">
            <v>NaN</v>
          </cell>
          <cell r="KU22" t="str">
            <v>NaN</v>
          </cell>
          <cell r="KV22" t="str">
            <v>NaN</v>
          </cell>
          <cell r="KW22" t="str">
            <v>NaN</v>
          </cell>
          <cell r="KX22" t="str">
            <v>NaN</v>
          </cell>
          <cell r="KY22" t="str">
            <v>NaN</v>
          </cell>
          <cell r="KZ22" t="str">
            <v>NaN</v>
          </cell>
          <cell r="LA22" t="str">
            <v>NaN</v>
          </cell>
          <cell r="LB22" t="str">
            <v>NaN</v>
          </cell>
          <cell r="LC22" t="str">
            <v>NaN</v>
          </cell>
          <cell r="LD22" t="str">
            <v>NaN</v>
          </cell>
          <cell r="LE22" t="str">
            <v>NaN</v>
          </cell>
          <cell r="LF22" t="str">
            <v>NaN</v>
          </cell>
          <cell r="LG22" t="str">
            <v>NaN</v>
          </cell>
          <cell r="LH22" t="str">
            <v>NaN</v>
          </cell>
          <cell r="LI22" t="str">
            <v>NaN</v>
          </cell>
          <cell r="LJ22" t="str">
            <v>NaN</v>
          </cell>
          <cell r="LK22" t="str">
            <v>NaN</v>
          </cell>
          <cell r="LL22" t="str">
            <v>NaN</v>
          </cell>
          <cell r="LM22" t="str">
            <v>NaN</v>
          </cell>
          <cell r="LN22" t="str">
            <v>NaN</v>
          </cell>
          <cell r="LO22" t="str">
            <v>NaN</v>
          </cell>
          <cell r="LP22" t="str">
            <v>NaN</v>
          </cell>
          <cell r="LQ22" t="str">
            <v>NaN</v>
          </cell>
          <cell r="LR22">
            <v>-50</v>
          </cell>
          <cell r="LS22" t="str">
            <v>NaN</v>
          </cell>
          <cell r="LT22" t="str">
            <v>NaN</v>
          </cell>
          <cell r="LU22" t="str">
            <v>NaN</v>
          </cell>
          <cell r="LV22" t="str">
            <v>NaN</v>
          </cell>
          <cell r="LW22" t="str">
            <v>NaN</v>
          </cell>
          <cell r="LX22" t="str">
            <v>NaN</v>
          </cell>
          <cell r="LY22" t="str">
            <v>NaN</v>
          </cell>
          <cell r="LZ22" t="str">
            <v>NaN</v>
          </cell>
          <cell r="MA22" t="str">
            <v>NaN</v>
          </cell>
          <cell r="MB22" t="str">
            <v>NaN</v>
          </cell>
          <cell r="MC22" t="str">
            <v>NaN</v>
          </cell>
          <cell r="MD22" t="str">
            <v>NaN</v>
          </cell>
          <cell r="ME22" t="str">
            <v>NaN</v>
          </cell>
          <cell r="MF22" t="str">
            <v>NaN</v>
          </cell>
          <cell r="MG22" t="str">
            <v>NaN</v>
          </cell>
          <cell r="MH22" t="str">
            <v>NaN</v>
          </cell>
          <cell r="MI22" t="str">
            <v>NaN</v>
          </cell>
          <cell r="MJ22" t="str">
            <v>NaN</v>
          </cell>
          <cell r="MK22" t="str">
            <v>NaN</v>
          </cell>
          <cell r="ML22" t="str">
            <v>NaN</v>
          </cell>
          <cell r="MM22" t="str">
            <v>NaN</v>
          </cell>
          <cell r="MN22" t="str">
            <v>NaN</v>
          </cell>
          <cell r="MO22" t="str">
            <v>NaN</v>
          </cell>
          <cell r="MP22" t="str">
            <v>NaN</v>
          </cell>
          <cell r="MQ22" t="str">
            <v>NaN</v>
          </cell>
          <cell r="MR22" t="str">
            <v>NaN</v>
          </cell>
          <cell r="MS22" t="str">
            <v>NaN</v>
          </cell>
          <cell r="MT22" t="str">
            <v>NaN</v>
          </cell>
          <cell r="MU22" t="str">
            <v>NaN</v>
          </cell>
          <cell r="MV22" t="str">
            <v>NaN</v>
          </cell>
          <cell r="MW22" t="str">
            <v>NaN</v>
          </cell>
          <cell r="MX22" t="str">
            <v>NaN</v>
          </cell>
          <cell r="MY22" t="str">
            <v>NaN</v>
          </cell>
          <cell r="MZ22" t="str">
            <v>NaN</v>
          </cell>
          <cell r="NA22" t="str">
            <v>NaN</v>
          </cell>
          <cell r="NB22" t="str">
            <v>NaN</v>
          </cell>
          <cell r="NC22" t="str">
            <v>NaN</v>
          </cell>
          <cell r="ND22" t="str">
            <v>NaN</v>
          </cell>
          <cell r="NE22" t="str">
            <v>NaN</v>
          </cell>
          <cell r="NF22" t="str">
            <v>NaN</v>
          </cell>
          <cell r="NG22">
            <v>2.6752389499999998</v>
          </cell>
          <cell r="NH22">
            <v>25.51</v>
          </cell>
          <cell r="NI22">
            <v>965.96</v>
          </cell>
          <cell r="NJ22">
            <v>964.25</v>
          </cell>
          <cell r="NK22">
            <v>1476.71</v>
          </cell>
          <cell r="NL22">
            <v>1472.88</v>
          </cell>
          <cell r="NM22" t="str">
            <v>NaN</v>
          </cell>
          <cell r="NN22" t="str">
            <v>NaN</v>
          </cell>
          <cell r="NO22" t="str">
            <v>NaN</v>
          </cell>
          <cell r="NP22" t="str">
            <v>NaN</v>
          </cell>
          <cell r="NQ22" t="str">
            <v>NaN</v>
          </cell>
          <cell r="NR22" t="str">
            <v>NaN</v>
          </cell>
          <cell r="NS22">
            <v>477.45524</v>
          </cell>
          <cell r="NT22">
            <v>476.55653000000001</v>
          </cell>
          <cell r="NU22">
            <v>915000.01</v>
          </cell>
          <cell r="NV22">
            <v>399.999999</v>
          </cell>
          <cell r="NW22">
            <v>-13.905438800000001</v>
          </cell>
          <cell r="NX22">
            <v>3.989112</v>
          </cell>
          <cell r="NY22">
            <v>15.676363800000001</v>
          </cell>
          <cell r="NZ22">
            <v>187.479964</v>
          </cell>
          <cell r="OA22">
            <v>44.927535900000002</v>
          </cell>
          <cell r="OB22">
            <v>151.72413900000001</v>
          </cell>
        </row>
        <row r="23">
          <cell r="A23" t="str">
            <v>2007Q4</v>
          </cell>
          <cell r="B23">
            <v>1364.26145</v>
          </cell>
          <cell r="C23">
            <v>-3.47</v>
          </cell>
          <cell r="D23">
            <v>1211.6840299999999</v>
          </cell>
          <cell r="E23">
            <v>1217.4922300000001</v>
          </cell>
          <cell r="F23">
            <v>575.89017699999999</v>
          </cell>
          <cell r="G23">
            <v>500.91675500000002</v>
          </cell>
          <cell r="H23">
            <v>5.0999999999999996</v>
          </cell>
          <cell r="I23">
            <v>590.04102499999999</v>
          </cell>
          <cell r="J23">
            <v>2.0699999999999998</v>
          </cell>
          <cell r="K23">
            <v>4.12</v>
          </cell>
          <cell r="L23">
            <v>5.4</v>
          </cell>
          <cell r="M23">
            <v>1027.32</v>
          </cell>
          <cell r="N23">
            <v>534.98</v>
          </cell>
          <cell r="O23">
            <v>548.95427900000004</v>
          </cell>
          <cell r="P23">
            <v>4.5</v>
          </cell>
          <cell r="Q23">
            <v>483.43109500000003</v>
          </cell>
          <cell r="R23">
            <v>478.94730499999997</v>
          </cell>
          <cell r="S23">
            <v>484.130518</v>
          </cell>
          <cell r="T23">
            <v>448.751214</v>
          </cell>
          <cell r="U23">
            <v>110.77</v>
          </cell>
          <cell r="V23">
            <v>0.56000000000000005</v>
          </cell>
          <cell r="W23">
            <v>32.986966199999998</v>
          </cell>
          <cell r="X23">
            <v>12.71</v>
          </cell>
          <cell r="Y23">
            <v>10.99</v>
          </cell>
          <cell r="Z23">
            <v>1349.92227</v>
          </cell>
          <cell r="AA23">
            <v>5.1018145199999996</v>
          </cell>
          <cell r="AB23">
            <v>9.8705471300000003</v>
          </cell>
          <cell r="AC23">
            <v>-9.1104178900000008</v>
          </cell>
          <cell r="AD23">
            <v>-15.6678604</v>
          </cell>
          <cell r="AE23">
            <v>18.6975552</v>
          </cell>
          <cell r="AF23">
            <v>7.2670357699999997</v>
          </cell>
          <cell r="AG23">
            <v>-3.7521927100000001</v>
          </cell>
          <cell r="AH23">
            <v>-3.5247974100000001</v>
          </cell>
          <cell r="AI23">
            <v>8.67</v>
          </cell>
          <cell r="AJ23">
            <v>0.68114148299999999</v>
          </cell>
          <cell r="AK23">
            <v>-8.4168277299999996</v>
          </cell>
          <cell r="AL23">
            <v>-6.2417218899999996E-5</v>
          </cell>
          <cell r="AM23">
            <v>-7.08</v>
          </cell>
          <cell r="AN23">
            <v>4.4304533700000004</v>
          </cell>
          <cell r="AO23">
            <v>13.600040699999999</v>
          </cell>
          <cell r="AP23">
            <v>5.4</v>
          </cell>
          <cell r="AQ23">
            <v>9.8705471300000003</v>
          </cell>
          <cell r="AR23">
            <v>9.6192374300000001</v>
          </cell>
          <cell r="AS23">
            <v>5.0999999999999996</v>
          </cell>
          <cell r="AT23">
            <v>483.43109500000003</v>
          </cell>
          <cell r="AU23">
            <v>14.479385600000001</v>
          </cell>
          <cell r="AV23">
            <v>5.9702571400000002</v>
          </cell>
          <cell r="AW23">
            <v>9.5631009700000007</v>
          </cell>
          <cell r="AX23">
            <v>15.3469652</v>
          </cell>
          <cell r="AY23">
            <v>4.21317977</v>
          </cell>
          <cell r="AZ23">
            <v>6.2803296099999999</v>
          </cell>
          <cell r="BA23">
            <v>7.6105086999999996</v>
          </cell>
          <cell r="BB23">
            <v>-6.2417218899999996E-5</v>
          </cell>
          <cell r="BC23">
            <v>5.1018145199999996</v>
          </cell>
          <cell r="BD23">
            <v>575.89017699999999</v>
          </cell>
          <cell r="BE23">
            <v>-25.657648600000002</v>
          </cell>
          <cell r="BF23">
            <v>101.271552</v>
          </cell>
          <cell r="BG23">
            <v>-8.2255946800000004</v>
          </cell>
          <cell r="BH23">
            <v>7.6445784999999997</v>
          </cell>
          <cell r="BI23">
            <v>-2.8417468399999999</v>
          </cell>
          <cell r="BJ23">
            <v>478.94730499999997</v>
          </cell>
          <cell r="BK23">
            <v>484.130518</v>
          </cell>
          <cell r="BL23">
            <v>5.1832130000000003</v>
          </cell>
          <cell r="BM23">
            <v>13.600040699999999</v>
          </cell>
          <cell r="BN23">
            <v>-8.4168277299999996</v>
          </cell>
          <cell r="BO23">
            <v>-8.4168277299999996</v>
          </cell>
          <cell r="BP23">
            <v>0.706677683</v>
          </cell>
          <cell r="BQ23">
            <v>0.65188610300000005</v>
          </cell>
          <cell r="BR23">
            <v>4.5011384799999998</v>
          </cell>
          <cell r="BS23">
            <v>5.2078161700000001</v>
          </cell>
          <cell r="BT23">
            <v>3.93783444</v>
          </cell>
          <cell r="BU23">
            <v>460.19506200000001</v>
          </cell>
          <cell r="BV23">
            <v>14.1916753</v>
          </cell>
          <cell r="BW23">
            <v>460.87428699999998</v>
          </cell>
          <cell r="BX23">
            <v>36.227967800000002</v>
          </cell>
          <cell r="BY23">
            <v>-86.228785700000003</v>
          </cell>
          <cell r="BZ23">
            <v>-100.12492</v>
          </cell>
          <cell r="CA23">
            <v>13.896134699999999</v>
          </cell>
          <cell r="CB23">
            <v>12.71</v>
          </cell>
          <cell r="CC23">
            <v>-424.21</v>
          </cell>
          <cell r="CD23">
            <v>-437.42691100000002</v>
          </cell>
          <cell r="CE23">
            <v>13.2169106</v>
          </cell>
          <cell r="CF23">
            <v>10.99</v>
          </cell>
          <cell r="CG23">
            <v>448.751214</v>
          </cell>
          <cell r="CH23">
            <v>110.77</v>
          </cell>
          <cell r="CI23">
            <v>7.3889242900000003</v>
          </cell>
          <cell r="CJ23">
            <v>5.0907963699999996</v>
          </cell>
          <cell r="CK23">
            <v>5.0583986300000001</v>
          </cell>
          <cell r="CL23">
            <v>9.7178107699999998</v>
          </cell>
          <cell r="CM23">
            <v>572.68029300000001</v>
          </cell>
          <cell r="CN23">
            <v>9.9377990999999994</v>
          </cell>
          <cell r="CO23">
            <v>4.7691533000000002</v>
          </cell>
          <cell r="CP23">
            <v>4.8261339400000001</v>
          </cell>
          <cell r="CQ23">
            <v>-3.3850507900000002</v>
          </cell>
          <cell r="CR23">
            <v>-2.00071566</v>
          </cell>
          <cell r="CS23">
            <v>-3.1111847300000002</v>
          </cell>
          <cell r="CT23">
            <v>-1.38433513</v>
          </cell>
          <cell r="CU23">
            <v>-1.7268496</v>
          </cell>
          <cell r="CV23">
            <v>175.286135</v>
          </cell>
          <cell r="CW23">
            <v>184.39655300000001</v>
          </cell>
          <cell r="CX23">
            <v>-9.1104178900000008</v>
          </cell>
          <cell r="CY23">
            <v>-3.5247974100000001</v>
          </cell>
          <cell r="CZ23">
            <v>-13.4656725</v>
          </cell>
          <cell r="DA23">
            <v>4.4304533700000004</v>
          </cell>
          <cell r="DB23">
            <v>0.68114148299999999</v>
          </cell>
          <cell r="DC23">
            <v>574.91085399999997</v>
          </cell>
          <cell r="DD23">
            <v>572.68029300000001</v>
          </cell>
          <cell r="DE23">
            <v>636.664131</v>
          </cell>
          <cell r="DF23">
            <v>-15.6678604</v>
          </cell>
          <cell r="DG23">
            <v>-34.017034199999998</v>
          </cell>
          <cell r="DH23">
            <v>652.33199100000002</v>
          </cell>
          <cell r="DI23">
            <v>-7.08</v>
          </cell>
          <cell r="DJ23">
            <v>7.7696516600000001</v>
          </cell>
          <cell r="DK23">
            <v>1364.26145</v>
          </cell>
          <cell r="DL23">
            <v>8.8778340500000006</v>
          </cell>
          <cell r="DM23">
            <v>18.2120046</v>
          </cell>
          <cell r="DN23">
            <v>1354.3909000000001</v>
          </cell>
          <cell r="DO23">
            <v>0.78361981999999997</v>
          </cell>
          <cell r="DP23">
            <v>13.367539799999999</v>
          </cell>
          <cell r="DQ23">
            <v>-3.47</v>
          </cell>
          <cell r="DR23">
            <v>1211.6840299999999</v>
          </cell>
          <cell r="DS23">
            <v>1217.4922300000001</v>
          </cell>
          <cell r="DT23">
            <v>1.0036902700000001</v>
          </cell>
          <cell r="DU23">
            <v>2.4978003499999999</v>
          </cell>
          <cell r="DV23">
            <v>-2.48637504</v>
          </cell>
          <cell r="DW23">
            <v>58.605334900000003</v>
          </cell>
          <cell r="DX23">
            <v>42.763457699999996</v>
          </cell>
          <cell r="DY23">
            <v>1349.92227</v>
          </cell>
          <cell r="DZ23">
            <v>1340.0517299999999</v>
          </cell>
          <cell r="EA23">
            <v>8.67</v>
          </cell>
          <cell r="EB23">
            <v>10.105</v>
          </cell>
          <cell r="EC23">
            <v>16.764214200000001</v>
          </cell>
          <cell r="ED23">
            <v>14.949464799999999</v>
          </cell>
          <cell r="EE23">
            <v>9.58713734</v>
          </cell>
          <cell r="EF23">
            <v>18.6975552</v>
          </cell>
          <cell r="EG23">
            <v>507.21397200000001</v>
          </cell>
          <cell r="EH23">
            <v>32.986966199999998</v>
          </cell>
          <cell r="EI23">
            <v>590.04102499999999</v>
          </cell>
          <cell r="EJ23">
            <v>488.51641699999999</v>
          </cell>
          <cell r="EK23">
            <v>7.2670357699999997</v>
          </cell>
          <cell r="EL23">
            <v>2.6033022699999999</v>
          </cell>
          <cell r="EM23">
            <v>6.8268496000000001</v>
          </cell>
          <cell r="EN23">
            <v>4.5</v>
          </cell>
          <cell r="EO23">
            <v>26.671361699999999</v>
          </cell>
          <cell r="EP23">
            <v>82.827052600000002</v>
          </cell>
          <cell r="EQ23">
            <v>548.95427900000004</v>
          </cell>
          <cell r="ER23">
            <v>9.4121453800000001</v>
          </cell>
          <cell r="ES23">
            <v>500.91675500000002</v>
          </cell>
          <cell r="ET23">
            <v>-18.397946099999999</v>
          </cell>
          <cell r="EU23">
            <v>486.942476</v>
          </cell>
          <cell r="EV23">
            <v>493.86325900000003</v>
          </cell>
          <cell r="EW23">
            <v>-6.9207836399999998</v>
          </cell>
          <cell r="EX23">
            <v>-3.7521927100000001</v>
          </cell>
          <cell r="EY23">
            <v>-21.690091500000001</v>
          </cell>
          <cell r="EZ23">
            <v>4.3281900000000002</v>
          </cell>
          <cell r="FA23">
            <v>1.2444</v>
          </cell>
          <cell r="FB23">
            <v>0.56000000000000005</v>
          </cell>
          <cell r="FC23">
            <v>0.68440000000000001</v>
          </cell>
          <cell r="FD23">
            <v>3.94</v>
          </cell>
          <cell r="FE23">
            <v>2.0699999999999998</v>
          </cell>
          <cell r="FF23">
            <v>6.12</v>
          </cell>
          <cell r="FG23">
            <v>534.98</v>
          </cell>
          <cell r="FH23">
            <v>2.4</v>
          </cell>
          <cell r="FI23">
            <v>4.12</v>
          </cell>
          <cell r="FJ23">
            <v>5.4</v>
          </cell>
          <cell r="FK23">
            <v>5</v>
          </cell>
          <cell r="FL23">
            <v>1021.92</v>
          </cell>
          <cell r="FM23">
            <v>1027.32</v>
          </cell>
          <cell r="FN23">
            <v>11.0122673</v>
          </cell>
          <cell r="FO23">
            <v>-1.5701513</v>
          </cell>
          <cell r="FP23">
            <v>-14.2637406</v>
          </cell>
          <cell r="FQ23">
            <v>578.738654</v>
          </cell>
          <cell r="FR23">
            <v>575.89017699999999</v>
          </cell>
          <cell r="FS23">
            <v>-6.2939080499999998</v>
          </cell>
          <cell r="FT23">
            <v>5.0999999999999996</v>
          </cell>
          <cell r="FU23">
            <v>-4.37818548</v>
          </cell>
          <cell r="FV23">
            <v>0</v>
          </cell>
          <cell r="FW23" t="str">
            <v>-5.85570523e-05+0.00000000e+00i</v>
          </cell>
          <cell r="FX23">
            <v>-2.85942886</v>
          </cell>
          <cell r="FY23" t="str">
            <v>1.76002691e+00+0.00000000e+00i</v>
          </cell>
          <cell r="FZ23">
            <v>-0.59430070300000004</v>
          </cell>
          <cell r="GA23">
            <v>0</v>
          </cell>
          <cell r="GB23">
            <v>0.65118997700000003</v>
          </cell>
          <cell r="GC23">
            <v>2.0274727299999999</v>
          </cell>
          <cell r="GD23" t="str">
            <v>1.10122673e+01+0.00000000e+00i</v>
          </cell>
          <cell r="GE23">
            <v>1.3697895099999999E-2</v>
          </cell>
          <cell r="GF23">
            <v>3.3710524200000001E-2</v>
          </cell>
          <cell r="GG23">
            <v>-0.214</v>
          </cell>
          <cell r="GH23">
            <v>12.715213500000001</v>
          </cell>
          <cell r="GI23">
            <v>0.19650000000000001</v>
          </cell>
          <cell r="GJ23">
            <v>8.4136026499999996</v>
          </cell>
          <cell r="GK23">
            <v>4.63326945E-2</v>
          </cell>
          <cell r="GL23">
            <v>0</v>
          </cell>
          <cell r="GM23">
            <v>8.4691679800000003E-4</v>
          </cell>
          <cell r="GN23">
            <v>-1.5701513</v>
          </cell>
          <cell r="GO23">
            <v>-0.95702400399999998</v>
          </cell>
          <cell r="GP23">
            <v>9.5647936599999997E-2</v>
          </cell>
          <cell r="GQ23">
            <v>-0.59831383100000002</v>
          </cell>
          <cell r="GR23">
            <v>0.56520000000000004</v>
          </cell>
          <cell r="GS23">
            <v>4.0052000000000003</v>
          </cell>
          <cell r="GT23">
            <v>-0.2535</v>
          </cell>
          <cell r="GU23">
            <v>-0.65100000000000002</v>
          </cell>
          <cell r="GV23">
            <v>0.66400000000000003</v>
          </cell>
          <cell r="GW23">
            <v>1.881</v>
          </cell>
          <cell r="GX23">
            <v>0.94799999999999995</v>
          </cell>
          <cell r="GY23">
            <v>4.01276191</v>
          </cell>
          <cell r="GZ23">
            <v>-5.21536738</v>
          </cell>
          <cell r="HA23">
            <v>-0.39420995599999997</v>
          </cell>
          <cell r="HB23">
            <v>8.4889367399999998E-16</v>
          </cell>
          <cell r="HC23">
            <v>2.8031960699999999E-14</v>
          </cell>
          <cell r="HD23">
            <v>-0.59194274499999999</v>
          </cell>
          <cell r="HE23">
            <v>0.129439149</v>
          </cell>
          <cell r="HF23">
            <v>41.9798379</v>
          </cell>
          <cell r="HG23">
            <v>49.727500800000001</v>
          </cell>
          <cell r="HH23">
            <v>-7.4015907299999997</v>
          </cell>
          <cell r="HI23">
            <v>-4.41638018</v>
          </cell>
          <cell r="HJ23" t="str">
            <v>NaN</v>
          </cell>
          <cell r="HK23" t="str">
            <v>NaN</v>
          </cell>
          <cell r="HL23" t="str">
            <v>NaN</v>
          </cell>
          <cell r="HM23" t="str">
            <v>NaN</v>
          </cell>
          <cell r="HN23" t="str">
            <v>NaN</v>
          </cell>
          <cell r="HO23" t="str">
            <v>NaN</v>
          </cell>
          <cell r="HP23" t="str">
            <v>NaN</v>
          </cell>
          <cell r="HQ23" t="str">
            <v>NaN</v>
          </cell>
          <cell r="HR23" t="str">
            <v>NaN</v>
          </cell>
          <cell r="HS23" t="str">
            <v>NaN</v>
          </cell>
          <cell r="HT23" t="str">
            <v>NaN</v>
          </cell>
          <cell r="HU23" t="str">
            <v>NaN</v>
          </cell>
          <cell r="HV23" t="str">
            <v>NaN</v>
          </cell>
          <cell r="HW23" t="str">
            <v>NaN</v>
          </cell>
          <cell r="HX23" t="str">
            <v>NaN</v>
          </cell>
          <cell r="HY23" t="str">
            <v>NaN</v>
          </cell>
          <cell r="HZ23" t="str">
            <v>NaN</v>
          </cell>
          <cell r="IA23" t="str">
            <v>NaN</v>
          </cell>
          <cell r="IB23" t="str">
            <v>NaN</v>
          </cell>
          <cell r="IC23" t="str">
            <v>NaN</v>
          </cell>
          <cell r="ID23" t="str">
            <v>NaN</v>
          </cell>
          <cell r="IE23" t="str">
            <v>NaN</v>
          </cell>
          <cell r="IF23" t="str">
            <v>NaN</v>
          </cell>
          <cell r="IG23" t="str">
            <v>NaN</v>
          </cell>
          <cell r="IH23" t="str">
            <v>NaN</v>
          </cell>
          <cell r="II23" t="str">
            <v>NaN</v>
          </cell>
          <cell r="IJ23" t="str">
            <v>NaN</v>
          </cell>
          <cell r="IK23" t="str">
            <v>NaN</v>
          </cell>
          <cell r="IL23" t="str">
            <v>NaN</v>
          </cell>
          <cell r="IM23" t="str">
            <v>NaN</v>
          </cell>
          <cell r="IN23" t="str">
            <v>NaN</v>
          </cell>
          <cell r="IO23" t="str">
            <v>NaN</v>
          </cell>
          <cell r="IP23" t="str">
            <v>NaN</v>
          </cell>
          <cell r="IQ23" t="str">
            <v>NaN</v>
          </cell>
          <cell r="IR23" t="str">
            <v>NaN</v>
          </cell>
          <cell r="IS23" t="str">
            <v>NaN</v>
          </cell>
          <cell r="IT23" t="str">
            <v>NaN</v>
          </cell>
          <cell r="IU23" t="str">
            <v>NaN</v>
          </cell>
          <cell r="IV23" t="str">
            <v>NaN</v>
          </cell>
          <cell r="IW23" t="str">
            <v>NaN</v>
          </cell>
          <cell r="IX23" t="str">
            <v>NaN</v>
          </cell>
          <cell r="IY23" t="str">
            <v>NaN</v>
          </cell>
          <cell r="IZ23" t="str">
            <v>NaN</v>
          </cell>
          <cell r="JA23" t="str">
            <v>NaN</v>
          </cell>
          <cell r="JB23" t="str">
            <v>NaN</v>
          </cell>
          <cell r="JC23" t="str">
            <v>NaN</v>
          </cell>
          <cell r="JD23" t="str">
            <v>NaN</v>
          </cell>
          <cell r="JE23" t="str">
            <v>NaN</v>
          </cell>
          <cell r="JF23" t="str">
            <v>NaN</v>
          </cell>
          <cell r="JG23" t="str">
            <v>NaN</v>
          </cell>
          <cell r="JH23" t="str">
            <v>NaN</v>
          </cell>
          <cell r="JI23" t="str">
            <v>NaN</v>
          </cell>
          <cell r="JJ23" t="str">
            <v>NaN</v>
          </cell>
          <cell r="JK23" t="str">
            <v>NaN</v>
          </cell>
          <cell r="JL23" t="str">
            <v>NaN</v>
          </cell>
          <cell r="JM23" t="str">
            <v>NaN</v>
          </cell>
          <cell r="JN23" t="str">
            <v>NaN</v>
          </cell>
          <cell r="JO23" t="str">
            <v>NaN</v>
          </cell>
          <cell r="JP23" t="str">
            <v>NaN</v>
          </cell>
          <cell r="JQ23" t="str">
            <v>NaN</v>
          </cell>
          <cell r="JR23" t="str">
            <v>NaN</v>
          </cell>
          <cell r="JS23" t="str">
            <v>NaN</v>
          </cell>
          <cell r="JT23" t="str">
            <v>NaN</v>
          </cell>
          <cell r="JU23" t="str">
            <v>NaN</v>
          </cell>
          <cell r="JV23" t="str">
            <v>NaN</v>
          </cell>
          <cell r="JW23" t="str">
            <v>NaN</v>
          </cell>
          <cell r="JX23" t="str">
            <v>NaN</v>
          </cell>
          <cell r="JY23" t="str">
            <v>NaN</v>
          </cell>
          <cell r="JZ23" t="str">
            <v>NaN</v>
          </cell>
          <cell r="KA23" t="str">
            <v>NaN</v>
          </cell>
          <cell r="KB23" t="str">
            <v>NaN</v>
          </cell>
          <cell r="KC23" t="str">
            <v>NaN</v>
          </cell>
          <cell r="KD23" t="str">
            <v>NaN</v>
          </cell>
          <cell r="KE23" t="str">
            <v>NaN</v>
          </cell>
          <cell r="KF23" t="str">
            <v>NaN</v>
          </cell>
          <cell r="KG23" t="str">
            <v>NaN</v>
          </cell>
          <cell r="KH23" t="str">
            <v>NaN</v>
          </cell>
          <cell r="KI23" t="str">
            <v>NaN</v>
          </cell>
          <cell r="KJ23" t="str">
            <v>NaN</v>
          </cell>
          <cell r="KK23" t="str">
            <v>NaN</v>
          </cell>
          <cell r="KL23" t="str">
            <v>NaN</v>
          </cell>
          <cell r="KM23" t="str">
            <v>NaN</v>
          </cell>
          <cell r="KN23" t="str">
            <v>NaN</v>
          </cell>
          <cell r="KO23" t="str">
            <v>NaN</v>
          </cell>
          <cell r="KP23" t="str">
            <v>NaN</v>
          </cell>
          <cell r="KQ23" t="str">
            <v>NaN</v>
          </cell>
          <cell r="KR23" t="str">
            <v>NaN</v>
          </cell>
          <cell r="KS23" t="str">
            <v>NaN</v>
          </cell>
          <cell r="KT23" t="str">
            <v>NaN</v>
          </cell>
          <cell r="KU23" t="str">
            <v>NaN</v>
          </cell>
          <cell r="KV23" t="str">
            <v>NaN</v>
          </cell>
          <cell r="KW23" t="str">
            <v>NaN</v>
          </cell>
          <cell r="KX23" t="str">
            <v>NaN</v>
          </cell>
          <cell r="KY23" t="str">
            <v>NaN</v>
          </cell>
          <cell r="KZ23" t="str">
            <v>NaN</v>
          </cell>
          <cell r="LA23" t="str">
            <v>NaN</v>
          </cell>
          <cell r="LB23" t="str">
            <v>NaN</v>
          </cell>
          <cell r="LC23" t="str">
            <v>NaN</v>
          </cell>
          <cell r="LD23" t="str">
            <v>NaN</v>
          </cell>
          <cell r="LE23" t="str">
            <v>NaN</v>
          </cell>
          <cell r="LF23" t="str">
            <v>NaN</v>
          </cell>
          <cell r="LG23" t="str">
            <v>NaN</v>
          </cell>
          <cell r="LH23" t="str">
            <v>NaN</v>
          </cell>
          <cell r="LI23" t="str">
            <v>NaN</v>
          </cell>
          <cell r="LJ23" t="str">
            <v>NaN</v>
          </cell>
          <cell r="LK23" t="str">
            <v>NaN</v>
          </cell>
          <cell r="LL23" t="str">
            <v>NaN</v>
          </cell>
          <cell r="LM23" t="str">
            <v>NaN</v>
          </cell>
          <cell r="LN23" t="str">
            <v>NaN</v>
          </cell>
          <cell r="LO23" t="str">
            <v>NaN</v>
          </cell>
          <cell r="LP23" t="str">
            <v>NaN</v>
          </cell>
          <cell r="LQ23" t="str">
            <v>NaN</v>
          </cell>
          <cell r="LR23">
            <v>-49</v>
          </cell>
          <cell r="LS23" t="str">
            <v>NaN</v>
          </cell>
          <cell r="LT23" t="str">
            <v>NaN</v>
          </cell>
          <cell r="LU23" t="str">
            <v>NaN</v>
          </cell>
          <cell r="LV23" t="str">
            <v>NaN</v>
          </cell>
          <cell r="LW23" t="str">
            <v>NaN</v>
          </cell>
          <cell r="LX23" t="str">
            <v>NaN</v>
          </cell>
          <cell r="LY23" t="str">
            <v>NaN</v>
          </cell>
          <cell r="LZ23" t="str">
            <v>NaN</v>
          </cell>
          <cell r="MA23" t="str">
            <v>NaN</v>
          </cell>
          <cell r="MB23" t="str">
            <v>NaN</v>
          </cell>
          <cell r="MC23" t="str">
            <v>NaN</v>
          </cell>
          <cell r="MD23" t="str">
            <v>NaN</v>
          </cell>
          <cell r="ME23" t="str">
            <v>NaN</v>
          </cell>
          <cell r="MF23" t="str">
            <v>NaN</v>
          </cell>
          <cell r="MG23" t="str">
            <v>NaN</v>
          </cell>
          <cell r="MH23" t="str">
            <v>NaN</v>
          </cell>
          <cell r="MI23" t="str">
            <v>NaN</v>
          </cell>
          <cell r="MJ23" t="str">
            <v>NaN</v>
          </cell>
          <cell r="MK23" t="str">
            <v>NaN</v>
          </cell>
          <cell r="ML23" t="str">
            <v>NaN</v>
          </cell>
          <cell r="MM23" t="str">
            <v>NaN</v>
          </cell>
          <cell r="MN23" t="str">
            <v>NaN</v>
          </cell>
          <cell r="MO23" t="str">
            <v>NaN</v>
          </cell>
          <cell r="MP23" t="str">
            <v>NaN</v>
          </cell>
          <cell r="MQ23" t="str">
            <v>NaN</v>
          </cell>
          <cell r="MR23" t="str">
            <v>NaN</v>
          </cell>
          <cell r="MS23" t="str">
            <v>NaN</v>
          </cell>
          <cell r="MT23" t="str">
            <v>NaN</v>
          </cell>
          <cell r="MU23" t="str">
            <v>NaN</v>
          </cell>
          <cell r="MV23" t="str">
            <v>NaN</v>
          </cell>
          <cell r="MW23" t="str">
            <v>NaN</v>
          </cell>
          <cell r="MX23" t="str">
            <v>NaN</v>
          </cell>
          <cell r="MY23" t="str">
            <v>NaN</v>
          </cell>
          <cell r="MZ23" t="str">
            <v>NaN</v>
          </cell>
          <cell r="NA23" t="str">
            <v>NaN</v>
          </cell>
          <cell r="NB23" t="str">
            <v>NaN</v>
          </cell>
          <cell r="NC23" t="str">
            <v>NaN</v>
          </cell>
          <cell r="ND23" t="str">
            <v>NaN</v>
          </cell>
          <cell r="NE23" t="str">
            <v>NaN</v>
          </cell>
          <cell r="NF23" t="str">
            <v>NaN</v>
          </cell>
          <cell r="NG23">
            <v>6.6291290800000002</v>
          </cell>
          <cell r="NH23">
            <v>24.64</v>
          </cell>
          <cell r="NI23">
            <v>966.57</v>
          </cell>
          <cell r="NJ23">
            <v>964.5</v>
          </cell>
          <cell r="NK23">
            <v>1477.22</v>
          </cell>
          <cell r="NL23">
            <v>1473.1</v>
          </cell>
          <cell r="NM23" t="str">
            <v>NaN</v>
          </cell>
          <cell r="NN23" t="str">
            <v>NaN</v>
          </cell>
          <cell r="NO23" t="str">
            <v>NaN</v>
          </cell>
          <cell r="NP23" t="str">
            <v>NaN</v>
          </cell>
          <cell r="NQ23" t="str">
            <v>NaN</v>
          </cell>
          <cell r="NR23" t="str">
            <v>NaN</v>
          </cell>
          <cell r="NS23">
            <v>482.350053</v>
          </cell>
          <cell r="NT23">
            <v>478.94730499999997</v>
          </cell>
          <cell r="NU23">
            <v>934999.97699999996</v>
          </cell>
          <cell r="NV23">
            <v>542.00000199999999</v>
          </cell>
          <cell r="NW23">
            <v>19.579252499999999</v>
          </cell>
          <cell r="NX23">
            <v>9.5631000000000004</v>
          </cell>
          <cell r="NY23">
            <v>15.0061444</v>
          </cell>
          <cell r="NZ23">
            <v>8.7431545800000006</v>
          </cell>
          <cell r="OA23">
            <v>37.563452300000002</v>
          </cell>
          <cell r="OB23">
            <v>142.00000299999999</v>
          </cell>
        </row>
        <row r="24">
          <cell r="A24" t="str">
            <v>2008Q1</v>
          </cell>
          <cell r="B24">
            <v>1366.4584199999999</v>
          </cell>
          <cell r="C24">
            <v>0.01</v>
          </cell>
          <cell r="D24">
            <v>1211.2470699999999</v>
          </cell>
          <cell r="E24">
            <v>1215.2027800000001</v>
          </cell>
          <cell r="F24">
            <v>573.00997800000005</v>
          </cell>
          <cell r="G24">
            <v>498.23043999999999</v>
          </cell>
          <cell r="H24">
            <v>5.8</v>
          </cell>
          <cell r="I24">
            <v>596.54423499999996</v>
          </cell>
          <cell r="J24">
            <v>1.49</v>
          </cell>
          <cell r="K24">
            <v>4.3499999999999996</v>
          </cell>
          <cell r="L24">
            <v>7.12</v>
          </cell>
          <cell r="M24">
            <v>1029.93</v>
          </cell>
          <cell r="N24">
            <v>536.16</v>
          </cell>
          <cell r="O24">
            <v>550.72322999999994</v>
          </cell>
          <cell r="P24">
            <v>3.18</v>
          </cell>
          <cell r="Q24">
            <v>485.97098299999999</v>
          </cell>
          <cell r="R24">
            <v>480.80427300000002</v>
          </cell>
          <cell r="S24">
            <v>486.79092200000002</v>
          </cell>
          <cell r="T24">
            <v>457.016458</v>
          </cell>
          <cell r="U24">
            <v>126.6</v>
          </cell>
          <cell r="V24">
            <v>-7.0000000000000007E-2</v>
          </cell>
          <cell r="W24">
            <v>26.012841099999999</v>
          </cell>
          <cell r="X24">
            <v>6.96</v>
          </cell>
          <cell r="Y24">
            <v>8.7200000000000006</v>
          </cell>
          <cell r="Z24">
            <v>1348.54647</v>
          </cell>
          <cell r="AA24">
            <v>5.0916848100000003</v>
          </cell>
          <cell r="AB24">
            <v>6.7847481500000004</v>
          </cell>
          <cell r="AC24">
            <v>-9.4610896199999992</v>
          </cell>
          <cell r="AD24">
            <v>-18.375447600000001</v>
          </cell>
          <cell r="AE24">
            <v>19.161533500000001</v>
          </cell>
          <cell r="AF24">
            <v>7.0236735100000001</v>
          </cell>
          <cell r="AG24">
            <v>-3.1510208400000002</v>
          </cell>
          <cell r="AH24">
            <v>-3.1444077500000001</v>
          </cell>
          <cell r="AI24">
            <v>6.84</v>
          </cell>
          <cell r="AJ24">
            <v>2.7104393299999998</v>
          </cell>
          <cell r="AK24">
            <v>-7.7795977199999999</v>
          </cell>
          <cell r="AL24">
            <v>-6.1995188199999996E-5</v>
          </cell>
          <cell r="AM24">
            <v>-6.13</v>
          </cell>
          <cell r="AN24">
            <v>4.2926736300000004</v>
          </cell>
          <cell r="AO24">
            <v>13.766246600000001</v>
          </cell>
          <cell r="AP24">
            <v>7.12</v>
          </cell>
          <cell r="AQ24">
            <v>6.7847481500000004</v>
          </cell>
          <cell r="AR24">
            <v>11.315424500000001</v>
          </cell>
          <cell r="AS24">
            <v>5.8</v>
          </cell>
          <cell r="AT24">
            <v>485.97098299999999</v>
          </cell>
          <cell r="AU24">
            <v>10.1595526</v>
          </cell>
          <cell r="AV24">
            <v>7.8359669700000003</v>
          </cell>
          <cell r="AW24">
            <v>7.4278706100000003</v>
          </cell>
          <cell r="AX24">
            <v>10.6416141</v>
          </cell>
          <cell r="AY24">
            <v>5.4351840999999999</v>
          </cell>
          <cell r="AZ24">
            <v>8.2596345299999996</v>
          </cell>
          <cell r="BA24">
            <v>6.9028692100000004</v>
          </cell>
          <cell r="BB24">
            <v>-6.1995188199999996E-5</v>
          </cell>
          <cell r="BC24">
            <v>5.0916848100000003</v>
          </cell>
          <cell r="BD24">
            <v>573.00997800000005</v>
          </cell>
          <cell r="BE24">
            <v>-11.5207964</v>
          </cell>
          <cell r="BF24">
            <v>100.93663599999999</v>
          </cell>
          <cell r="BG24">
            <v>-1.3396638400000001</v>
          </cell>
          <cell r="BH24">
            <v>4.7144464700000004</v>
          </cell>
          <cell r="BI24">
            <v>-2.5217723099999998</v>
          </cell>
          <cell r="BJ24">
            <v>480.80427300000002</v>
          </cell>
          <cell r="BK24">
            <v>486.79092200000002</v>
          </cell>
          <cell r="BL24">
            <v>5.9866488699999998</v>
          </cell>
          <cell r="BM24">
            <v>13.766246600000001</v>
          </cell>
          <cell r="BN24">
            <v>-7.7795977199999999</v>
          </cell>
          <cell r="BO24">
            <v>-7.7795977199999999</v>
          </cell>
          <cell r="BP24">
            <v>0.66482344000000004</v>
          </cell>
          <cell r="BQ24">
            <v>0.58847201599999999</v>
          </cell>
          <cell r="BR24">
            <v>4.5265848899999996</v>
          </cell>
          <cell r="BS24">
            <v>5.1914083299999998</v>
          </cell>
          <cell r="BT24">
            <v>8.1917657300000002</v>
          </cell>
          <cell r="BU24">
            <v>472.356088</v>
          </cell>
          <cell r="BV24">
            <v>48.644103700000002</v>
          </cell>
          <cell r="BW24">
            <v>465.91055599999999</v>
          </cell>
          <cell r="BX24">
            <v>20.145077400000002</v>
          </cell>
          <cell r="BY24">
            <v>-79.143542299999993</v>
          </cell>
          <cell r="BZ24">
            <v>-98.384920500000007</v>
          </cell>
          <cell r="CA24">
            <v>19.241378099999999</v>
          </cell>
          <cell r="CB24">
            <v>6.96</v>
          </cell>
          <cell r="CC24">
            <v>-409.56</v>
          </cell>
          <cell r="CD24">
            <v>-435.24691100000001</v>
          </cell>
          <cell r="CE24">
            <v>25.686910600000001</v>
          </cell>
          <cell r="CF24">
            <v>8.7200000000000006</v>
          </cell>
          <cell r="CG24">
            <v>457.016458</v>
          </cell>
          <cell r="CH24">
            <v>126.6</v>
          </cell>
          <cell r="CI24">
            <v>5.59365237</v>
          </cell>
          <cell r="CJ24">
            <v>5.0807679700000001</v>
          </cell>
          <cell r="CK24">
            <v>5.0486680799999997</v>
          </cell>
          <cell r="CL24">
            <v>7.7245681399999997</v>
          </cell>
          <cell r="CM24">
            <v>571.54217700000004</v>
          </cell>
          <cell r="CN24">
            <v>8.6960368399999997</v>
          </cell>
          <cell r="CO24">
            <v>4.7875599199999996</v>
          </cell>
          <cell r="CP24">
            <v>4.9171792200000004</v>
          </cell>
          <cell r="CQ24">
            <v>-2.5507899100000002</v>
          </cell>
          <cell r="CR24">
            <v>-1.24421402</v>
          </cell>
          <cell r="CS24">
            <v>-1.6679691400000001</v>
          </cell>
          <cell r="CT24">
            <v>-1.30657589</v>
          </cell>
          <cell r="CU24">
            <v>-0.361393244</v>
          </cell>
          <cell r="CV24">
            <v>174.149361</v>
          </cell>
          <cell r="CW24">
            <v>183.61045100000001</v>
          </cell>
          <cell r="CX24">
            <v>-9.4610896199999992</v>
          </cell>
          <cell r="CY24">
            <v>-3.1444077500000001</v>
          </cell>
          <cell r="CZ24">
            <v>-4.54709465</v>
          </cell>
          <cell r="DA24">
            <v>4.2926736300000004</v>
          </cell>
          <cell r="DB24">
            <v>2.7104393299999998</v>
          </cell>
          <cell r="DC24">
            <v>572.33082999999999</v>
          </cell>
          <cell r="DD24">
            <v>571.54217700000004</v>
          </cell>
          <cell r="DE24">
            <v>632.42404299999998</v>
          </cell>
          <cell r="DF24">
            <v>-18.375447600000001</v>
          </cell>
          <cell r="DG24">
            <v>-16.9603489</v>
          </cell>
          <cell r="DH24">
            <v>650.79949099999999</v>
          </cell>
          <cell r="DI24">
            <v>-6.13</v>
          </cell>
          <cell r="DJ24">
            <v>5.5605343100000004</v>
          </cell>
          <cell r="DK24">
            <v>1366.4584199999999</v>
          </cell>
          <cell r="DL24">
            <v>8.7879039799999994</v>
          </cell>
          <cell r="DM24">
            <v>17.705002499999999</v>
          </cell>
          <cell r="DN24">
            <v>1359.6736800000001</v>
          </cell>
          <cell r="DO24">
            <v>21.131099899999999</v>
          </cell>
          <cell r="DP24">
            <v>15.977753</v>
          </cell>
          <cell r="DQ24">
            <v>0.01</v>
          </cell>
          <cell r="DR24">
            <v>1211.2470699999999</v>
          </cell>
          <cell r="DS24">
            <v>1215.2027800000001</v>
          </cell>
          <cell r="DT24">
            <v>-1.2310356200000001</v>
          </cell>
          <cell r="DU24">
            <v>-1.80218827</v>
          </cell>
          <cell r="DV24">
            <v>0.52678749499999999</v>
          </cell>
          <cell r="DW24">
            <v>-1.7478459200000001</v>
          </cell>
          <cell r="DX24">
            <v>-9.1577786299999993</v>
          </cell>
          <cell r="DY24">
            <v>1348.54647</v>
          </cell>
          <cell r="DZ24">
            <v>1341.7617299999999</v>
          </cell>
          <cell r="EA24">
            <v>6.84</v>
          </cell>
          <cell r="EB24">
            <v>9.0749999999999993</v>
          </cell>
          <cell r="EC24">
            <v>-5.5031959199999996</v>
          </cell>
          <cell r="ED24">
            <v>10.8022495</v>
          </cell>
          <cell r="EE24">
            <v>9.7004439300000005</v>
          </cell>
          <cell r="EF24">
            <v>19.161533500000001</v>
          </cell>
          <cell r="EG24">
            <v>509.43386900000002</v>
          </cell>
          <cell r="EH24">
            <v>26.012841099999999</v>
          </cell>
          <cell r="EI24">
            <v>596.54423499999996</v>
          </cell>
          <cell r="EJ24">
            <v>490.272335</v>
          </cell>
          <cell r="EK24">
            <v>7.0236735100000001</v>
          </cell>
          <cell r="EL24">
            <v>1.5783457599999999</v>
          </cell>
          <cell r="EM24">
            <v>6.1613932399999998</v>
          </cell>
          <cell r="EN24">
            <v>3.18</v>
          </cell>
          <cell r="EO24">
            <v>17.133254300000001</v>
          </cell>
          <cell r="EP24">
            <v>87.110366099999993</v>
          </cell>
          <cell r="EQ24">
            <v>550.72322999999994</v>
          </cell>
          <cell r="ER24">
            <v>7.0758013200000001</v>
          </cell>
          <cell r="ES24">
            <v>498.23043999999999</v>
          </cell>
          <cell r="ET24">
            <v>-10.7452586</v>
          </cell>
          <cell r="EU24">
            <v>483.66721100000001</v>
          </cell>
          <cell r="EV24">
            <v>493.07550400000002</v>
          </cell>
          <cell r="EW24">
            <v>-9.4082933999999998</v>
          </cell>
          <cell r="EX24">
            <v>-3.1510208400000002</v>
          </cell>
          <cell r="EY24">
            <v>-13.101059899999999</v>
          </cell>
          <cell r="EZ24">
            <v>4.9534399999999996</v>
          </cell>
          <cell r="FA24">
            <v>0.24640000000000001</v>
          </cell>
          <cell r="FB24">
            <v>-7.0000000000000007E-2</v>
          </cell>
          <cell r="FC24">
            <v>0.31640000000000001</v>
          </cell>
          <cell r="FD24">
            <v>4.0199999999999996</v>
          </cell>
          <cell r="FE24">
            <v>1.49</v>
          </cell>
          <cell r="FF24">
            <v>4.72</v>
          </cell>
          <cell r="FG24">
            <v>536.16</v>
          </cell>
          <cell r="FH24">
            <v>2.4</v>
          </cell>
          <cell r="FI24">
            <v>4.3499999999999996</v>
          </cell>
          <cell r="FJ24">
            <v>7.12</v>
          </cell>
          <cell r="FK24">
            <v>3.56</v>
          </cell>
          <cell r="FL24">
            <v>1022.81</v>
          </cell>
          <cell r="FM24">
            <v>1029.93</v>
          </cell>
          <cell r="FN24">
            <v>0.30629481200000003</v>
          </cell>
          <cell r="FO24">
            <v>-4.4272440700000004</v>
          </cell>
          <cell r="FP24">
            <v>-18.991848600000001</v>
          </cell>
          <cell r="FQ24">
            <v>571.14221499999996</v>
          </cell>
          <cell r="FR24">
            <v>573.00997800000005</v>
          </cell>
          <cell r="FS24">
            <v>13.2710522</v>
          </cell>
          <cell r="FT24">
            <v>5.8</v>
          </cell>
          <cell r="FU24">
            <v>-3.43831519</v>
          </cell>
          <cell r="FV24">
            <v>0</v>
          </cell>
          <cell r="FW24" t="str">
            <v>-4.95117444e-05+0.00000000e+00i</v>
          </cell>
          <cell r="FX24">
            <v>-1.3536933499999999</v>
          </cell>
          <cell r="FY24" t="str">
            <v>3.88602398e-03+0.00000000e+00i</v>
          </cell>
          <cell r="FZ24">
            <v>-1.6665186000000001</v>
          </cell>
          <cell r="GA24">
            <v>0</v>
          </cell>
          <cell r="GB24">
            <v>2.2336402899999999</v>
          </cell>
          <cell r="GC24">
            <v>-2.5912541299999998</v>
          </cell>
          <cell r="GD24" t="str">
            <v>3.06294812e-01+0.00000000e+00i</v>
          </cell>
          <cell r="GE24">
            <v>1.9087856E-2</v>
          </cell>
          <cell r="GF24">
            <v>3.43688287E-2</v>
          </cell>
          <cell r="GG24">
            <v>-4.4790000000000001</v>
          </cell>
          <cell r="GH24">
            <v>8.8192771099999998</v>
          </cell>
          <cell r="GI24">
            <v>-0.69650000000000001</v>
          </cell>
          <cell r="GJ24">
            <v>15.774227700000001</v>
          </cell>
          <cell r="GK24">
            <v>0.226934789</v>
          </cell>
          <cell r="GL24">
            <v>0</v>
          </cell>
          <cell r="GM24">
            <v>8.8844493300000002E-4</v>
          </cell>
          <cell r="GN24">
            <v>-4.4272440700000004</v>
          </cell>
          <cell r="GO24">
            <v>-0.51665868500000001</v>
          </cell>
          <cell r="GP24">
            <v>0.181526996</v>
          </cell>
          <cell r="GQ24">
            <v>-2.0456347699999999</v>
          </cell>
          <cell r="GR24">
            <v>-0.33160000000000001</v>
          </cell>
          <cell r="GS24">
            <v>1.4643999999999999</v>
          </cell>
          <cell r="GT24">
            <v>-0.99450000000000005</v>
          </cell>
          <cell r="GU24">
            <v>-0.77100000000000002</v>
          </cell>
          <cell r="GV24">
            <v>0.64200000000000002</v>
          </cell>
          <cell r="GW24">
            <v>2.2599999999999998</v>
          </cell>
          <cell r="GX24">
            <v>-1.1399999999999999</v>
          </cell>
          <cell r="GY24">
            <v>-1.5786437099999999</v>
          </cell>
          <cell r="GZ24">
            <v>-4.5637448599999999</v>
          </cell>
          <cell r="HA24">
            <v>1.88429567E-2</v>
          </cell>
          <cell r="HB24">
            <v>1.40952616E-15</v>
          </cell>
          <cell r="HC24">
            <v>4.4144503399999999E-14</v>
          </cell>
          <cell r="HD24">
            <v>-0.261457522</v>
          </cell>
          <cell r="HE24">
            <v>0.13833942699999999</v>
          </cell>
          <cell r="HF24">
            <v>-30.288878499999999</v>
          </cell>
          <cell r="HG24">
            <v>-10.535749900000001</v>
          </cell>
          <cell r="HH24">
            <v>3.05191576</v>
          </cell>
          <cell r="HI24">
            <v>14.281099899999999</v>
          </cell>
          <cell r="HJ24" t="str">
            <v>NaN</v>
          </cell>
          <cell r="HK24" t="str">
            <v>NaN</v>
          </cell>
          <cell r="HL24" t="str">
            <v>NaN</v>
          </cell>
          <cell r="HM24" t="str">
            <v>NaN</v>
          </cell>
          <cell r="HN24" t="str">
            <v>NaN</v>
          </cell>
          <cell r="HO24" t="str">
            <v>NaN</v>
          </cell>
          <cell r="HP24" t="str">
            <v>NaN</v>
          </cell>
          <cell r="HQ24" t="str">
            <v>NaN</v>
          </cell>
          <cell r="HR24" t="str">
            <v>NaN</v>
          </cell>
          <cell r="HS24" t="str">
            <v>NaN</v>
          </cell>
          <cell r="HT24" t="str">
            <v>NaN</v>
          </cell>
          <cell r="HU24" t="str">
            <v>NaN</v>
          </cell>
          <cell r="HV24" t="str">
            <v>NaN</v>
          </cell>
          <cell r="HW24" t="str">
            <v>NaN</v>
          </cell>
          <cell r="HX24" t="str">
            <v>NaN</v>
          </cell>
          <cell r="HY24" t="str">
            <v>NaN</v>
          </cell>
          <cell r="HZ24" t="str">
            <v>NaN</v>
          </cell>
          <cell r="IA24" t="str">
            <v>NaN</v>
          </cell>
          <cell r="IB24" t="str">
            <v>NaN</v>
          </cell>
          <cell r="IC24" t="str">
            <v>NaN</v>
          </cell>
          <cell r="ID24" t="str">
            <v>NaN</v>
          </cell>
          <cell r="IE24" t="str">
            <v>NaN</v>
          </cell>
          <cell r="IF24" t="str">
            <v>NaN</v>
          </cell>
          <cell r="IG24" t="str">
            <v>NaN</v>
          </cell>
          <cell r="IH24" t="str">
            <v>NaN</v>
          </cell>
          <cell r="II24" t="str">
            <v>NaN</v>
          </cell>
          <cell r="IJ24" t="str">
            <v>NaN</v>
          </cell>
          <cell r="IK24" t="str">
            <v>NaN</v>
          </cell>
          <cell r="IL24" t="str">
            <v>NaN</v>
          </cell>
          <cell r="IM24" t="str">
            <v>NaN</v>
          </cell>
          <cell r="IN24" t="str">
            <v>NaN</v>
          </cell>
          <cell r="IO24" t="str">
            <v>NaN</v>
          </cell>
          <cell r="IP24" t="str">
            <v>NaN</v>
          </cell>
          <cell r="IQ24" t="str">
            <v>NaN</v>
          </cell>
          <cell r="IR24" t="str">
            <v>NaN</v>
          </cell>
          <cell r="IS24" t="str">
            <v>NaN</v>
          </cell>
          <cell r="IT24" t="str">
            <v>NaN</v>
          </cell>
          <cell r="IU24" t="str">
            <v>NaN</v>
          </cell>
          <cell r="IV24" t="str">
            <v>NaN</v>
          </cell>
          <cell r="IW24" t="str">
            <v>NaN</v>
          </cell>
          <cell r="IX24" t="str">
            <v>NaN</v>
          </cell>
          <cell r="IY24" t="str">
            <v>NaN</v>
          </cell>
          <cell r="IZ24" t="str">
            <v>NaN</v>
          </cell>
          <cell r="JA24" t="str">
            <v>NaN</v>
          </cell>
          <cell r="JB24" t="str">
            <v>NaN</v>
          </cell>
          <cell r="JC24" t="str">
            <v>NaN</v>
          </cell>
          <cell r="JD24" t="str">
            <v>NaN</v>
          </cell>
          <cell r="JE24" t="str">
            <v>NaN</v>
          </cell>
          <cell r="JF24" t="str">
            <v>NaN</v>
          </cell>
          <cell r="JG24" t="str">
            <v>NaN</v>
          </cell>
          <cell r="JH24" t="str">
            <v>NaN</v>
          </cell>
          <cell r="JI24" t="str">
            <v>NaN</v>
          </cell>
          <cell r="JJ24" t="str">
            <v>NaN</v>
          </cell>
          <cell r="JK24" t="str">
            <v>NaN</v>
          </cell>
          <cell r="JL24" t="str">
            <v>NaN</v>
          </cell>
          <cell r="JM24" t="str">
            <v>NaN</v>
          </cell>
          <cell r="JN24" t="str">
            <v>NaN</v>
          </cell>
          <cell r="JO24" t="str">
            <v>NaN</v>
          </cell>
          <cell r="JP24" t="str">
            <v>NaN</v>
          </cell>
          <cell r="JQ24" t="str">
            <v>NaN</v>
          </cell>
          <cell r="JR24" t="str">
            <v>NaN</v>
          </cell>
          <cell r="JS24" t="str">
            <v>NaN</v>
          </cell>
          <cell r="JT24" t="str">
            <v>NaN</v>
          </cell>
          <cell r="JU24" t="str">
            <v>NaN</v>
          </cell>
          <cell r="JV24" t="str">
            <v>NaN</v>
          </cell>
          <cell r="JW24" t="str">
            <v>NaN</v>
          </cell>
          <cell r="JX24" t="str">
            <v>NaN</v>
          </cell>
          <cell r="JY24" t="str">
            <v>NaN</v>
          </cell>
          <cell r="JZ24" t="str">
            <v>NaN</v>
          </cell>
          <cell r="KA24" t="str">
            <v>NaN</v>
          </cell>
          <cell r="KB24" t="str">
            <v>NaN</v>
          </cell>
          <cell r="KC24" t="str">
            <v>NaN</v>
          </cell>
          <cell r="KD24" t="str">
            <v>NaN</v>
          </cell>
          <cell r="KE24" t="str">
            <v>NaN</v>
          </cell>
          <cell r="KF24" t="str">
            <v>NaN</v>
          </cell>
          <cell r="KG24" t="str">
            <v>NaN</v>
          </cell>
          <cell r="KH24" t="str">
            <v>NaN</v>
          </cell>
          <cell r="KI24" t="str">
            <v>NaN</v>
          </cell>
          <cell r="KJ24" t="str">
            <v>NaN</v>
          </cell>
          <cell r="KK24" t="str">
            <v>NaN</v>
          </cell>
          <cell r="KL24" t="str">
            <v>NaN</v>
          </cell>
          <cell r="KM24" t="str">
            <v>NaN</v>
          </cell>
          <cell r="KN24" t="str">
            <v>NaN</v>
          </cell>
          <cell r="KO24" t="str">
            <v>NaN</v>
          </cell>
          <cell r="KP24" t="str">
            <v>NaN</v>
          </cell>
          <cell r="KQ24" t="str">
            <v>NaN</v>
          </cell>
          <cell r="KR24" t="str">
            <v>NaN</v>
          </cell>
          <cell r="KS24" t="str">
            <v>NaN</v>
          </cell>
          <cell r="KT24" t="str">
            <v>NaN</v>
          </cell>
          <cell r="KU24" t="str">
            <v>NaN</v>
          </cell>
          <cell r="KV24" t="str">
            <v>NaN</v>
          </cell>
          <cell r="KW24" t="str">
            <v>NaN</v>
          </cell>
          <cell r="KX24" t="str">
            <v>NaN</v>
          </cell>
          <cell r="KY24" t="str">
            <v>NaN</v>
          </cell>
          <cell r="KZ24" t="str">
            <v>NaN</v>
          </cell>
          <cell r="LA24" t="str">
            <v>NaN</v>
          </cell>
          <cell r="LB24" t="str">
            <v>NaN</v>
          </cell>
          <cell r="LC24" t="str">
            <v>NaN</v>
          </cell>
          <cell r="LD24" t="str">
            <v>NaN</v>
          </cell>
          <cell r="LE24" t="str">
            <v>NaN</v>
          </cell>
          <cell r="LF24" t="str">
            <v>NaN</v>
          </cell>
          <cell r="LG24" t="str">
            <v>NaN</v>
          </cell>
          <cell r="LH24" t="str">
            <v>NaN</v>
          </cell>
          <cell r="LI24" t="str">
            <v>NaN</v>
          </cell>
          <cell r="LJ24" t="str">
            <v>NaN</v>
          </cell>
          <cell r="LK24" t="str">
            <v>NaN</v>
          </cell>
          <cell r="LL24" t="str">
            <v>NaN</v>
          </cell>
          <cell r="LM24" t="str">
            <v>NaN</v>
          </cell>
          <cell r="LN24" t="str">
            <v>NaN</v>
          </cell>
          <cell r="LO24" t="str">
            <v>NaN</v>
          </cell>
          <cell r="LP24" t="str">
            <v>NaN</v>
          </cell>
          <cell r="LQ24" t="str">
            <v>NaN</v>
          </cell>
          <cell r="LR24">
            <v>-48</v>
          </cell>
          <cell r="LS24" t="str">
            <v>NaN</v>
          </cell>
          <cell r="LT24" t="str">
            <v>NaN</v>
          </cell>
          <cell r="LU24" t="str">
            <v>NaN</v>
          </cell>
          <cell r="LV24" t="str">
            <v>NaN</v>
          </cell>
          <cell r="LW24" t="str">
            <v>NaN</v>
          </cell>
          <cell r="LX24" t="str">
            <v>NaN</v>
          </cell>
          <cell r="LY24" t="str">
            <v>NaN</v>
          </cell>
          <cell r="LZ24" t="str">
            <v>NaN</v>
          </cell>
          <cell r="MA24" t="str">
            <v>NaN</v>
          </cell>
          <cell r="MB24" t="str">
            <v>NaN</v>
          </cell>
          <cell r="MC24" t="str">
            <v>NaN</v>
          </cell>
          <cell r="MD24" t="str">
            <v>NaN</v>
          </cell>
          <cell r="ME24" t="str">
            <v>NaN</v>
          </cell>
          <cell r="MF24" t="str">
            <v>NaN</v>
          </cell>
          <cell r="MG24" t="str">
            <v>NaN</v>
          </cell>
          <cell r="MH24" t="str">
            <v>NaN</v>
          </cell>
          <cell r="MI24" t="str">
            <v>NaN</v>
          </cell>
          <cell r="MJ24" t="str">
            <v>NaN</v>
          </cell>
          <cell r="MK24" t="str">
            <v>NaN</v>
          </cell>
          <cell r="ML24" t="str">
            <v>NaN</v>
          </cell>
          <cell r="MM24" t="str">
            <v>NaN</v>
          </cell>
          <cell r="MN24" t="str">
            <v>NaN</v>
          </cell>
          <cell r="MO24" t="str">
            <v>NaN</v>
          </cell>
          <cell r="MP24" t="str">
            <v>NaN</v>
          </cell>
          <cell r="MQ24" t="str">
            <v>NaN</v>
          </cell>
          <cell r="MR24" t="str">
            <v>NaN</v>
          </cell>
          <cell r="MS24" t="str">
            <v>NaN</v>
          </cell>
          <cell r="MT24" t="str">
            <v>NaN</v>
          </cell>
          <cell r="MU24" t="str">
            <v>NaN</v>
          </cell>
          <cell r="MV24" t="str">
            <v>NaN</v>
          </cell>
          <cell r="MW24" t="str">
            <v>NaN</v>
          </cell>
          <cell r="MX24" t="str">
            <v>NaN</v>
          </cell>
          <cell r="MY24" t="str">
            <v>NaN</v>
          </cell>
          <cell r="MZ24" t="str">
            <v>NaN</v>
          </cell>
          <cell r="NA24" t="str">
            <v>NaN</v>
          </cell>
          <cell r="NB24" t="str">
            <v>NaN</v>
          </cell>
          <cell r="NC24" t="str">
            <v>NaN</v>
          </cell>
          <cell r="ND24" t="str">
            <v>NaN</v>
          </cell>
          <cell r="NE24" t="str">
            <v>NaN</v>
          </cell>
          <cell r="NF24" t="str">
            <v>NaN</v>
          </cell>
          <cell r="NG24">
            <v>9.6243684799999993</v>
          </cell>
          <cell r="NH24">
            <v>24.26</v>
          </cell>
          <cell r="NI24">
            <v>966.16</v>
          </cell>
          <cell r="NJ24">
            <v>964.67</v>
          </cell>
          <cell r="NK24">
            <v>1477.74</v>
          </cell>
          <cell r="NL24">
            <v>1473.39</v>
          </cell>
          <cell r="NM24" t="str">
            <v>NaN</v>
          </cell>
          <cell r="NN24" t="str">
            <v>NaN</v>
          </cell>
          <cell r="NO24" t="str">
            <v>NaN</v>
          </cell>
          <cell r="NP24" t="str">
            <v>NaN</v>
          </cell>
          <cell r="NQ24" t="str">
            <v>NaN</v>
          </cell>
          <cell r="NR24" t="str">
            <v>NaN</v>
          </cell>
          <cell r="NS24">
            <v>487.46584200000001</v>
          </cell>
          <cell r="NT24">
            <v>480.80427300000002</v>
          </cell>
          <cell r="NU24">
            <v>468999.984</v>
          </cell>
          <cell r="NV24">
            <v>239</v>
          </cell>
          <cell r="NW24">
            <v>20.4631553</v>
          </cell>
          <cell r="NX24">
            <v>7.4278719999999998</v>
          </cell>
          <cell r="NY24">
            <v>13.012048699999999</v>
          </cell>
          <cell r="NZ24">
            <v>-199.35829100000001</v>
          </cell>
          <cell r="OA24">
            <v>28.494623499999999</v>
          </cell>
          <cell r="OB24">
            <v>-223.61623700000001</v>
          </cell>
        </row>
        <row r="25">
          <cell r="A25" t="str">
            <v>2008Q2</v>
          </cell>
          <cell r="B25">
            <v>1371.81196</v>
          </cell>
          <cell r="C25">
            <v>8.34</v>
          </cell>
          <cell r="D25">
            <v>1215.4690700000001</v>
          </cell>
          <cell r="E25">
            <v>1223.1173100000001</v>
          </cell>
          <cell r="F25">
            <v>572.68477499999995</v>
          </cell>
          <cell r="G25">
            <v>494.69142199999999</v>
          </cell>
          <cell r="H25">
            <v>6.4</v>
          </cell>
          <cell r="I25">
            <v>603.88300300000003</v>
          </cell>
          <cell r="J25">
            <v>1.93</v>
          </cell>
          <cell r="K25">
            <v>3.85</v>
          </cell>
          <cell r="L25">
            <v>7.62</v>
          </cell>
          <cell r="M25">
            <v>1030.99</v>
          </cell>
          <cell r="N25">
            <v>537.44000000000005</v>
          </cell>
          <cell r="O25">
            <v>552.70457299999998</v>
          </cell>
          <cell r="P25">
            <v>2.09</v>
          </cell>
          <cell r="Q25">
            <v>488.73488300000002</v>
          </cell>
          <cell r="R25">
            <v>483.76957299999998</v>
          </cell>
          <cell r="S25">
            <v>489.51927999999998</v>
          </cell>
          <cell r="T25">
            <v>480.50041700000003</v>
          </cell>
          <cell r="U25">
            <v>130.97999999999999</v>
          </cell>
          <cell r="V25">
            <v>-0.45</v>
          </cell>
          <cell r="W25">
            <v>29.355073099999998</v>
          </cell>
          <cell r="X25">
            <v>-0.02</v>
          </cell>
          <cell r="Y25">
            <v>5.0199999999999996</v>
          </cell>
          <cell r="Z25">
            <v>1352.3552199999999</v>
          </cell>
          <cell r="AA25">
            <v>5.0822240399999998</v>
          </cell>
          <cell r="AB25">
            <v>9.23849521</v>
          </cell>
          <cell r="AC25">
            <v>-6.5018688200000003</v>
          </cell>
          <cell r="AD25">
            <v>-18.822050699999998</v>
          </cell>
          <cell r="AE25">
            <v>19.466413599999999</v>
          </cell>
          <cell r="AF25">
            <v>6.94458018</v>
          </cell>
          <cell r="AG25">
            <v>-2.58330035</v>
          </cell>
          <cell r="AH25">
            <v>-3.0023229200000001</v>
          </cell>
          <cell r="AI25">
            <v>5.42</v>
          </cell>
          <cell r="AJ25">
            <v>6.8096562799999996</v>
          </cell>
          <cell r="AK25">
            <v>-8.1608936199999995</v>
          </cell>
          <cell r="AL25">
            <v>-1.05238735E-4</v>
          </cell>
          <cell r="AM25">
            <v>-5.45</v>
          </cell>
          <cell r="AN25">
            <v>4.3735242899999998</v>
          </cell>
          <cell r="AO25">
            <v>13.9106013</v>
          </cell>
          <cell r="AP25">
            <v>7.62</v>
          </cell>
          <cell r="AQ25">
            <v>9.23849521</v>
          </cell>
          <cell r="AR25">
            <v>13.6250483</v>
          </cell>
          <cell r="AS25">
            <v>6.4</v>
          </cell>
          <cell r="AT25">
            <v>488.73488300000002</v>
          </cell>
          <cell r="AU25">
            <v>11.055598099999999</v>
          </cell>
          <cell r="AV25">
            <v>9.7099785199999999</v>
          </cell>
          <cell r="AW25">
            <v>11.8611982</v>
          </cell>
          <cell r="AX25">
            <v>10.913433400000001</v>
          </cell>
          <cell r="AY25">
            <v>8.2103208500000004</v>
          </cell>
          <cell r="AZ25">
            <v>9.9746239899999996</v>
          </cell>
          <cell r="BA25">
            <v>9.3758306600000001</v>
          </cell>
          <cell r="BB25">
            <v>-1.05238735E-4</v>
          </cell>
          <cell r="BC25">
            <v>5.0822240399999998</v>
          </cell>
          <cell r="BD25">
            <v>572.68477499999995</v>
          </cell>
          <cell r="BE25">
            <v>-1.3008141499999999</v>
          </cell>
          <cell r="BF25">
            <v>103.964653</v>
          </cell>
          <cell r="BG25">
            <v>12.112067</v>
          </cell>
          <cell r="BH25">
            <v>7.0484497199999998</v>
          </cell>
          <cell r="BI25">
            <v>0.91164064099999997</v>
          </cell>
          <cell r="BJ25">
            <v>483.76957299999998</v>
          </cell>
          <cell r="BK25">
            <v>489.51927999999998</v>
          </cell>
          <cell r="BL25">
            <v>5.7497076500000004</v>
          </cell>
          <cell r="BM25">
            <v>13.9106013</v>
          </cell>
          <cell r="BN25">
            <v>-8.1608936199999995</v>
          </cell>
          <cell r="BO25">
            <v>-8.1608936199999995</v>
          </cell>
          <cell r="BP25">
            <v>0.57741875200000004</v>
          </cell>
          <cell r="BQ25">
            <v>0.53368398100000003</v>
          </cell>
          <cell r="BR25">
            <v>4.5914181000000003</v>
          </cell>
          <cell r="BS25">
            <v>5.1688368499999999</v>
          </cell>
          <cell r="BT25">
            <v>22.401675399999998</v>
          </cell>
          <cell r="BU25">
            <v>476.39568300000002</v>
          </cell>
          <cell r="BV25">
            <v>16.1583799</v>
          </cell>
          <cell r="BW25">
            <v>490.31411000000003</v>
          </cell>
          <cell r="BX25">
            <v>97.614216299999995</v>
          </cell>
          <cell r="BY25">
            <v>-56.939583200000001</v>
          </cell>
          <cell r="BZ25">
            <v>-98.389920500000002</v>
          </cell>
          <cell r="CA25">
            <v>41.450337300000001</v>
          </cell>
          <cell r="CB25">
            <v>-0.02</v>
          </cell>
          <cell r="CC25">
            <v>-406.46</v>
          </cell>
          <cell r="CD25">
            <v>-433.99191100000002</v>
          </cell>
          <cell r="CE25">
            <v>27.5319106</v>
          </cell>
          <cell r="CF25">
            <v>5.0199999999999996</v>
          </cell>
          <cell r="CG25">
            <v>480.50041700000003</v>
          </cell>
          <cell r="CH25">
            <v>130.97999999999999</v>
          </cell>
          <cell r="CI25">
            <v>7.53718281</v>
          </cell>
          <cell r="CJ25">
            <v>5.0714018000000003</v>
          </cell>
          <cell r="CK25">
            <v>5.0395800900000003</v>
          </cell>
          <cell r="CL25">
            <v>8.9117903799999993</v>
          </cell>
          <cell r="CM25">
            <v>567.69596899999999</v>
          </cell>
          <cell r="CN25">
            <v>12.0029985</v>
          </cell>
          <cell r="CO25">
            <v>4.8027816799999998</v>
          </cell>
          <cell r="CP25">
            <v>5.0478741600000001</v>
          </cell>
          <cell r="CQ25">
            <v>-4.8187624400000004</v>
          </cell>
          <cell r="CR25">
            <v>-3.8052456800000001</v>
          </cell>
          <cell r="CS25">
            <v>-3.4666366000000002</v>
          </cell>
          <cell r="CT25">
            <v>-1.01351675</v>
          </cell>
          <cell r="CU25">
            <v>-2.4531198399999998</v>
          </cell>
          <cell r="CV25">
            <v>176.358001</v>
          </cell>
          <cell r="CW25">
            <v>182.85987</v>
          </cell>
          <cell r="CX25">
            <v>-6.5018688200000003</v>
          </cell>
          <cell r="CY25">
            <v>-3.0023229200000001</v>
          </cell>
          <cell r="CZ25">
            <v>8.8345602900000006</v>
          </cell>
          <cell r="DA25">
            <v>4.3735242899999998</v>
          </cell>
          <cell r="DB25">
            <v>6.8096562799999996</v>
          </cell>
          <cell r="DC25">
            <v>568.87500499999999</v>
          </cell>
          <cell r="DD25">
            <v>567.69596899999999</v>
          </cell>
          <cell r="DE25">
            <v>630.61494000000005</v>
          </cell>
          <cell r="DF25">
            <v>-18.822050699999998</v>
          </cell>
          <cell r="DG25">
            <v>-7.2364122599999998</v>
          </cell>
          <cell r="DH25">
            <v>649.43699100000003</v>
          </cell>
          <cell r="DI25">
            <v>-5.45</v>
          </cell>
          <cell r="DJ25">
            <v>3.7510935299999999</v>
          </cell>
          <cell r="DK25">
            <v>1371.81196</v>
          </cell>
          <cell r="DL25">
            <v>21.414160800000001</v>
          </cell>
          <cell r="DM25">
            <v>14.719470599999999</v>
          </cell>
          <cell r="DN25">
            <v>1362.57347</v>
          </cell>
          <cell r="DO25">
            <v>11.5991725</v>
          </cell>
          <cell r="DP25">
            <v>12.599563699999999</v>
          </cell>
          <cell r="DQ25">
            <v>8.34</v>
          </cell>
          <cell r="DR25">
            <v>1215.4690700000001</v>
          </cell>
          <cell r="DS25">
            <v>1223.1173100000001</v>
          </cell>
          <cell r="DT25">
            <v>1.04532778</v>
          </cell>
          <cell r="DU25">
            <v>1.1935059299999999</v>
          </cell>
          <cell r="DV25">
            <v>0.22630757700000001</v>
          </cell>
          <cell r="DW25">
            <v>16.888009199999999</v>
          </cell>
          <cell r="DX25">
            <v>31.658095700000001</v>
          </cell>
          <cell r="DY25">
            <v>1352.3552199999999</v>
          </cell>
          <cell r="DZ25">
            <v>1343.11673</v>
          </cell>
          <cell r="EA25">
            <v>5.42</v>
          </cell>
          <cell r="EB25">
            <v>7.6624999999999996</v>
          </cell>
          <cell r="EC25">
            <v>15.234988299999999</v>
          </cell>
          <cell r="ED25">
            <v>9.7824068999999998</v>
          </cell>
          <cell r="EE25">
            <v>12.964544800000001</v>
          </cell>
          <cell r="EF25">
            <v>19.466413599999999</v>
          </cell>
          <cell r="EG25">
            <v>511.47489400000001</v>
          </cell>
          <cell r="EH25">
            <v>29.355073099999998</v>
          </cell>
          <cell r="EI25">
            <v>603.88300300000003</v>
          </cell>
          <cell r="EJ25">
            <v>492.00848000000002</v>
          </cell>
          <cell r="EK25">
            <v>6.94458018</v>
          </cell>
          <cell r="EL25">
            <v>2.80698852</v>
          </cell>
          <cell r="EM25">
            <v>8.8531198399999997</v>
          </cell>
          <cell r="EN25">
            <v>2.09</v>
          </cell>
          <cell r="EO25">
            <v>21.190972500000001</v>
          </cell>
          <cell r="EP25">
            <v>92.408109300000007</v>
          </cell>
          <cell r="EQ25">
            <v>552.70457299999998</v>
          </cell>
          <cell r="ER25">
            <v>7.9253734800000002</v>
          </cell>
          <cell r="ES25">
            <v>494.69142199999999</v>
          </cell>
          <cell r="ET25">
            <v>-14.156075100000001</v>
          </cell>
          <cell r="EU25">
            <v>479.42684800000001</v>
          </cell>
          <cell r="EV25">
            <v>492.42967900000002</v>
          </cell>
          <cell r="EW25">
            <v>-13.0028305</v>
          </cell>
          <cell r="EX25">
            <v>-2.58330035</v>
          </cell>
          <cell r="EY25">
            <v>-16.961448600000001</v>
          </cell>
          <cell r="EZ25">
            <v>4.8626199999999997</v>
          </cell>
          <cell r="FA25">
            <v>-0.93559999999999999</v>
          </cell>
          <cell r="FB25">
            <v>-0.45</v>
          </cell>
          <cell r="FC25">
            <v>-0.48559999999999998</v>
          </cell>
          <cell r="FD25">
            <v>4.28</v>
          </cell>
          <cell r="FE25">
            <v>1.93</v>
          </cell>
          <cell r="FF25">
            <v>5.12</v>
          </cell>
          <cell r="FG25">
            <v>537.44000000000005</v>
          </cell>
          <cell r="FH25">
            <v>2.4</v>
          </cell>
          <cell r="FI25">
            <v>3.85</v>
          </cell>
          <cell r="FJ25">
            <v>7.62</v>
          </cell>
          <cell r="FK25">
            <v>2.2400000000000002</v>
          </cell>
          <cell r="FL25">
            <v>1023.37</v>
          </cell>
          <cell r="FM25">
            <v>1030.99</v>
          </cell>
          <cell r="FN25">
            <v>1.42354851</v>
          </cell>
          <cell r="FO25">
            <v>-5.3543531399999997</v>
          </cell>
          <cell r="FP25">
            <v>-8.8948902400000005</v>
          </cell>
          <cell r="FQ25">
            <v>570.78625599999998</v>
          </cell>
          <cell r="FR25">
            <v>572.68477499999995</v>
          </cell>
          <cell r="FS25">
            <v>13.994076099999999</v>
          </cell>
          <cell r="FT25">
            <v>6.4</v>
          </cell>
          <cell r="FU25">
            <v>-2.7677759599999998</v>
          </cell>
          <cell r="FV25">
            <v>0</v>
          </cell>
          <cell r="FW25" t="str">
            <v>-9.28396977e-05+0.00000000e+00i</v>
          </cell>
          <cell r="FX25">
            <v>-3.4937260700000001</v>
          </cell>
          <cell r="FY25" t="str">
            <v>1.21164341e+00+0.00000000e+00i</v>
          </cell>
          <cell r="FZ25">
            <v>8.3658970099999994</v>
          </cell>
          <cell r="GA25">
            <v>0</v>
          </cell>
          <cell r="GB25">
            <v>4.9123487499999996</v>
          </cell>
          <cell r="GC25">
            <v>1.66621591</v>
          </cell>
          <cell r="GD25" t="str">
            <v>1.42354851e+00+0.00000000e+00i</v>
          </cell>
          <cell r="GE25">
            <v>1.0933692599999999E-2</v>
          </cell>
          <cell r="GF25">
            <v>3.3482767300000001E-2</v>
          </cell>
          <cell r="GG25">
            <v>-6.2839999999999998</v>
          </cell>
          <cell r="GH25">
            <v>27.019303600000001</v>
          </cell>
          <cell r="GI25">
            <v>-2.4670000000000001</v>
          </cell>
          <cell r="GJ25">
            <v>8.26672765</v>
          </cell>
          <cell r="GK25">
            <v>7.6494425E-3</v>
          </cell>
          <cell r="GL25">
            <v>0</v>
          </cell>
          <cell r="GM25">
            <v>1.4560710300000001E-3</v>
          </cell>
          <cell r="GN25">
            <v>-5.3543531399999997</v>
          </cell>
          <cell r="GO25">
            <v>-8.8725975999999998E-2</v>
          </cell>
          <cell r="GP25">
            <v>0.194728176</v>
          </cell>
          <cell r="GQ25">
            <v>-1.75641406</v>
          </cell>
          <cell r="GR25">
            <v>0.61880000000000002</v>
          </cell>
          <cell r="GS25">
            <v>2.1863999999999999</v>
          </cell>
          <cell r="GT25">
            <v>-0.90549999999999997</v>
          </cell>
          <cell r="GU25">
            <v>-0.61550000000000005</v>
          </cell>
          <cell r="GV25">
            <v>-6.5000000000000002E-2</v>
          </cell>
          <cell r="GW25">
            <v>1.212</v>
          </cell>
          <cell r="GX25">
            <v>-1.1639999999999999</v>
          </cell>
          <cell r="GY25">
            <v>1.2801843500000001</v>
          </cell>
          <cell r="GZ25">
            <v>-6.4170250800000002</v>
          </cell>
          <cell r="HA25">
            <v>7.5567369400000001E-2</v>
          </cell>
          <cell r="HB25">
            <v>1.03560191E-14</v>
          </cell>
          <cell r="HC25">
            <v>3.2319004100000002E-13</v>
          </cell>
          <cell r="HD25">
            <v>-4.2269657400000001E-2</v>
          </cell>
          <cell r="HE25">
            <v>0.22249844099999999</v>
          </cell>
          <cell r="HF25">
            <v>20.058923199999999</v>
          </cell>
          <cell r="HG25">
            <v>-4.5261515399999999</v>
          </cell>
          <cell r="HH25">
            <v>8.0763888000000001</v>
          </cell>
          <cell r="HI25">
            <v>-2.16082748</v>
          </cell>
          <cell r="HJ25" t="str">
            <v>NaN</v>
          </cell>
          <cell r="HK25" t="str">
            <v>NaN</v>
          </cell>
          <cell r="HL25" t="str">
            <v>NaN</v>
          </cell>
          <cell r="HM25" t="str">
            <v>NaN</v>
          </cell>
          <cell r="HN25" t="str">
            <v>NaN</v>
          </cell>
          <cell r="HO25" t="str">
            <v>NaN</v>
          </cell>
          <cell r="HP25" t="str">
            <v>NaN</v>
          </cell>
          <cell r="HQ25" t="str">
            <v>NaN</v>
          </cell>
          <cell r="HR25" t="str">
            <v>NaN</v>
          </cell>
          <cell r="HS25" t="str">
            <v>NaN</v>
          </cell>
          <cell r="HT25" t="str">
            <v>NaN</v>
          </cell>
          <cell r="HU25" t="str">
            <v>NaN</v>
          </cell>
          <cell r="HV25" t="str">
            <v>NaN</v>
          </cell>
          <cell r="HW25" t="str">
            <v>NaN</v>
          </cell>
          <cell r="HX25" t="str">
            <v>NaN</v>
          </cell>
          <cell r="HY25" t="str">
            <v>NaN</v>
          </cell>
          <cell r="HZ25" t="str">
            <v>NaN</v>
          </cell>
          <cell r="IA25" t="str">
            <v>NaN</v>
          </cell>
          <cell r="IB25" t="str">
            <v>NaN</v>
          </cell>
          <cell r="IC25" t="str">
            <v>NaN</v>
          </cell>
          <cell r="ID25" t="str">
            <v>NaN</v>
          </cell>
          <cell r="IE25" t="str">
            <v>NaN</v>
          </cell>
          <cell r="IF25" t="str">
            <v>NaN</v>
          </cell>
          <cell r="IG25" t="str">
            <v>NaN</v>
          </cell>
          <cell r="IH25" t="str">
            <v>NaN</v>
          </cell>
          <cell r="II25" t="str">
            <v>NaN</v>
          </cell>
          <cell r="IJ25" t="str">
            <v>NaN</v>
          </cell>
          <cell r="IK25" t="str">
            <v>NaN</v>
          </cell>
          <cell r="IL25" t="str">
            <v>NaN</v>
          </cell>
          <cell r="IM25" t="str">
            <v>NaN</v>
          </cell>
          <cell r="IN25" t="str">
            <v>NaN</v>
          </cell>
          <cell r="IO25" t="str">
            <v>NaN</v>
          </cell>
          <cell r="IP25" t="str">
            <v>NaN</v>
          </cell>
          <cell r="IQ25" t="str">
            <v>NaN</v>
          </cell>
          <cell r="IR25" t="str">
            <v>NaN</v>
          </cell>
          <cell r="IS25" t="str">
            <v>NaN</v>
          </cell>
          <cell r="IT25" t="str">
            <v>NaN</v>
          </cell>
          <cell r="IU25" t="str">
            <v>NaN</v>
          </cell>
          <cell r="IV25" t="str">
            <v>NaN</v>
          </cell>
          <cell r="IW25" t="str">
            <v>NaN</v>
          </cell>
          <cell r="IX25" t="str">
            <v>NaN</v>
          </cell>
          <cell r="IY25" t="str">
            <v>NaN</v>
          </cell>
          <cell r="IZ25" t="str">
            <v>NaN</v>
          </cell>
          <cell r="JA25" t="str">
            <v>NaN</v>
          </cell>
          <cell r="JB25" t="str">
            <v>NaN</v>
          </cell>
          <cell r="JC25" t="str">
            <v>NaN</v>
          </cell>
          <cell r="JD25" t="str">
            <v>NaN</v>
          </cell>
          <cell r="JE25" t="str">
            <v>NaN</v>
          </cell>
          <cell r="JF25" t="str">
            <v>NaN</v>
          </cell>
          <cell r="JG25" t="str">
            <v>NaN</v>
          </cell>
          <cell r="JH25" t="str">
            <v>NaN</v>
          </cell>
          <cell r="JI25" t="str">
            <v>NaN</v>
          </cell>
          <cell r="JJ25" t="str">
            <v>NaN</v>
          </cell>
          <cell r="JK25" t="str">
            <v>NaN</v>
          </cell>
          <cell r="JL25" t="str">
            <v>NaN</v>
          </cell>
          <cell r="JM25" t="str">
            <v>NaN</v>
          </cell>
          <cell r="JN25" t="str">
            <v>NaN</v>
          </cell>
          <cell r="JO25" t="str">
            <v>NaN</v>
          </cell>
          <cell r="JP25" t="str">
            <v>NaN</v>
          </cell>
          <cell r="JQ25" t="str">
            <v>NaN</v>
          </cell>
          <cell r="JR25" t="str">
            <v>NaN</v>
          </cell>
          <cell r="JS25" t="str">
            <v>NaN</v>
          </cell>
          <cell r="JT25" t="str">
            <v>NaN</v>
          </cell>
          <cell r="JU25" t="str">
            <v>NaN</v>
          </cell>
          <cell r="JV25" t="str">
            <v>NaN</v>
          </cell>
          <cell r="JW25" t="str">
            <v>NaN</v>
          </cell>
          <cell r="JX25" t="str">
            <v>NaN</v>
          </cell>
          <cell r="JY25" t="str">
            <v>NaN</v>
          </cell>
          <cell r="JZ25" t="str">
            <v>NaN</v>
          </cell>
          <cell r="KA25" t="str">
            <v>NaN</v>
          </cell>
          <cell r="KB25" t="str">
            <v>NaN</v>
          </cell>
          <cell r="KC25" t="str">
            <v>NaN</v>
          </cell>
          <cell r="KD25" t="str">
            <v>NaN</v>
          </cell>
          <cell r="KE25" t="str">
            <v>NaN</v>
          </cell>
          <cell r="KF25" t="str">
            <v>NaN</v>
          </cell>
          <cell r="KG25" t="str">
            <v>NaN</v>
          </cell>
          <cell r="KH25" t="str">
            <v>NaN</v>
          </cell>
          <cell r="KI25" t="str">
            <v>NaN</v>
          </cell>
          <cell r="KJ25" t="str">
            <v>NaN</v>
          </cell>
          <cell r="KK25" t="str">
            <v>NaN</v>
          </cell>
          <cell r="KL25" t="str">
            <v>NaN</v>
          </cell>
          <cell r="KM25" t="str">
            <v>NaN</v>
          </cell>
          <cell r="KN25" t="str">
            <v>NaN</v>
          </cell>
          <cell r="KO25" t="str">
            <v>NaN</v>
          </cell>
          <cell r="KP25" t="str">
            <v>NaN</v>
          </cell>
          <cell r="KQ25" t="str">
            <v>NaN</v>
          </cell>
          <cell r="KR25" t="str">
            <v>NaN</v>
          </cell>
          <cell r="KS25" t="str">
            <v>NaN</v>
          </cell>
          <cell r="KT25" t="str">
            <v>NaN</v>
          </cell>
          <cell r="KU25" t="str">
            <v>NaN</v>
          </cell>
          <cell r="KV25" t="str">
            <v>NaN</v>
          </cell>
          <cell r="KW25" t="str">
            <v>NaN</v>
          </cell>
          <cell r="KX25" t="str">
            <v>NaN</v>
          </cell>
          <cell r="KY25" t="str">
            <v>NaN</v>
          </cell>
          <cell r="KZ25" t="str">
            <v>NaN</v>
          </cell>
          <cell r="LA25" t="str">
            <v>NaN</v>
          </cell>
          <cell r="LB25" t="str">
            <v>NaN</v>
          </cell>
          <cell r="LC25" t="str">
            <v>NaN</v>
          </cell>
          <cell r="LD25" t="str">
            <v>NaN</v>
          </cell>
          <cell r="LE25" t="str">
            <v>NaN</v>
          </cell>
          <cell r="LF25" t="str">
            <v>NaN</v>
          </cell>
          <cell r="LG25" t="str">
            <v>NaN</v>
          </cell>
          <cell r="LH25" t="str">
            <v>NaN</v>
          </cell>
          <cell r="LI25" t="str">
            <v>NaN</v>
          </cell>
          <cell r="LJ25" t="str">
            <v>NaN</v>
          </cell>
          <cell r="LK25" t="str">
            <v>NaN</v>
          </cell>
          <cell r="LL25" t="str">
            <v>NaN</v>
          </cell>
          <cell r="LM25" t="str">
            <v>NaN</v>
          </cell>
          <cell r="LN25" t="str">
            <v>NaN</v>
          </cell>
          <cell r="LO25" t="str">
            <v>NaN</v>
          </cell>
          <cell r="LP25" t="str">
            <v>NaN</v>
          </cell>
          <cell r="LQ25" t="str">
            <v>NaN</v>
          </cell>
          <cell r="LR25">
            <v>-47</v>
          </cell>
          <cell r="LS25" t="str">
            <v>NaN</v>
          </cell>
          <cell r="LT25" t="str">
            <v>NaN</v>
          </cell>
          <cell r="LU25" t="str">
            <v>NaN</v>
          </cell>
          <cell r="LV25" t="str">
            <v>NaN</v>
          </cell>
          <cell r="LW25" t="str">
            <v>NaN</v>
          </cell>
          <cell r="LX25" t="str">
            <v>NaN</v>
          </cell>
          <cell r="LY25" t="str">
            <v>NaN</v>
          </cell>
          <cell r="LZ25" t="str">
            <v>NaN</v>
          </cell>
          <cell r="MA25" t="str">
            <v>NaN</v>
          </cell>
          <cell r="MB25" t="str">
            <v>NaN</v>
          </cell>
          <cell r="MC25" t="str">
            <v>NaN</v>
          </cell>
          <cell r="MD25" t="str">
            <v>NaN</v>
          </cell>
          <cell r="ME25" t="str">
            <v>NaN</v>
          </cell>
          <cell r="MF25" t="str">
            <v>NaN</v>
          </cell>
          <cell r="MG25" t="str">
            <v>NaN</v>
          </cell>
          <cell r="MH25" t="str">
            <v>NaN</v>
          </cell>
          <cell r="MI25" t="str">
            <v>NaN</v>
          </cell>
          <cell r="MJ25" t="str">
            <v>NaN</v>
          </cell>
          <cell r="MK25" t="str">
            <v>NaN</v>
          </cell>
          <cell r="ML25" t="str">
            <v>NaN</v>
          </cell>
          <cell r="MM25" t="str">
            <v>NaN</v>
          </cell>
          <cell r="MN25" t="str">
            <v>NaN</v>
          </cell>
          <cell r="MO25" t="str">
            <v>NaN</v>
          </cell>
          <cell r="MP25" t="str">
            <v>NaN</v>
          </cell>
          <cell r="MQ25" t="str">
            <v>NaN</v>
          </cell>
          <cell r="MR25" t="str">
            <v>NaN</v>
          </cell>
          <cell r="MS25" t="str">
            <v>NaN</v>
          </cell>
          <cell r="MT25" t="str">
            <v>NaN</v>
          </cell>
          <cell r="MU25" t="str">
            <v>NaN</v>
          </cell>
          <cell r="MV25" t="str">
            <v>NaN</v>
          </cell>
          <cell r="MW25" t="str">
            <v>NaN</v>
          </cell>
          <cell r="MX25" t="str">
            <v>NaN</v>
          </cell>
          <cell r="MY25" t="str">
            <v>NaN</v>
          </cell>
          <cell r="MZ25" t="str">
            <v>NaN</v>
          </cell>
          <cell r="NA25" t="str">
            <v>NaN</v>
          </cell>
          <cell r="NB25" t="str">
            <v>NaN</v>
          </cell>
          <cell r="NC25" t="str">
            <v>NaN</v>
          </cell>
          <cell r="ND25" t="str">
            <v>NaN</v>
          </cell>
          <cell r="NE25" t="str">
            <v>NaN</v>
          </cell>
          <cell r="NF25" t="str">
            <v>NaN</v>
          </cell>
          <cell r="NG25">
            <v>9.6261195100000005</v>
          </cell>
          <cell r="NH25">
            <v>23.63</v>
          </cell>
          <cell r="NI25">
            <v>966.73</v>
          </cell>
          <cell r="NJ25">
            <v>964.8</v>
          </cell>
          <cell r="NK25">
            <v>1477.4</v>
          </cell>
          <cell r="NL25">
            <v>1473.55</v>
          </cell>
          <cell r="NM25" t="str">
            <v>NaN</v>
          </cell>
          <cell r="NN25" t="str">
            <v>NaN</v>
          </cell>
          <cell r="NO25" t="str">
            <v>NaN</v>
          </cell>
          <cell r="NP25" t="str">
            <v>NaN</v>
          </cell>
          <cell r="NQ25" t="str">
            <v>NaN</v>
          </cell>
          <cell r="NR25" t="str">
            <v>NaN</v>
          </cell>
          <cell r="NS25">
            <v>490.520983</v>
          </cell>
          <cell r="NT25">
            <v>483.76957299999998</v>
          </cell>
          <cell r="NU25">
            <v>682999.99600000004</v>
          </cell>
          <cell r="NV25">
            <v>381.999999</v>
          </cell>
          <cell r="NW25">
            <v>12.2205671</v>
          </cell>
          <cell r="NX25">
            <v>11.8612</v>
          </cell>
          <cell r="NY25">
            <v>9.6308220000000002</v>
          </cell>
          <cell r="NZ25">
            <v>182.516008</v>
          </cell>
          <cell r="OA25">
            <v>31.724138100000001</v>
          </cell>
          <cell r="OB25">
            <v>239.33054200000001</v>
          </cell>
        </row>
        <row r="26">
          <cell r="A26" t="str">
            <v>2008Q3</v>
          </cell>
          <cell r="B26">
            <v>1381.9155599999999</v>
          </cell>
          <cell r="C26">
            <v>4.05</v>
          </cell>
          <cell r="D26">
            <v>1218.3996500000001</v>
          </cell>
          <cell r="E26">
            <v>1228.7332699999999</v>
          </cell>
          <cell r="F26">
            <v>571.04270199999996</v>
          </cell>
          <cell r="G26">
            <v>498.12064800000002</v>
          </cell>
          <cell r="H26">
            <v>6.9</v>
          </cell>
          <cell r="I26">
            <v>605.758917</v>
          </cell>
          <cell r="J26">
            <v>1.35</v>
          </cell>
          <cell r="K26">
            <v>3.2</v>
          </cell>
          <cell r="L26">
            <v>7.13</v>
          </cell>
          <cell r="M26">
            <v>1030.74</v>
          </cell>
          <cell r="N26">
            <v>538.61</v>
          </cell>
          <cell r="O26">
            <v>554.26440400000001</v>
          </cell>
          <cell r="P26">
            <v>1.94</v>
          </cell>
          <cell r="Q26">
            <v>490.15773200000001</v>
          </cell>
          <cell r="R26">
            <v>485.10141099999998</v>
          </cell>
          <cell r="S26">
            <v>490.95819</v>
          </cell>
          <cell r="T26">
            <v>474.25815399999999</v>
          </cell>
          <cell r="U26">
            <v>121.12</v>
          </cell>
          <cell r="V26">
            <v>0.02</v>
          </cell>
          <cell r="W26">
            <v>7.5036531699999998</v>
          </cell>
          <cell r="X26">
            <v>-12.78</v>
          </cell>
          <cell r="Y26">
            <v>1.3</v>
          </cell>
          <cell r="Z26">
            <v>1360.3601900000001</v>
          </cell>
          <cell r="AA26">
            <v>5.0694374199999999</v>
          </cell>
          <cell r="AB26">
            <v>16.8109623</v>
          </cell>
          <cell r="AC26">
            <v>-10.444450399999999</v>
          </cell>
          <cell r="AD26">
            <v>-19.316973099999998</v>
          </cell>
          <cell r="AE26">
            <v>21.3519747</v>
          </cell>
          <cell r="AF26">
            <v>6.8007174199999998</v>
          </cell>
          <cell r="AG26">
            <v>-2.3971799900000001</v>
          </cell>
          <cell r="AH26">
            <v>-3.3286719599999999</v>
          </cell>
          <cell r="AI26">
            <v>1.73</v>
          </cell>
          <cell r="AJ26">
            <v>6.5455521599999997</v>
          </cell>
          <cell r="AK26">
            <v>-8.19359766</v>
          </cell>
          <cell r="AL26">
            <v>-8.6622164099999999E-5</v>
          </cell>
          <cell r="AM26">
            <v>-5.6</v>
          </cell>
          <cell r="AN26">
            <v>4.4559309499999999</v>
          </cell>
          <cell r="AO26">
            <v>14.0503769</v>
          </cell>
          <cell r="AP26">
            <v>7.13</v>
          </cell>
          <cell r="AQ26">
            <v>16.8109623</v>
          </cell>
          <cell r="AR26">
            <v>17.827788900000002</v>
          </cell>
          <cell r="AS26">
            <v>6.9</v>
          </cell>
          <cell r="AT26">
            <v>490.15773200000001</v>
          </cell>
          <cell r="AU26">
            <v>5.6913977300000003</v>
          </cell>
          <cell r="AV26">
            <v>10.3464835</v>
          </cell>
          <cell r="AW26">
            <v>5.3273544199999998</v>
          </cell>
          <cell r="AX26">
            <v>5.75564067</v>
          </cell>
          <cell r="AY26">
            <v>8.5448810500000008</v>
          </cell>
          <cell r="AZ26">
            <v>10.6644133</v>
          </cell>
          <cell r="BA26">
            <v>9.8809986100000007</v>
          </cell>
          <cell r="BB26">
            <v>-8.6622164099999999E-5</v>
          </cell>
          <cell r="BC26">
            <v>5.0694374199999999</v>
          </cell>
          <cell r="BD26">
            <v>571.04270199999996</v>
          </cell>
          <cell r="BE26">
            <v>-6.56829208</v>
          </cell>
          <cell r="BF26">
            <v>99.073387400000001</v>
          </cell>
          <cell r="BG26">
            <v>-19.565061199999999</v>
          </cell>
          <cell r="BH26">
            <v>13.641794900000001</v>
          </cell>
          <cell r="BI26">
            <v>-0.31637829499999998</v>
          </cell>
          <cell r="BJ26">
            <v>485.10141099999998</v>
          </cell>
          <cell r="BK26">
            <v>490.95819</v>
          </cell>
          <cell r="BL26">
            <v>5.85677922</v>
          </cell>
          <cell r="BM26">
            <v>14.0503769</v>
          </cell>
          <cell r="BN26">
            <v>-8.19359766</v>
          </cell>
          <cell r="BO26">
            <v>-8.19359766</v>
          </cell>
          <cell r="BP26">
            <v>0.55910239500000003</v>
          </cell>
          <cell r="BQ26">
            <v>0.49282359799999997</v>
          </cell>
          <cell r="BR26">
            <v>4.5942003900000001</v>
          </cell>
          <cell r="BS26">
            <v>5.1533027799999997</v>
          </cell>
          <cell r="BT26">
            <v>-10.5541657</v>
          </cell>
          <cell r="BU26">
            <v>465.84980100000001</v>
          </cell>
          <cell r="BV26">
            <v>-42.183529100000001</v>
          </cell>
          <cell r="BW26">
            <v>486.90596499999998</v>
          </cell>
          <cell r="BX26">
            <v>-13.6325795</v>
          </cell>
          <cell r="BY26">
            <v>-64.351845800000007</v>
          </cell>
          <cell r="BZ26">
            <v>-101.58492</v>
          </cell>
          <cell r="CA26">
            <v>37.233074600000002</v>
          </cell>
          <cell r="CB26">
            <v>-12.78</v>
          </cell>
          <cell r="CC26">
            <v>-417.49</v>
          </cell>
          <cell r="CD26">
            <v>-433.66691100000003</v>
          </cell>
          <cell r="CE26">
            <v>16.176910599999999</v>
          </cell>
          <cell r="CF26">
            <v>1.3</v>
          </cell>
          <cell r="CG26">
            <v>474.25815399999999</v>
          </cell>
          <cell r="CH26">
            <v>121.12</v>
          </cell>
          <cell r="CI26">
            <v>12.9526819</v>
          </cell>
          <cell r="CJ26">
            <v>5.0587430500000004</v>
          </cell>
          <cell r="CK26">
            <v>5.0272973199999997</v>
          </cell>
          <cell r="CL26">
            <v>6.2778943099999998</v>
          </cell>
          <cell r="CM26">
            <v>565.62446399999999</v>
          </cell>
          <cell r="CN26">
            <v>10.9948415</v>
          </cell>
          <cell r="CO26">
            <v>4.8086288699999997</v>
          </cell>
          <cell r="CP26">
            <v>5.1826841899999998</v>
          </cell>
          <cell r="CQ26">
            <v>-5.1735514599999997</v>
          </cell>
          <cell r="CR26">
            <v>-4.5523064599999996</v>
          </cell>
          <cell r="CS26">
            <v>-3.45623565</v>
          </cell>
          <cell r="CT26">
            <v>-0.62124499499999997</v>
          </cell>
          <cell r="CU26">
            <v>-2.8349906499999999</v>
          </cell>
          <cell r="CV26">
            <v>171.58325199999999</v>
          </cell>
          <cell r="CW26">
            <v>182.02770200000001</v>
          </cell>
          <cell r="CX26">
            <v>-10.444450399999999</v>
          </cell>
          <cell r="CY26">
            <v>-3.3286719599999999</v>
          </cell>
          <cell r="CZ26">
            <v>-19.098998399999999</v>
          </cell>
          <cell r="DA26">
            <v>4.4559309499999999</v>
          </cell>
          <cell r="DB26">
            <v>6.5455521599999997</v>
          </cell>
          <cell r="DC26">
            <v>567.30297299999995</v>
          </cell>
          <cell r="DD26">
            <v>565.62446399999999</v>
          </cell>
          <cell r="DE26">
            <v>628.72001799999998</v>
          </cell>
          <cell r="DF26">
            <v>-19.316973099999998</v>
          </cell>
          <cell r="DG26">
            <v>-7.5796898199999996</v>
          </cell>
          <cell r="DH26">
            <v>648.03699099999994</v>
          </cell>
          <cell r="DI26">
            <v>-5.6</v>
          </cell>
          <cell r="DJ26">
            <v>4.4150626199999996</v>
          </cell>
          <cell r="DK26">
            <v>1381.9155599999999</v>
          </cell>
          <cell r="DL26">
            <v>40.414390300000001</v>
          </cell>
          <cell r="DM26">
            <v>19.873572299999999</v>
          </cell>
          <cell r="DN26">
            <v>1365.1045999999999</v>
          </cell>
          <cell r="DO26">
            <v>10.124521700000001</v>
          </cell>
          <cell r="DP26">
            <v>10.909603499999999</v>
          </cell>
          <cell r="DQ26">
            <v>4.05</v>
          </cell>
          <cell r="DR26">
            <v>1218.3996500000001</v>
          </cell>
          <cell r="DS26">
            <v>1228.7332699999999</v>
          </cell>
          <cell r="DT26">
            <v>1.16119354</v>
          </cell>
          <cell r="DU26">
            <v>0.73418952400000004</v>
          </cell>
          <cell r="DV26">
            <v>1.4346047900000001</v>
          </cell>
          <cell r="DW26">
            <v>11.722294399999999</v>
          </cell>
          <cell r="DX26">
            <v>22.463841500000001</v>
          </cell>
          <cell r="DY26">
            <v>1360.3601900000001</v>
          </cell>
          <cell r="DZ26">
            <v>1343.5492300000001</v>
          </cell>
          <cell r="EA26">
            <v>1.73</v>
          </cell>
          <cell r="EB26">
            <v>5.665</v>
          </cell>
          <cell r="EC26">
            <v>32.019868500000001</v>
          </cell>
          <cell r="ED26">
            <v>14.628968800000001</v>
          </cell>
          <cell r="EE26">
            <v>10.9075243</v>
          </cell>
          <cell r="EF26">
            <v>21.3519747</v>
          </cell>
          <cell r="EG26">
            <v>515.06063400000005</v>
          </cell>
          <cell r="EH26">
            <v>7.5036531699999998</v>
          </cell>
          <cell r="EI26">
            <v>605.758917</v>
          </cell>
          <cell r="EJ26">
            <v>493.70866000000001</v>
          </cell>
          <cell r="EK26">
            <v>6.8007174199999998</v>
          </cell>
          <cell r="EL26">
            <v>1.35225442</v>
          </cell>
          <cell r="EM26">
            <v>9.7349906500000003</v>
          </cell>
          <cell r="EN26">
            <v>1.94</v>
          </cell>
          <cell r="EO26">
            <v>-6.83930857</v>
          </cell>
          <cell r="EP26">
            <v>90.6982821</v>
          </cell>
          <cell r="EQ26">
            <v>554.26440400000001</v>
          </cell>
          <cell r="ER26">
            <v>6.23932515</v>
          </cell>
          <cell r="ES26">
            <v>498.12064800000002</v>
          </cell>
          <cell r="ET26">
            <v>13.716906699999999</v>
          </cell>
          <cell r="EU26">
            <v>482.46624400000002</v>
          </cell>
          <cell r="EV26">
            <v>491.83038399999998</v>
          </cell>
          <cell r="EW26">
            <v>-9.3641400699999995</v>
          </cell>
          <cell r="EX26">
            <v>-2.3971799900000001</v>
          </cell>
          <cell r="EY26">
            <v>12.1575816</v>
          </cell>
          <cell r="EZ26">
            <v>4.2702900000000001</v>
          </cell>
          <cell r="FA26">
            <v>-0.98440000000000005</v>
          </cell>
          <cell r="FB26">
            <v>0.02</v>
          </cell>
          <cell r="FC26">
            <v>-1.0044</v>
          </cell>
          <cell r="FD26">
            <v>5.16</v>
          </cell>
          <cell r="FE26">
            <v>1.35</v>
          </cell>
          <cell r="FF26">
            <v>4.68</v>
          </cell>
          <cell r="FG26">
            <v>538.61</v>
          </cell>
          <cell r="FH26">
            <v>2.4</v>
          </cell>
          <cell r="FI26">
            <v>3.2</v>
          </cell>
          <cell r="FJ26">
            <v>7.13</v>
          </cell>
          <cell r="FK26">
            <v>0.96</v>
          </cell>
          <cell r="FL26">
            <v>1023.61</v>
          </cell>
          <cell r="FM26">
            <v>1030.74</v>
          </cell>
          <cell r="FN26">
            <v>-3.7903503600000001</v>
          </cell>
          <cell r="FO26">
            <v>-2.6412320999999999</v>
          </cell>
          <cell r="FP26">
            <v>-1.7897386799999999</v>
          </cell>
          <cell r="FQ26">
            <v>572.23734000000002</v>
          </cell>
          <cell r="FR26">
            <v>571.04270199999996</v>
          </cell>
          <cell r="FS26">
            <v>2.1214466000000001</v>
          </cell>
          <cell r="FT26">
            <v>6.9</v>
          </cell>
          <cell r="FU26">
            <v>-2.9305625800000001</v>
          </cell>
          <cell r="FV26">
            <v>0</v>
          </cell>
          <cell r="FW26" t="str">
            <v>-6.55744170e-05+0.00000000e+00i</v>
          </cell>
          <cell r="FX26">
            <v>-3.0222342599999998</v>
          </cell>
          <cell r="FY26" t="str">
            <v>6.27933187e+00+0.00000000e+00i</v>
          </cell>
          <cell r="FZ26">
            <v>8.9174320900000001</v>
          </cell>
          <cell r="GA26">
            <v>0</v>
          </cell>
          <cell r="GB26">
            <v>1.7787927699999999</v>
          </cell>
          <cell r="GC26">
            <v>-9.9711933500000001</v>
          </cell>
          <cell r="GD26" t="str">
            <v>-3.79035036e+00+0.00000000e+00i</v>
          </cell>
          <cell r="GE26">
            <v>1.6569699300000001E-2</v>
          </cell>
          <cell r="GF26">
            <v>3.9192213500000003E-2</v>
          </cell>
          <cell r="GG26">
            <v>-12.762</v>
          </cell>
          <cell r="GH26">
            <v>6.1453217100000002</v>
          </cell>
          <cell r="GI26">
            <v>-3.0419999999999998</v>
          </cell>
          <cell r="GJ26">
            <v>-4.4720223499999996</v>
          </cell>
          <cell r="GK26">
            <v>-0.45368018599999999</v>
          </cell>
          <cell r="GL26">
            <v>0</v>
          </cell>
          <cell r="GM26">
            <v>-1.96437554E-3</v>
          </cell>
          <cell r="GN26">
            <v>-2.6412320999999999</v>
          </cell>
          <cell r="GO26">
            <v>0.102595251</v>
          </cell>
          <cell r="GP26">
            <v>-0.25253955</v>
          </cell>
          <cell r="GQ26">
            <v>0.62652376300000001</v>
          </cell>
          <cell r="GR26">
            <v>-0.34839999999999999</v>
          </cell>
          <cell r="GS26">
            <v>1.6544000000000001</v>
          </cell>
          <cell r="GT26">
            <v>-0.19950000000000001</v>
          </cell>
          <cell r="GU26">
            <v>0.17749999999999999</v>
          </cell>
          <cell r="GV26">
            <v>-0.26500000000000001</v>
          </cell>
          <cell r="GW26">
            <v>0.27200000000000002</v>
          </cell>
          <cell r="GX26">
            <v>-1.256</v>
          </cell>
          <cell r="GY26">
            <v>-1.1364960500000001</v>
          </cell>
          <cell r="GZ26">
            <v>-0.262158742</v>
          </cell>
          <cell r="HA26">
            <v>-0.22087469300000001</v>
          </cell>
          <cell r="HB26">
            <v>5.19821261E-15</v>
          </cell>
          <cell r="HC26">
            <v>1.6198807599999999E-13</v>
          </cell>
          <cell r="HD26">
            <v>7.1595921899999998E-2</v>
          </cell>
          <cell r="HE26">
            <v>-0.41872610500000002</v>
          </cell>
          <cell r="HF26">
            <v>12.339319700000001</v>
          </cell>
          <cell r="HG26">
            <v>-28.692095900000002</v>
          </cell>
          <cell r="HH26">
            <v>-4.1264718699999996</v>
          </cell>
          <cell r="HI26">
            <v>4.3445217200000004</v>
          </cell>
          <cell r="HJ26" t="str">
            <v>NaN</v>
          </cell>
          <cell r="HK26" t="str">
            <v>NaN</v>
          </cell>
          <cell r="HL26" t="str">
            <v>NaN</v>
          </cell>
          <cell r="HM26" t="str">
            <v>NaN</v>
          </cell>
          <cell r="HN26" t="str">
            <v>NaN</v>
          </cell>
          <cell r="HO26" t="str">
            <v>NaN</v>
          </cell>
          <cell r="HP26" t="str">
            <v>NaN</v>
          </cell>
          <cell r="HQ26" t="str">
            <v>NaN</v>
          </cell>
          <cell r="HR26" t="str">
            <v>NaN</v>
          </cell>
          <cell r="HS26" t="str">
            <v>NaN</v>
          </cell>
          <cell r="HT26" t="str">
            <v>NaN</v>
          </cell>
          <cell r="HU26" t="str">
            <v>NaN</v>
          </cell>
          <cell r="HV26" t="str">
            <v>NaN</v>
          </cell>
          <cell r="HW26" t="str">
            <v>NaN</v>
          </cell>
          <cell r="HX26" t="str">
            <v>NaN</v>
          </cell>
          <cell r="HY26" t="str">
            <v>NaN</v>
          </cell>
          <cell r="HZ26" t="str">
            <v>NaN</v>
          </cell>
          <cell r="IA26" t="str">
            <v>NaN</v>
          </cell>
          <cell r="IB26" t="str">
            <v>NaN</v>
          </cell>
          <cell r="IC26" t="str">
            <v>NaN</v>
          </cell>
          <cell r="ID26" t="str">
            <v>NaN</v>
          </cell>
          <cell r="IE26" t="str">
            <v>NaN</v>
          </cell>
          <cell r="IF26" t="str">
            <v>NaN</v>
          </cell>
          <cell r="IG26" t="str">
            <v>NaN</v>
          </cell>
          <cell r="IH26" t="str">
            <v>NaN</v>
          </cell>
          <cell r="II26" t="str">
            <v>NaN</v>
          </cell>
          <cell r="IJ26" t="str">
            <v>NaN</v>
          </cell>
          <cell r="IK26" t="str">
            <v>NaN</v>
          </cell>
          <cell r="IL26" t="str">
            <v>NaN</v>
          </cell>
          <cell r="IM26" t="str">
            <v>NaN</v>
          </cell>
          <cell r="IN26" t="str">
            <v>NaN</v>
          </cell>
          <cell r="IO26" t="str">
            <v>NaN</v>
          </cell>
          <cell r="IP26" t="str">
            <v>NaN</v>
          </cell>
          <cell r="IQ26" t="str">
            <v>NaN</v>
          </cell>
          <cell r="IR26" t="str">
            <v>NaN</v>
          </cell>
          <cell r="IS26" t="str">
            <v>NaN</v>
          </cell>
          <cell r="IT26" t="str">
            <v>NaN</v>
          </cell>
          <cell r="IU26" t="str">
            <v>NaN</v>
          </cell>
          <cell r="IV26" t="str">
            <v>NaN</v>
          </cell>
          <cell r="IW26" t="str">
            <v>NaN</v>
          </cell>
          <cell r="IX26" t="str">
            <v>NaN</v>
          </cell>
          <cell r="IY26" t="str">
            <v>NaN</v>
          </cell>
          <cell r="IZ26" t="str">
            <v>NaN</v>
          </cell>
          <cell r="JA26" t="str">
            <v>NaN</v>
          </cell>
          <cell r="JB26" t="str">
            <v>NaN</v>
          </cell>
          <cell r="JC26" t="str">
            <v>NaN</v>
          </cell>
          <cell r="JD26" t="str">
            <v>NaN</v>
          </cell>
          <cell r="JE26" t="str">
            <v>NaN</v>
          </cell>
          <cell r="JF26" t="str">
            <v>NaN</v>
          </cell>
          <cell r="JG26" t="str">
            <v>NaN</v>
          </cell>
          <cell r="JH26" t="str">
            <v>NaN</v>
          </cell>
          <cell r="JI26" t="str">
            <v>NaN</v>
          </cell>
          <cell r="JJ26" t="str">
            <v>NaN</v>
          </cell>
          <cell r="JK26" t="str">
            <v>NaN</v>
          </cell>
          <cell r="JL26" t="str">
            <v>NaN</v>
          </cell>
          <cell r="JM26" t="str">
            <v>NaN</v>
          </cell>
          <cell r="JN26" t="str">
            <v>NaN</v>
          </cell>
          <cell r="JO26" t="str">
            <v>NaN</v>
          </cell>
          <cell r="JP26" t="str">
            <v>NaN</v>
          </cell>
          <cell r="JQ26" t="str">
            <v>NaN</v>
          </cell>
          <cell r="JR26" t="str">
            <v>NaN</v>
          </cell>
          <cell r="JS26" t="str">
            <v>NaN</v>
          </cell>
          <cell r="JT26" t="str">
            <v>NaN</v>
          </cell>
          <cell r="JU26" t="str">
            <v>NaN</v>
          </cell>
          <cell r="JV26" t="str">
            <v>NaN</v>
          </cell>
          <cell r="JW26" t="str">
            <v>NaN</v>
          </cell>
          <cell r="JX26" t="str">
            <v>NaN</v>
          </cell>
          <cell r="JY26" t="str">
            <v>NaN</v>
          </cell>
          <cell r="JZ26" t="str">
            <v>NaN</v>
          </cell>
          <cell r="KA26" t="str">
            <v>NaN</v>
          </cell>
          <cell r="KB26" t="str">
            <v>NaN</v>
          </cell>
          <cell r="KC26" t="str">
            <v>NaN</v>
          </cell>
          <cell r="KD26" t="str">
            <v>NaN</v>
          </cell>
          <cell r="KE26" t="str">
            <v>NaN</v>
          </cell>
          <cell r="KF26" t="str">
            <v>NaN</v>
          </cell>
          <cell r="KG26" t="str">
            <v>NaN</v>
          </cell>
          <cell r="KH26" t="str">
            <v>NaN</v>
          </cell>
          <cell r="KI26" t="str">
            <v>NaN</v>
          </cell>
          <cell r="KJ26" t="str">
            <v>NaN</v>
          </cell>
          <cell r="KK26" t="str">
            <v>NaN</v>
          </cell>
          <cell r="KL26" t="str">
            <v>NaN</v>
          </cell>
          <cell r="KM26" t="str">
            <v>NaN</v>
          </cell>
          <cell r="KN26" t="str">
            <v>NaN</v>
          </cell>
          <cell r="KO26" t="str">
            <v>NaN</v>
          </cell>
          <cell r="KP26" t="str">
            <v>NaN</v>
          </cell>
          <cell r="KQ26" t="str">
            <v>NaN</v>
          </cell>
          <cell r="KR26" t="str">
            <v>NaN</v>
          </cell>
          <cell r="KS26" t="str">
            <v>NaN</v>
          </cell>
          <cell r="KT26" t="str">
            <v>NaN</v>
          </cell>
          <cell r="KU26" t="str">
            <v>NaN</v>
          </cell>
          <cell r="KV26" t="str">
            <v>NaN</v>
          </cell>
          <cell r="KW26" t="str">
            <v>NaN</v>
          </cell>
          <cell r="KX26" t="str">
            <v>NaN</v>
          </cell>
          <cell r="KY26" t="str">
            <v>NaN</v>
          </cell>
          <cell r="KZ26" t="str">
            <v>NaN</v>
          </cell>
          <cell r="LA26" t="str">
            <v>NaN</v>
          </cell>
          <cell r="LB26" t="str">
            <v>NaN</v>
          </cell>
          <cell r="LC26" t="str">
            <v>NaN</v>
          </cell>
          <cell r="LD26" t="str">
            <v>NaN</v>
          </cell>
          <cell r="LE26" t="str">
            <v>NaN</v>
          </cell>
          <cell r="LF26" t="str">
            <v>NaN</v>
          </cell>
          <cell r="LG26" t="str">
            <v>NaN</v>
          </cell>
          <cell r="LH26" t="str">
            <v>NaN</v>
          </cell>
          <cell r="LI26" t="str">
            <v>NaN</v>
          </cell>
          <cell r="LJ26" t="str">
            <v>NaN</v>
          </cell>
          <cell r="LK26" t="str">
            <v>NaN</v>
          </cell>
          <cell r="LL26" t="str">
            <v>NaN</v>
          </cell>
          <cell r="LM26" t="str">
            <v>NaN</v>
          </cell>
          <cell r="LN26" t="str">
            <v>NaN</v>
          </cell>
          <cell r="LO26" t="str">
            <v>NaN</v>
          </cell>
          <cell r="LP26" t="str">
            <v>NaN</v>
          </cell>
          <cell r="LQ26" t="str">
            <v>NaN</v>
          </cell>
          <cell r="LR26">
            <v>-46</v>
          </cell>
          <cell r="LS26" t="str">
            <v>NaN</v>
          </cell>
          <cell r="LT26" t="str">
            <v>NaN</v>
          </cell>
          <cell r="LU26" t="str">
            <v>NaN</v>
          </cell>
          <cell r="LV26" t="str">
            <v>NaN</v>
          </cell>
          <cell r="LW26" t="str">
            <v>NaN</v>
          </cell>
          <cell r="LX26" t="str">
            <v>NaN</v>
          </cell>
          <cell r="LY26" t="str">
            <v>NaN</v>
          </cell>
          <cell r="LZ26" t="str">
            <v>NaN</v>
          </cell>
          <cell r="MA26" t="str">
            <v>NaN</v>
          </cell>
          <cell r="MB26" t="str">
            <v>NaN</v>
          </cell>
          <cell r="MC26" t="str">
            <v>NaN</v>
          </cell>
          <cell r="MD26" t="str">
            <v>NaN</v>
          </cell>
          <cell r="ME26" t="str">
            <v>NaN</v>
          </cell>
          <cell r="MF26" t="str">
            <v>NaN</v>
          </cell>
          <cell r="MG26" t="str">
            <v>NaN</v>
          </cell>
          <cell r="MH26" t="str">
            <v>NaN</v>
          </cell>
          <cell r="MI26" t="str">
            <v>NaN</v>
          </cell>
          <cell r="MJ26" t="str">
            <v>NaN</v>
          </cell>
          <cell r="MK26" t="str">
            <v>NaN</v>
          </cell>
          <cell r="ML26" t="str">
            <v>NaN</v>
          </cell>
          <cell r="MM26" t="str">
            <v>NaN</v>
          </cell>
          <cell r="MN26" t="str">
            <v>NaN</v>
          </cell>
          <cell r="MO26" t="str">
            <v>NaN</v>
          </cell>
          <cell r="MP26" t="str">
            <v>NaN</v>
          </cell>
          <cell r="MQ26" t="str">
            <v>NaN</v>
          </cell>
          <cell r="MR26" t="str">
            <v>NaN</v>
          </cell>
          <cell r="MS26" t="str">
            <v>NaN</v>
          </cell>
          <cell r="MT26" t="str">
            <v>NaN</v>
          </cell>
          <cell r="MU26" t="str">
            <v>NaN</v>
          </cell>
          <cell r="MV26" t="str">
            <v>NaN</v>
          </cell>
          <cell r="MW26" t="str">
            <v>NaN</v>
          </cell>
          <cell r="MX26" t="str">
            <v>NaN</v>
          </cell>
          <cell r="MY26" t="str">
            <v>NaN</v>
          </cell>
          <cell r="MZ26" t="str">
            <v>NaN</v>
          </cell>
          <cell r="NA26" t="str">
            <v>NaN</v>
          </cell>
          <cell r="NB26" t="str">
            <v>NaN</v>
          </cell>
          <cell r="NC26" t="str">
            <v>NaN</v>
          </cell>
          <cell r="ND26" t="str">
            <v>NaN</v>
          </cell>
          <cell r="NE26" t="str">
            <v>NaN</v>
          </cell>
          <cell r="NF26" t="str">
            <v>NaN</v>
          </cell>
          <cell r="NG26">
            <v>11.301963199999999</v>
          </cell>
          <cell r="NH26">
            <v>24.24</v>
          </cell>
          <cell r="NI26">
            <v>966.2</v>
          </cell>
          <cell r="NJ26">
            <v>964.85</v>
          </cell>
          <cell r="NK26">
            <v>1476.87</v>
          </cell>
          <cell r="NL26">
            <v>1473.67</v>
          </cell>
          <cell r="NM26" t="str">
            <v>NaN</v>
          </cell>
          <cell r="NN26" t="str">
            <v>NaN</v>
          </cell>
          <cell r="NO26" t="str">
            <v>NaN</v>
          </cell>
          <cell r="NP26" t="str">
            <v>NaN</v>
          </cell>
          <cell r="NQ26" t="str">
            <v>NaN</v>
          </cell>
          <cell r="NR26" t="str">
            <v>NaN</v>
          </cell>
          <cell r="NS26">
            <v>488.03393399999999</v>
          </cell>
          <cell r="NT26">
            <v>485.10141099999998</v>
          </cell>
          <cell r="NU26">
            <v>1060000.03</v>
          </cell>
          <cell r="NV26">
            <v>517.00000199999999</v>
          </cell>
          <cell r="NW26">
            <v>-9.9481957300000001</v>
          </cell>
          <cell r="NX26">
            <v>5.3273520000000003</v>
          </cell>
          <cell r="NY26">
            <v>15.846996000000001</v>
          </cell>
          <cell r="NZ26">
            <v>220.790648</v>
          </cell>
          <cell r="OA26">
            <v>29.2500009</v>
          </cell>
          <cell r="OB26">
            <v>141.36125999999999</v>
          </cell>
        </row>
        <row r="27">
          <cell r="A27" t="str">
            <v>2008Q4</v>
          </cell>
          <cell r="B27">
            <v>1365.6154100000001</v>
          </cell>
          <cell r="C27">
            <v>-1.01</v>
          </cell>
          <cell r="D27">
            <v>1216.3138799999999</v>
          </cell>
          <cell r="E27">
            <v>1219.86302</v>
          </cell>
          <cell r="F27">
            <v>572.35851000000002</v>
          </cell>
          <cell r="G27">
            <v>510.47933</v>
          </cell>
          <cell r="H27">
            <v>7.5</v>
          </cell>
          <cell r="I27">
            <v>587.32563600000003</v>
          </cell>
          <cell r="J27">
            <v>-0.83</v>
          </cell>
          <cell r="K27">
            <v>1.34</v>
          </cell>
          <cell r="L27">
            <v>1.77</v>
          </cell>
          <cell r="M27">
            <v>1025.72</v>
          </cell>
          <cell r="N27">
            <v>536.57000000000005</v>
          </cell>
          <cell r="O27">
            <v>555.26232200000004</v>
          </cell>
          <cell r="P27">
            <v>0.51</v>
          </cell>
          <cell r="Q27">
            <v>490.02091100000001</v>
          </cell>
          <cell r="R27">
            <v>486.72844400000002</v>
          </cell>
          <cell r="S27">
            <v>490.51010100000002</v>
          </cell>
          <cell r="T27">
            <v>399.69154700000001</v>
          </cell>
          <cell r="U27">
            <v>90.91</v>
          </cell>
          <cell r="V27">
            <v>0.27</v>
          </cell>
          <cell r="W27">
            <v>-73.733121199999999</v>
          </cell>
          <cell r="X27">
            <v>-23.78</v>
          </cell>
          <cell r="Y27">
            <v>-1.41</v>
          </cell>
          <cell r="Z27">
            <v>1345.5673400000001</v>
          </cell>
          <cell r="AA27">
            <v>5.0533932999999998</v>
          </cell>
          <cell r="AB27">
            <v>3.6806126400000001</v>
          </cell>
          <cell r="AC27">
            <v>-18.880700900000001</v>
          </cell>
          <cell r="AD27">
            <v>-18.2993436</v>
          </cell>
          <cell r="AE27">
            <v>12.187492499999999</v>
          </cell>
          <cell r="AF27">
            <v>6.4105013900000003</v>
          </cell>
          <cell r="AG27">
            <v>-2.6277851800000001</v>
          </cell>
          <cell r="AH27">
            <v>-3.9301735400000002</v>
          </cell>
          <cell r="AI27">
            <v>-6.65</v>
          </cell>
          <cell r="AJ27">
            <v>1.2738083099999999</v>
          </cell>
          <cell r="AK27">
            <v>-10.4139184</v>
          </cell>
          <cell r="AL27">
            <v>2.28398302E-5</v>
          </cell>
          <cell r="AM27">
            <v>-6.42</v>
          </cell>
          <cell r="AN27">
            <v>5.3246148199999999</v>
          </cell>
          <cell r="AO27">
            <v>14.195575099999999</v>
          </cell>
          <cell r="AP27">
            <v>1.77</v>
          </cell>
          <cell r="AQ27">
            <v>3.6806126400000001</v>
          </cell>
          <cell r="AR27">
            <v>18.747941999999998</v>
          </cell>
          <cell r="AS27">
            <v>7.5</v>
          </cell>
          <cell r="AT27">
            <v>490.02091100000001</v>
          </cell>
          <cell r="AU27">
            <v>-0.54728451300000003</v>
          </cell>
          <cell r="AV27">
            <v>6.5898159700000001</v>
          </cell>
          <cell r="AW27">
            <v>6.50813226</v>
          </cell>
          <cell r="AX27">
            <v>-1.79235806</v>
          </cell>
          <cell r="AY27">
            <v>7.7811388800000003</v>
          </cell>
          <cell r="AZ27">
            <v>6.3795825199999996</v>
          </cell>
          <cell r="BA27">
            <v>7.1029287700000001</v>
          </cell>
          <cell r="BB27">
            <v>2.28398302E-5</v>
          </cell>
          <cell r="BC27">
            <v>5.0533932999999998</v>
          </cell>
          <cell r="BD27">
            <v>572.35851000000002</v>
          </cell>
          <cell r="BE27">
            <v>5.2632338299999999</v>
          </cell>
          <cell r="BF27">
            <v>88.679345499999997</v>
          </cell>
          <cell r="BG27">
            <v>-41.576167900000002</v>
          </cell>
          <cell r="BH27">
            <v>1.45354915</v>
          </cell>
          <cell r="BI27">
            <v>-10.255666</v>
          </cell>
          <cell r="BJ27">
            <v>486.72844400000002</v>
          </cell>
          <cell r="BK27">
            <v>490.51010100000002</v>
          </cell>
          <cell r="BL27">
            <v>3.78165664</v>
          </cell>
          <cell r="BM27">
            <v>14.195575099999999</v>
          </cell>
          <cell r="BN27">
            <v>-10.4139184</v>
          </cell>
          <cell r="BO27">
            <v>-10.4139184</v>
          </cell>
          <cell r="BP27">
            <v>0.58079281599999999</v>
          </cell>
          <cell r="BQ27">
            <v>0.46356161299999998</v>
          </cell>
          <cell r="BR27">
            <v>4.5597194099999996</v>
          </cell>
          <cell r="BS27">
            <v>5.1405122199999997</v>
          </cell>
          <cell r="BT27">
            <v>-34.785960299999999</v>
          </cell>
          <cell r="BU27">
            <v>438.789691</v>
          </cell>
          <cell r="BV27">
            <v>-108.24044000000001</v>
          </cell>
          <cell r="BW27">
            <v>421.081748</v>
          </cell>
          <cell r="BX27">
            <v>-263.29686800000002</v>
          </cell>
          <cell r="BY27">
            <v>-136.87845300000001</v>
          </cell>
          <cell r="BZ27">
            <v>-107.52992</v>
          </cell>
          <cell r="CA27">
            <v>-29.348532299999999</v>
          </cell>
          <cell r="CB27">
            <v>-23.78</v>
          </cell>
          <cell r="CC27">
            <v>-445.66</v>
          </cell>
          <cell r="CD27">
            <v>-434.01941099999999</v>
          </cell>
          <cell r="CE27">
            <v>-11.6405894</v>
          </cell>
          <cell r="CF27">
            <v>-1.41</v>
          </cell>
          <cell r="CG27">
            <v>399.69154700000001</v>
          </cell>
          <cell r="CH27">
            <v>90.91</v>
          </cell>
          <cell r="CI27">
            <v>1.96201253</v>
          </cell>
          <cell r="CJ27">
            <v>5.0428593700000004</v>
          </cell>
          <cell r="CK27">
            <v>5.0118853999999997</v>
          </cell>
          <cell r="CL27">
            <v>1.93264905</v>
          </cell>
          <cell r="CM27">
            <v>575.71946800000001</v>
          </cell>
          <cell r="CN27">
            <v>6.1416120100000002</v>
          </cell>
          <cell r="CO27">
            <v>4.8062006500000001</v>
          </cell>
          <cell r="CP27">
            <v>4.78400406</v>
          </cell>
          <cell r="CQ27">
            <v>-2.8125985999999998</v>
          </cell>
          <cell r="CR27">
            <v>-2.55288732</v>
          </cell>
          <cell r="CS27">
            <v>-9.6602660899999998E-2</v>
          </cell>
          <cell r="CT27">
            <v>-0.25971127999999999</v>
          </cell>
          <cell r="CU27">
            <v>0.16310861900000001</v>
          </cell>
          <cell r="CV27">
            <v>162.164458</v>
          </cell>
          <cell r="CW27">
            <v>181.04515900000001</v>
          </cell>
          <cell r="CX27">
            <v>-18.880700900000001</v>
          </cell>
          <cell r="CY27">
            <v>-3.9301735400000002</v>
          </cell>
          <cell r="CZ27">
            <v>-37.675175400000001</v>
          </cell>
          <cell r="DA27">
            <v>5.3246148199999999</v>
          </cell>
          <cell r="DB27">
            <v>1.2738083099999999</v>
          </cell>
          <cell r="DC27">
            <v>573.75144699999998</v>
          </cell>
          <cell r="DD27">
            <v>575.71946800000001</v>
          </cell>
          <cell r="DE27">
            <v>628.13264700000002</v>
          </cell>
          <cell r="DF27">
            <v>-18.2993436</v>
          </cell>
          <cell r="DG27">
            <v>-2.3494816599999999</v>
          </cell>
          <cell r="DH27">
            <v>646.43199100000004</v>
          </cell>
          <cell r="DI27">
            <v>-6.42</v>
          </cell>
          <cell r="DJ27">
            <v>-0.45005254700000002</v>
          </cell>
          <cell r="DK27">
            <v>1365.6154100000001</v>
          </cell>
          <cell r="DL27">
            <v>-65.200629599999999</v>
          </cell>
          <cell r="DM27">
            <v>1.35395635</v>
          </cell>
          <cell r="DN27">
            <v>1361.93479</v>
          </cell>
          <cell r="DO27">
            <v>-12.679230799999999</v>
          </cell>
          <cell r="DP27">
            <v>7.5438908400000004</v>
          </cell>
          <cell r="DQ27">
            <v>-1.01</v>
          </cell>
          <cell r="DR27">
            <v>1216.3138799999999</v>
          </cell>
          <cell r="DS27">
            <v>1219.86302</v>
          </cell>
          <cell r="DT27">
            <v>-2.2225152800000001</v>
          </cell>
          <cell r="DU27">
            <v>-1.35670464</v>
          </cell>
          <cell r="DV27">
            <v>-2.84287892</v>
          </cell>
          <cell r="DW27">
            <v>-8.3430512799999992</v>
          </cell>
          <cell r="DX27">
            <v>-35.4809895</v>
          </cell>
          <cell r="DY27">
            <v>1345.5673400000001</v>
          </cell>
          <cell r="DZ27">
            <v>1341.8867299999999</v>
          </cell>
          <cell r="EA27">
            <v>-6.65</v>
          </cell>
          <cell r="EB27">
            <v>1.835</v>
          </cell>
          <cell r="EC27">
            <v>-59.171398799999999</v>
          </cell>
          <cell r="ED27">
            <v>-4.3549344899999998</v>
          </cell>
          <cell r="EE27">
            <v>-6.6932083899999997</v>
          </cell>
          <cell r="EF27">
            <v>12.187492499999999</v>
          </cell>
          <cell r="EG27">
            <v>507.49877800000002</v>
          </cell>
          <cell r="EH27">
            <v>-73.733121199999999</v>
          </cell>
          <cell r="EI27">
            <v>587.32563600000003</v>
          </cell>
          <cell r="EJ27">
            <v>495.311285</v>
          </cell>
          <cell r="EK27">
            <v>6.4105013900000003</v>
          </cell>
          <cell r="EL27">
            <v>-1.89848781</v>
          </cell>
          <cell r="EM27">
            <v>7.33689138</v>
          </cell>
          <cell r="EN27">
            <v>0.51</v>
          </cell>
          <cell r="EO27">
            <v>-43.485693699999999</v>
          </cell>
          <cell r="EP27">
            <v>79.826858700000003</v>
          </cell>
          <cell r="EQ27">
            <v>555.26232200000004</v>
          </cell>
          <cell r="ER27">
            <v>3.99167066</v>
          </cell>
          <cell r="ES27">
            <v>510.47933</v>
          </cell>
          <cell r="ET27">
            <v>49.434724699999997</v>
          </cell>
          <cell r="EU27">
            <v>491.78700700000002</v>
          </cell>
          <cell r="EV27">
            <v>491.17343799999998</v>
          </cell>
          <cell r="EW27">
            <v>0.61356974500000006</v>
          </cell>
          <cell r="EX27">
            <v>-2.6277851800000001</v>
          </cell>
          <cell r="EY27">
            <v>37.283054100000001</v>
          </cell>
          <cell r="EZ27">
            <v>1.2662500000000001</v>
          </cell>
          <cell r="FA27">
            <v>0.53879999999999995</v>
          </cell>
          <cell r="FB27">
            <v>0.27</v>
          </cell>
          <cell r="FC27">
            <v>0.26879999999999998</v>
          </cell>
          <cell r="FD27">
            <v>1.59</v>
          </cell>
          <cell r="FE27">
            <v>-0.83</v>
          </cell>
          <cell r="FF27">
            <v>-8.16</v>
          </cell>
          <cell r="FG27">
            <v>536.57000000000005</v>
          </cell>
          <cell r="FH27">
            <v>2.4</v>
          </cell>
          <cell r="FI27">
            <v>1.34</v>
          </cell>
          <cell r="FJ27">
            <v>1.77</v>
          </cell>
          <cell r="FK27">
            <v>1.36</v>
          </cell>
          <cell r="FL27">
            <v>1023.95</v>
          </cell>
          <cell r="FM27">
            <v>1025.72</v>
          </cell>
          <cell r="FN27">
            <v>-5.8434401500000002</v>
          </cell>
          <cell r="FO27">
            <v>-2.0284948599999999</v>
          </cell>
          <cell r="FP27">
            <v>-5.7277864699999999</v>
          </cell>
          <cell r="FQ27">
            <v>569.61075500000004</v>
          </cell>
          <cell r="FR27">
            <v>572.35851000000002</v>
          </cell>
          <cell r="FS27">
            <v>18.491020299999999</v>
          </cell>
          <cell r="FT27">
            <v>7.5</v>
          </cell>
          <cell r="FU27">
            <v>-3.7666067000000001</v>
          </cell>
          <cell r="FV27">
            <v>0</v>
          </cell>
          <cell r="FW27" t="str">
            <v>4.01642630e-05+0.00000000e+00i</v>
          </cell>
          <cell r="FX27">
            <v>1.62138954</v>
          </cell>
          <cell r="FY27" t="str">
            <v>-4.25781107e+00+0.00000000e+00i</v>
          </cell>
          <cell r="FZ27">
            <v>-5.1801707600000002</v>
          </cell>
          <cell r="GA27">
            <v>0</v>
          </cell>
          <cell r="GB27">
            <v>-3.3080782000000002</v>
          </cell>
          <cell r="GC27">
            <v>7.0043049000000001E-3</v>
          </cell>
          <cell r="GD27" t="str">
            <v>-5.84344015e+00+0.00000000e+00i</v>
          </cell>
          <cell r="GE27">
            <v>2.9307800799999999E-2</v>
          </cell>
          <cell r="GF27">
            <v>4.4661555300000003E-2</v>
          </cell>
          <cell r="GG27">
            <v>-12.278</v>
          </cell>
          <cell r="GH27">
            <v>-57.273338299999999</v>
          </cell>
          <cell r="GI27">
            <v>-2.59</v>
          </cell>
          <cell r="GJ27">
            <v>-23.773272299999999</v>
          </cell>
          <cell r="GK27">
            <v>-0.74515017800000005</v>
          </cell>
          <cell r="GL27">
            <v>0</v>
          </cell>
          <cell r="GM27">
            <v>-5.3497486299999997E-3</v>
          </cell>
          <cell r="GN27">
            <v>-2.0284948599999999</v>
          </cell>
          <cell r="GO27">
            <v>9.7855717199999998E-2</v>
          </cell>
          <cell r="GP27">
            <v>-0.77505180100000004</v>
          </cell>
          <cell r="GQ27">
            <v>-4.8693620400000004</v>
          </cell>
          <cell r="GR27">
            <v>-2.0179999999999998</v>
          </cell>
          <cell r="GS27">
            <v>-11.0844</v>
          </cell>
          <cell r="GT27">
            <v>-1.5395000000000001</v>
          </cell>
          <cell r="GU27">
            <v>2.8000000000000001E-2</v>
          </cell>
          <cell r="GV27">
            <v>-1.54</v>
          </cell>
          <cell r="GW27">
            <v>-4.6470000000000002</v>
          </cell>
          <cell r="GX27">
            <v>0.29599999999999999</v>
          </cell>
          <cell r="GY27">
            <v>-1.9341489599999999</v>
          </cell>
          <cell r="GZ27">
            <v>7.1684677900000002</v>
          </cell>
          <cell r="HA27">
            <v>-0.60968219099999998</v>
          </cell>
          <cell r="HB27">
            <v>2.41926585E-14</v>
          </cell>
          <cell r="HC27">
            <v>7.5401077899999995E-13</v>
          </cell>
          <cell r="HD27">
            <v>6.0471464900000001E-2</v>
          </cell>
          <cell r="HE27">
            <v>-0.77493506199999995</v>
          </cell>
          <cell r="HF27">
            <v>-22.801758700000001</v>
          </cell>
          <cell r="HG27">
            <v>56.8575783</v>
          </cell>
          <cell r="HH27">
            <v>-5.1101696600000004</v>
          </cell>
          <cell r="HI27">
            <v>-5.0192307700000001</v>
          </cell>
          <cell r="HJ27" t="str">
            <v>NaN</v>
          </cell>
          <cell r="HK27" t="str">
            <v>NaN</v>
          </cell>
          <cell r="HL27" t="str">
            <v>NaN</v>
          </cell>
          <cell r="HM27" t="str">
            <v>NaN</v>
          </cell>
          <cell r="HN27" t="str">
            <v>NaN</v>
          </cell>
          <cell r="HO27" t="str">
            <v>NaN</v>
          </cell>
          <cell r="HP27" t="str">
            <v>NaN</v>
          </cell>
          <cell r="HQ27" t="str">
            <v>NaN</v>
          </cell>
          <cell r="HR27" t="str">
            <v>NaN</v>
          </cell>
          <cell r="HS27" t="str">
            <v>NaN</v>
          </cell>
          <cell r="HT27" t="str">
            <v>NaN</v>
          </cell>
          <cell r="HU27" t="str">
            <v>NaN</v>
          </cell>
          <cell r="HV27" t="str">
            <v>NaN</v>
          </cell>
          <cell r="HW27" t="str">
            <v>NaN</v>
          </cell>
          <cell r="HX27" t="str">
            <v>NaN</v>
          </cell>
          <cell r="HY27" t="str">
            <v>NaN</v>
          </cell>
          <cell r="HZ27" t="str">
            <v>NaN</v>
          </cell>
          <cell r="IA27" t="str">
            <v>NaN</v>
          </cell>
          <cell r="IB27" t="str">
            <v>NaN</v>
          </cell>
          <cell r="IC27" t="str">
            <v>NaN</v>
          </cell>
          <cell r="ID27" t="str">
            <v>NaN</v>
          </cell>
          <cell r="IE27" t="str">
            <v>NaN</v>
          </cell>
          <cell r="IF27" t="str">
            <v>NaN</v>
          </cell>
          <cell r="IG27" t="str">
            <v>NaN</v>
          </cell>
          <cell r="IH27" t="str">
            <v>NaN</v>
          </cell>
          <cell r="II27" t="str">
            <v>NaN</v>
          </cell>
          <cell r="IJ27" t="str">
            <v>NaN</v>
          </cell>
          <cell r="IK27" t="str">
            <v>NaN</v>
          </cell>
          <cell r="IL27" t="str">
            <v>NaN</v>
          </cell>
          <cell r="IM27" t="str">
            <v>NaN</v>
          </cell>
          <cell r="IN27" t="str">
            <v>NaN</v>
          </cell>
          <cell r="IO27" t="str">
            <v>NaN</v>
          </cell>
          <cell r="IP27" t="str">
            <v>NaN</v>
          </cell>
          <cell r="IQ27" t="str">
            <v>NaN</v>
          </cell>
          <cell r="IR27" t="str">
            <v>NaN</v>
          </cell>
          <cell r="IS27" t="str">
            <v>NaN</v>
          </cell>
          <cell r="IT27" t="str">
            <v>NaN</v>
          </cell>
          <cell r="IU27" t="str">
            <v>NaN</v>
          </cell>
          <cell r="IV27" t="str">
            <v>NaN</v>
          </cell>
          <cell r="IW27" t="str">
            <v>NaN</v>
          </cell>
          <cell r="IX27" t="str">
            <v>NaN</v>
          </cell>
          <cell r="IY27" t="str">
            <v>NaN</v>
          </cell>
          <cell r="IZ27" t="str">
            <v>NaN</v>
          </cell>
          <cell r="JA27" t="str">
            <v>NaN</v>
          </cell>
          <cell r="JB27" t="str">
            <v>NaN</v>
          </cell>
          <cell r="JC27" t="str">
            <v>NaN</v>
          </cell>
          <cell r="JD27" t="str">
            <v>NaN</v>
          </cell>
          <cell r="JE27" t="str">
            <v>NaN</v>
          </cell>
          <cell r="JF27" t="str">
            <v>NaN</v>
          </cell>
          <cell r="JG27" t="str">
            <v>NaN</v>
          </cell>
          <cell r="JH27" t="str">
            <v>NaN</v>
          </cell>
          <cell r="JI27" t="str">
            <v>NaN</v>
          </cell>
          <cell r="JJ27" t="str">
            <v>NaN</v>
          </cell>
          <cell r="JK27" t="str">
            <v>NaN</v>
          </cell>
          <cell r="JL27" t="str">
            <v>NaN</v>
          </cell>
          <cell r="JM27" t="str">
            <v>NaN</v>
          </cell>
          <cell r="JN27" t="str">
            <v>NaN</v>
          </cell>
          <cell r="JO27" t="str">
            <v>NaN</v>
          </cell>
          <cell r="JP27" t="str">
            <v>NaN</v>
          </cell>
          <cell r="JQ27" t="str">
            <v>NaN</v>
          </cell>
          <cell r="JR27" t="str">
            <v>NaN</v>
          </cell>
          <cell r="JS27" t="str">
            <v>NaN</v>
          </cell>
          <cell r="JT27" t="str">
            <v>NaN</v>
          </cell>
          <cell r="JU27" t="str">
            <v>NaN</v>
          </cell>
          <cell r="JV27" t="str">
            <v>NaN</v>
          </cell>
          <cell r="JW27" t="str">
            <v>NaN</v>
          </cell>
          <cell r="JX27" t="str">
            <v>NaN</v>
          </cell>
          <cell r="JY27" t="str">
            <v>NaN</v>
          </cell>
          <cell r="JZ27" t="str">
            <v>NaN</v>
          </cell>
          <cell r="KA27" t="str">
            <v>NaN</v>
          </cell>
          <cell r="KB27" t="str">
            <v>NaN</v>
          </cell>
          <cell r="KC27" t="str">
            <v>NaN</v>
          </cell>
          <cell r="KD27" t="str">
            <v>NaN</v>
          </cell>
          <cell r="KE27" t="str">
            <v>NaN</v>
          </cell>
          <cell r="KF27" t="str">
            <v>NaN</v>
          </cell>
          <cell r="KG27" t="str">
            <v>NaN</v>
          </cell>
          <cell r="KH27" t="str">
            <v>NaN</v>
          </cell>
          <cell r="KI27" t="str">
            <v>NaN</v>
          </cell>
          <cell r="KJ27" t="str">
            <v>NaN</v>
          </cell>
          <cell r="KK27" t="str">
            <v>NaN</v>
          </cell>
          <cell r="KL27" t="str">
            <v>NaN</v>
          </cell>
          <cell r="KM27" t="str">
            <v>NaN</v>
          </cell>
          <cell r="KN27" t="str">
            <v>NaN</v>
          </cell>
          <cell r="KO27" t="str">
            <v>NaN</v>
          </cell>
          <cell r="KP27" t="str">
            <v>NaN</v>
          </cell>
          <cell r="KQ27" t="str">
            <v>NaN</v>
          </cell>
          <cell r="KR27" t="str">
            <v>NaN</v>
          </cell>
          <cell r="KS27" t="str">
            <v>NaN</v>
          </cell>
          <cell r="KT27" t="str">
            <v>NaN</v>
          </cell>
          <cell r="KU27" t="str">
            <v>NaN</v>
          </cell>
          <cell r="KV27" t="str">
            <v>NaN</v>
          </cell>
          <cell r="KW27" t="str">
            <v>NaN</v>
          </cell>
          <cell r="KX27" t="str">
            <v>NaN</v>
          </cell>
          <cell r="KY27" t="str">
            <v>NaN</v>
          </cell>
          <cell r="KZ27" t="str">
            <v>NaN</v>
          </cell>
          <cell r="LA27" t="str">
            <v>NaN</v>
          </cell>
          <cell r="LB27" t="str">
            <v>NaN</v>
          </cell>
          <cell r="LC27" t="str">
            <v>NaN</v>
          </cell>
          <cell r="LD27" t="str">
            <v>NaN</v>
          </cell>
          <cell r="LE27" t="str">
            <v>NaN</v>
          </cell>
          <cell r="LF27" t="str">
            <v>NaN</v>
          </cell>
          <cell r="LG27" t="str">
            <v>NaN</v>
          </cell>
          <cell r="LH27" t="str">
            <v>NaN</v>
          </cell>
          <cell r="LI27" t="str">
            <v>NaN</v>
          </cell>
          <cell r="LJ27" t="str">
            <v>NaN</v>
          </cell>
          <cell r="LK27" t="str">
            <v>NaN</v>
          </cell>
          <cell r="LL27" t="str">
            <v>NaN</v>
          </cell>
          <cell r="LM27" t="str">
            <v>NaN</v>
          </cell>
          <cell r="LN27" t="str">
            <v>NaN</v>
          </cell>
          <cell r="LO27" t="str">
            <v>NaN</v>
          </cell>
          <cell r="LP27" t="str">
            <v>NaN</v>
          </cell>
          <cell r="LQ27" t="str">
            <v>NaN</v>
          </cell>
          <cell r="LR27">
            <v>-45</v>
          </cell>
          <cell r="LS27" t="str">
            <v>NaN</v>
          </cell>
          <cell r="LT27" t="str">
            <v>NaN</v>
          </cell>
          <cell r="LU27" t="str">
            <v>NaN</v>
          </cell>
          <cell r="LV27" t="str">
            <v>NaN</v>
          </cell>
          <cell r="LW27" t="str">
            <v>NaN</v>
          </cell>
          <cell r="LX27" t="str">
            <v>NaN</v>
          </cell>
          <cell r="LY27" t="str">
            <v>NaN</v>
          </cell>
          <cell r="LZ27" t="str">
            <v>NaN</v>
          </cell>
          <cell r="MA27" t="str">
            <v>NaN</v>
          </cell>
          <cell r="MB27" t="str">
            <v>NaN</v>
          </cell>
          <cell r="MC27" t="str">
            <v>NaN</v>
          </cell>
          <cell r="MD27" t="str">
            <v>NaN</v>
          </cell>
          <cell r="ME27" t="str">
            <v>NaN</v>
          </cell>
          <cell r="MF27" t="str">
            <v>NaN</v>
          </cell>
          <cell r="MG27" t="str">
            <v>NaN</v>
          </cell>
          <cell r="MH27" t="str">
            <v>NaN</v>
          </cell>
          <cell r="MI27" t="str">
            <v>NaN</v>
          </cell>
          <cell r="MJ27" t="str">
            <v>NaN</v>
          </cell>
          <cell r="MK27" t="str">
            <v>NaN</v>
          </cell>
          <cell r="ML27" t="str">
            <v>NaN</v>
          </cell>
          <cell r="MM27" t="str">
            <v>NaN</v>
          </cell>
          <cell r="MN27" t="str">
            <v>NaN</v>
          </cell>
          <cell r="MO27" t="str">
            <v>NaN</v>
          </cell>
          <cell r="MP27" t="str">
            <v>NaN</v>
          </cell>
          <cell r="MQ27" t="str">
            <v>NaN</v>
          </cell>
          <cell r="MR27" t="str">
            <v>NaN</v>
          </cell>
          <cell r="MS27" t="str">
            <v>NaN</v>
          </cell>
          <cell r="MT27" t="str">
            <v>NaN</v>
          </cell>
          <cell r="MU27" t="str">
            <v>NaN</v>
          </cell>
          <cell r="MV27" t="str">
            <v>NaN</v>
          </cell>
          <cell r="MW27" t="str">
            <v>NaN</v>
          </cell>
          <cell r="MX27" t="str">
            <v>NaN</v>
          </cell>
          <cell r="MY27" t="str">
            <v>NaN</v>
          </cell>
          <cell r="MZ27" t="str">
            <v>NaN</v>
          </cell>
          <cell r="NA27" t="str">
            <v>NaN</v>
          </cell>
          <cell r="NB27" t="str">
            <v>NaN</v>
          </cell>
          <cell r="NC27" t="str">
            <v>NaN</v>
          </cell>
          <cell r="ND27" t="str">
            <v>NaN</v>
          </cell>
          <cell r="NE27" t="str">
            <v>NaN</v>
          </cell>
          <cell r="NF27" t="str">
            <v>NaN</v>
          </cell>
          <cell r="NG27">
            <v>5.1930337900000003</v>
          </cell>
          <cell r="NH27">
            <v>27.25</v>
          </cell>
          <cell r="NI27">
            <v>964</v>
          </cell>
          <cell r="NJ27">
            <v>964.83</v>
          </cell>
          <cell r="NK27">
            <v>1475.03</v>
          </cell>
          <cell r="NL27">
            <v>1473.69</v>
          </cell>
          <cell r="NM27" t="str">
            <v>NaN</v>
          </cell>
          <cell r="NN27" t="str">
            <v>NaN</v>
          </cell>
          <cell r="NO27" t="str">
            <v>NaN</v>
          </cell>
          <cell r="NP27" t="str">
            <v>NaN</v>
          </cell>
          <cell r="NQ27" t="str">
            <v>NaN</v>
          </cell>
          <cell r="NR27" t="str">
            <v>NaN</v>
          </cell>
          <cell r="NS27">
            <v>488.91741100000002</v>
          </cell>
          <cell r="NT27">
            <v>486.72844400000002</v>
          </cell>
          <cell r="NU27">
            <v>880000.01800000004</v>
          </cell>
          <cell r="NV27">
            <v>523.999999</v>
          </cell>
          <cell r="NW27">
            <v>3.5339047899999998</v>
          </cell>
          <cell r="NX27">
            <v>6.5081319999999998</v>
          </cell>
          <cell r="NY27">
            <v>-5.88234864</v>
          </cell>
          <cell r="NZ27">
            <v>-67.924529300000003</v>
          </cell>
          <cell r="OA27">
            <v>-3.3210337399999998</v>
          </cell>
          <cell r="OB27">
            <v>5.4158577899999996</v>
          </cell>
        </row>
        <row r="28">
          <cell r="A28" t="str">
            <v>2009Q1</v>
          </cell>
          <cell r="B28">
            <v>1360.3890100000001</v>
          </cell>
          <cell r="C28">
            <v>-1.7</v>
          </cell>
          <cell r="D28">
            <v>1198.21585</v>
          </cell>
          <cell r="E28">
            <v>1227.4243300000001</v>
          </cell>
          <cell r="F28">
            <v>578.68973800000003</v>
          </cell>
          <cell r="G28">
            <v>519.79996700000004</v>
          </cell>
          <cell r="H28">
            <v>7.2</v>
          </cell>
          <cell r="I28">
            <v>569.60250199999996</v>
          </cell>
          <cell r="J28">
            <v>-2.0299999999999998</v>
          </cell>
          <cell r="K28">
            <v>-1.91</v>
          </cell>
          <cell r="L28">
            <v>-3.49</v>
          </cell>
          <cell r="M28">
            <v>1020.47</v>
          </cell>
          <cell r="N28">
            <v>536.08000000000004</v>
          </cell>
          <cell r="O28">
            <v>556.25844800000004</v>
          </cell>
          <cell r="P28">
            <v>0.18</v>
          </cell>
          <cell r="Q28">
            <v>487.96774599999998</v>
          </cell>
          <cell r="R28">
            <v>487.54480899999999</v>
          </cell>
          <cell r="S28">
            <v>487.95054900000002</v>
          </cell>
          <cell r="T28">
            <v>380.57732099999998</v>
          </cell>
          <cell r="U28">
            <v>84.86</v>
          </cell>
          <cell r="V28">
            <v>0.41</v>
          </cell>
          <cell r="W28">
            <v>-70.892535100000003</v>
          </cell>
          <cell r="X28">
            <v>-14.59</v>
          </cell>
          <cell r="Y28">
            <v>-0.13</v>
          </cell>
          <cell r="Z28">
            <v>1338.7761800000001</v>
          </cell>
          <cell r="AA28">
            <v>5.0395309399999997</v>
          </cell>
          <cell r="AB28">
            <v>-1.39554881</v>
          </cell>
          <cell r="AC28">
            <v>-17.4369537</v>
          </cell>
          <cell r="AD28">
            <v>-8.8824509200000001</v>
          </cell>
          <cell r="AE28">
            <v>0.93355151700000005</v>
          </cell>
          <cell r="AF28">
            <v>5.7760271799999998</v>
          </cell>
          <cell r="AG28">
            <v>-2.3216711999999999</v>
          </cell>
          <cell r="AH28">
            <v>-3.8902165399999999</v>
          </cell>
          <cell r="AI28">
            <v>-6.86</v>
          </cell>
          <cell r="AJ28">
            <v>-0.32063219300000001</v>
          </cell>
          <cell r="AK28">
            <v>-13.9377396</v>
          </cell>
          <cell r="AL28">
            <v>7.3783357899999996E-5</v>
          </cell>
          <cell r="AM28">
            <v>-6.09</v>
          </cell>
          <cell r="AN28">
            <v>5.2812200300000001</v>
          </cell>
          <cell r="AO28">
            <v>14.3434787</v>
          </cell>
          <cell r="AP28">
            <v>-3.49</v>
          </cell>
          <cell r="AQ28">
            <v>-1.39554881</v>
          </cell>
          <cell r="AR28">
            <v>18.399054799999998</v>
          </cell>
          <cell r="AS28">
            <v>7.2</v>
          </cell>
          <cell r="AT28">
            <v>487.96774599999998</v>
          </cell>
          <cell r="AU28">
            <v>-8.2126587700000009</v>
          </cell>
          <cell r="AV28">
            <v>1.9967631400000001</v>
          </cell>
          <cell r="AW28">
            <v>3.2654605999999999</v>
          </cell>
          <cell r="AX28">
            <v>-10.238209299999999</v>
          </cell>
          <cell r="AY28">
            <v>6.74053638</v>
          </cell>
          <cell r="AZ28">
            <v>1.1596266799999999</v>
          </cell>
          <cell r="BA28">
            <v>4.4700166699999997</v>
          </cell>
          <cell r="BB28">
            <v>7.3783357899999996E-5</v>
          </cell>
          <cell r="BC28">
            <v>5.0395309399999997</v>
          </cell>
          <cell r="BD28">
            <v>578.68973800000003</v>
          </cell>
          <cell r="BE28">
            <v>25.324911799999999</v>
          </cell>
          <cell r="BF28">
            <v>86.179269399999995</v>
          </cell>
          <cell r="BG28">
            <v>-10.0003043</v>
          </cell>
          <cell r="BH28">
            <v>-2.5719641599999998</v>
          </cell>
          <cell r="BI28">
            <v>-8.2672935899999995</v>
          </cell>
          <cell r="BJ28">
            <v>487.54480899999999</v>
          </cell>
          <cell r="BK28">
            <v>487.95054900000002</v>
          </cell>
          <cell r="BL28">
            <v>0.40573917500000001</v>
          </cell>
          <cell r="BM28">
            <v>14.3434787</v>
          </cell>
          <cell r="BN28">
            <v>-13.9377396</v>
          </cell>
          <cell r="BO28">
            <v>-13.9377396</v>
          </cell>
          <cell r="BP28">
            <v>0.59161464799999997</v>
          </cell>
          <cell r="BQ28">
            <v>0.43585451800000002</v>
          </cell>
          <cell r="BR28">
            <v>4.5366584899999998</v>
          </cell>
          <cell r="BS28">
            <v>5.1282731400000001</v>
          </cell>
          <cell r="BT28">
            <v>-2.9405425300000001</v>
          </cell>
          <cell r="BU28">
            <v>440.500201</v>
          </cell>
          <cell r="BV28">
            <v>6.8420393199999996</v>
          </cell>
          <cell r="BW28">
            <v>413.343031</v>
          </cell>
          <cell r="BX28">
            <v>-30.954867400000001</v>
          </cell>
          <cell r="BY28">
            <v>-155.502679</v>
          </cell>
          <cell r="BZ28">
            <v>-111.17742</v>
          </cell>
          <cell r="CA28">
            <v>-44.325259000000003</v>
          </cell>
          <cell r="CB28">
            <v>-14.59</v>
          </cell>
          <cell r="CC28">
            <v>-451.22</v>
          </cell>
          <cell r="CD28">
            <v>-434.05191100000002</v>
          </cell>
          <cell r="CE28">
            <v>-17.1680894</v>
          </cell>
          <cell r="CF28">
            <v>-0.13</v>
          </cell>
          <cell r="CG28">
            <v>380.57732099999998</v>
          </cell>
          <cell r="CH28">
            <v>84.86</v>
          </cell>
          <cell r="CI28">
            <v>-2.42965863</v>
          </cell>
          <cell r="CJ28">
            <v>5.0291356299999999</v>
          </cell>
          <cell r="CK28">
            <v>4.99856927</v>
          </cell>
          <cell r="CL28">
            <v>-1.7115517200000001</v>
          </cell>
          <cell r="CM28">
            <v>585.34104000000002</v>
          </cell>
          <cell r="CN28">
            <v>2.2625526699999998</v>
          </cell>
          <cell r="CO28">
            <v>4.8051783099999996</v>
          </cell>
          <cell r="CP28">
            <v>4.6053754900000001</v>
          </cell>
          <cell r="CQ28">
            <v>-0.36751363399999998</v>
          </cell>
          <cell r="CR28">
            <v>-0.48890326299999998</v>
          </cell>
          <cell r="CS28">
            <v>2.2271108800000001</v>
          </cell>
          <cell r="CT28">
            <v>0.121389629</v>
          </cell>
          <cell r="CU28">
            <v>2.1057212500000002</v>
          </cell>
          <cell r="CV28">
            <v>162.635651</v>
          </cell>
          <cell r="CW28">
            <v>180.07260500000001</v>
          </cell>
          <cell r="CX28">
            <v>-17.4369537</v>
          </cell>
          <cell r="CY28">
            <v>-3.8902165399999999</v>
          </cell>
          <cell r="CZ28">
            <v>1.8847721500000001</v>
          </cell>
          <cell r="DA28">
            <v>5.2812200300000001</v>
          </cell>
          <cell r="DB28">
            <v>-0.32063219300000001</v>
          </cell>
          <cell r="DC28">
            <v>580.92871100000002</v>
          </cell>
          <cell r="DD28">
            <v>585.34104000000002</v>
          </cell>
          <cell r="DE28">
            <v>636.02704000000006</v>
          </cell>
          <cell r="DF28">
            <v>-8.8824509200000001</v>
          </cell>
          <cell r="DG28">
            <v>31.5775705</v>
          </cell>
          <cell r="DH28">
            <v>644.909491</v>
          </cell>
          <cell r="DI28">
            <v>-6.09</v>
          </cell>
          <cell r="DJ28">
            <v>-2.8263827300000002</v>
          </cell>
          <cell r="DK28">
            <v>1360.3890100000001</v>
          </cell>
          <cell r="DL28">
            <v>-20.905595300000002</v>
          </cell>
          <cell r="DM28">
            <v>-6.0694184599999996</v>
          </cell>
          <cell r="DN28">
            <v>1361.7845600000001</v>
          </cell>
          <cell r="DO28">
            <v>-0.60094948299999995</v>
          </cell>
          <cell r="DP28">
            <v>2.1108784900000002</v>
          </cell>
          <cell r="DQ28">
            <v>-1.7</v>
          </cell>
          <cell r="DR28">
            <v>1198.21585</v>
          </cell>
          <cell r="DS28">
            <v>1227.4243300000001</v>
          </cell>
          <cell r="DT28">
            <v>2.4980090599999998</v>
          </cell>
          <cell r="DU28">
            <v>1.8353477199999999</v>
          </cell>
          <cell r="DV28">
            <v>2.5743271999999999</v>
          </cell>
          <cell r="DW28">
            <v>-72.392139200000003</v>
          </cell>
          <cell r="DX28">
            <v>30.245230800000002</v>
          </cell>
          <cell r="DY28">
            <v>1338.7761800000001</v>
          </cell>
          <cell r="DZ28">
            <v>1340.17173</v>
          </cell>
          <cell r="EA28">
            <v>-6.86</v>
          </cell>
          <cell r="EB28">
            <v>-1.59</v>
          </cell>
          <cell r="EC28">
            <v>-27.164645799999999</v>
          </cell>
          <cell r="ED28">
            <v>-9.7702969500000005</v>
          </cell>
          <cell r="EE28">
            <v>-16.5034022</v>
          </cell>
          <cell r="EF28">
            <v>0.93355151700000005</v>
          </cell>
          <cell r="EG28">
            <v>497.68884300000002</v>
          </cell>
          <cell r="EH28">
            <v>-70.892535100000003</v>
          </cell>
          <cell r="EI28">
            <v>569.60250199999996</v>
          </cell>
          <cell r="EJ28">
            <v>496.755292</v>
          </cell>
          <cell r="EK28">
            <v>5.7760271799999998</v>
          </cell>
          <cell r="EL28">
            <v>-3.72698938</v>
          </cell>
          <cell r="EM28">
            <v>5.09427875</v>
          </cell>
          <cell r="EN28">
            <v>0.18</v>
          </cell>
          <cell r="EO28">
            <v>-31.652798399999998</v>
          </cell>
          <cell r="EP28">
            <v>71.913659100000004</v>
          </cell>
          <cell r="EQ28">
            <v>556.25844800000004</v>
          </cell>
          <cell r="ER28">
            <v>3.98450412</v>
          </cell>
          <cell r="ES28">
            <v>519.79996700000004</v>
          </cell>
          <cell r="ET28">
            <v>37.282549899999999</v>
          </cell>
          <cell r="EU28">
            <v>499.62151899999998</v>
          </cell>
          <cell r="EV28">
            <v>490.59302000000002</v>
          </cell>
          <cell r="EW28">
            <v>9.0284989899999992</v>
          </cell>
          <cell r="EX28">
            <v>-2.3216711999999999</v>
          </cell>
          <cell r="EY28">
            <v>31.3380458</v>
          </cell>
          <cell r="EZ28">
            <v>-2.42408</v>
          </cell>
          <cell r="FA28">
            <v>-1.2172000000000001</v>
          </cell>
          <cell r="FB28">
            <v>0.41</v>
          </cell>
          <cell r="FC28">
            <v>-1.6272</v>
          </cell>
          <cell r="FD28">
            <v>-0.08</v>
          </cell>
          <cell r="FE28">
            <v>-2.0299999999999998</v>
          </cell>
          <cell r="FF28">
            <v>-1.96</v>
          </cell>
          <cell r="FG28">
            <v>536.08000000000004</v>
          </cell>
          <cell r="FH28">
            <v>2.4</v>
          </cell>
          <cell r="FI28">
            <v>-1.91</v>
          </cell>
          <cell r="FJ28">
            <v>-3.49</v>
          </cell>
          <cell r="FK28">
            <v>0.04</v>
          </cell>
          <cell r="FL28">
            <v>1023.96</v>
          </cell>
          <cell r="FM28">
            <v>1020.47</v>
          </cell>
          <cell r="FN28">
            <v>-10.0332892</v>
          </cell>
          <cell r="FO28">
            <v>1.81980527</v>
          </cell>
          <cell r="FP28">
            <v>2.6491229600000001</v>
          </cell>
          <cell r="FQ28">
            <v>573.02079100000003</v>
          </cell>
          <cell r="FR28">
            <v>578.68973800000003</v>
          </cell>
          <cell r="FS28">
            <v>29.875788799999999</v>
          </cell>
          <cell r="FT28">
            <v>7.2</v>
          </cell>
          <cell r="FU28">
            <v>-3.4504690600000001</v>
          </cell>
          <cell r="FV28">
            <v>0</v>
          </cell>
          <cell r="FW28" t="str">
            <v>6.92153919e-05+0.00000000e+00i</v>
          </cell>
          <cell r="FX28">
            <v>3.7678801000000002</v>
          </cell>
          <cell r="FY28" t="str">
            <v>-3.37117485e+00+0.00000000e+00i</v>
          </cell>
          <cell r="FZ28">
            <v>-6.8964792399999997</v>
          </cell>
          <cell r="GA28">
            <v>0</v>
          </cell>
          <cell r="GB28">
            <v>-1.21229801</v>
          </cell>
          <cell r="GC28">
            <v>-1.8310834300000001</v>
          </cell>
          <cell r="GD28" t="str">
            <v>-1.00332892e+01+0.00000000e+00i</v>
          </cell>
          <cell r="GE28">
            <v>3.8940032300000003E-2</v>
          </cell>
          <cell r="GF28">
            <v>4.1827147100000003E-2</v>
          </cell>
          <cell r="GG28">
            <v>6.8120000000000003</v>
          </cell>
          <cell r="GH28">
            <v>-22.313859799999999</v>
          </cell>
          <cell r="GI28">
            <v>0.99350000000000005</v>
          </cell>
          <cell r="GJ28">
            <v>-8.4376473500000007</v>
          </cell>
          <cell r="GK28">
            <v>-0.133766677</v>
          </cell>
          <cell r="GL28">
            <v>0</v>
          </cell>
          <cell r="GM28">
            <v>-3.32842726E-3</v>
          </cell>
          <cell r="GN28">
            <v>1.81980527</v>
          </cell>
          <cell r="GO28">
            <v>-0.26542407200000001</v>
          </cell>
          <cell r="GP28">
            <v>-0.48894313099999998</v>
          </cell>
          <cell r="GQ28">
            <v>-2.6238328100000001</v>
          </cell>
          <cell r="GR28">
            <v>-1.2996000000000001</v>
          </cell>
          <cell r="GS28">
            <v>-1.9312</v>
          </cell>
          <cell r="GT28">
            <v>-0.67500000000000004</v>
          </cell>
          <cell r="GU28">
            <v>-4.4499999999999998E-2</v>
          </cell>
          <cell r="GV28">
            <v>-3.1160000000000001</v>
          </cell>
          <cell r="GW28">
            <v>-5.0830000000000002</v>
          </cell>
          <cell r="GX28">
            <v>-1.3839999999999999</v>
          </cell>
          <cell r="GY28">
            <v>-8.3326480700000004E-3</v>
          </cell>
          <cell r="GZ28">
            <v>8.5990001700000001</v>
          </cell>
          <cell r="HA28">
            <v>-0.10755379299999999</v>
          </cell>
          <cell r="HB28">
            <v>7.0461757999999996E-15</v>
          </cell>
          <cell r="HC28">
            <v>2.1753340300000001E-13</v>
          </cell>
          <cell r="HD28">
            <v>9.8115345600000001E-2</v>
          </cell>
          <cell r="HE28">
            <v>-0.51946118799999996</v>
          </cell>
          <cell r="HF28">
            <v>30.846180199999999</v>
          </cell>
          <cell r="HG28">
            <v>-51.486543900000001</v>
          </cell>
          <cell r="HH28">
            <v>-0.99247654699999999</v>
          </cell>
          <cell r="HI28">
            <v>7.9590505199999999</v>
          </cell>
          <cell r="HJ28" t="str">
            <v>NaN</v>
          </cell>
          <cell r="HK28" t="str">
            <v>NaN</v>
          </cell>
          <cell r="HL28" t="str">
            <v>NaN</v>
          </cell>
          <cell r="HM28" t="str">
            <v>NaN</v>
          </cell>
          <cell r="HN28" t="str">
            <v>NaN</v>
          </cell>
          <cell r="HO28" t="str">
            <v>NaN</v>
          </cell>
          <cell r="HP28" t="str">
            <v>NaN</v>
          </cell>
          <cell r="HQ28" t="str">
            <v>NaN</v>
          </cell>
          <cell r="HR28" t="str">
            <v>NaN</v>
          </cell>
          <cell r="HS28" t="str">
            <v>NaN</v>
          </cell>
          <cell r="HT28" t="str">
            <v>NaN</v>
          </cell>
          <cell r="HU28" t="str">
            <v>NaN</v>
          </cell>
          <cell r="HV28" t="str">
            <v>NaN</v>
          </cell>
          <cell r="HW28" t="str">
            <v>NaN</v>
          </cell>
          <cell r="HX28" t="str">
            <v>NaN</v>
          </cell>
          <cell r="HY28" t="str">
            <v>NaN</v>
          </cell>
          <cell r="HZ28" t="str">
            <v>NaN</v>
          </cell>
          <cell r="IA28" t="str">
            <v>NaN</v>
          </cell>
          <cell r="IB28" t="str">
            <v>NaN</v>
          </cell>
          <cell r="IC28" t="str">
            <v>NaN</v>
          </cell>
          <cell r="ID28" t="str">
            <v>NaN</v>
          </cell>
          <cell r="IE28" t="str">
            <v>NaN</v>
          </cell>
          <cell r="IF28" t="str">
            <v>NaN</v>
          </cell>
          <cell r="IG28" t="str">
            <v>NaN</v>
          </cell>
          <cell r="IH28" t="str">
            <v>NaN</v>
          </cell>
          <cell r="II28" t="str">
            <v>NaN</v>
          </cell>
          <cell r="IJ28" t="str">
            <v>NaN</v>
          </cell>
          <cell r="IK28" t="str">
            <v>NaN</v>
          </cell>
          <cell r="IL28" t="str">
            <v>NaN</v>
          </cell>
          <cell r="IM28" t="str">
            <v>NaN</v>
          </cell>
          <cell r="IN28" t="str">
            <v>NaN</v>
          </cell>
          <cell r="IO28" t="str">
            <v>NaN</v>
          </cell>
          <cell r="IP28" t="str">
            <v>NaN</v>
          </cell>
          <cell r="IQ28" t="str">
            <v>NaN</v>
          </cell>
          <cell r="IR28" t="str">
            <v>NaN</v>
          </cell>
          <cell r="IS28" t="str">
            <v>NaN</v>
          </cell>
          <cell r="IT28" t="str">
            <v>NaN</v>
          </cell>
          <cell r="IU28" t="str">
            <v>NaN</v>
          </cell>
          <cell r="IV28" t="str">
            <v>NaN</v>
          </cell>
          <cell r="IW28" t="str">
            <v>NaN</v>
          </cell>
          <cell r="IX28" t="str">
            <v>NaN</v>
          </cell>
          <cell r="IY28" t="str">
            <v>NaN</v>
          </cell>
          <cell r="IZ28" t="str">
            <v>NaN</v>
          </cell>
          <cell r="JA28" t="str">
            <v>NaN</v>
          </cell>
          <cell r="JB28" t="str">
            <v>NaN</v>
          </cell>
          <cell r="JC28" t="str">
            <v>NaN</v>
          </cell>
          <cell r="JD28" t="str">
            <v>NaN</v>
          </cell>
          <cell r="JE28" t="str">
            <v>NaN</v>
          </cell>
          <cell r="JF28" t="str">
            <v>NaN</v>
          </cell>
          <cell r="JG28" t="str">
            <v>NaN</v>
          </cell>
          <cell r="JH28" t="str">
            <v>NaN</v>
          </cell>
          <cell r="JI28" t="str">
            <v>NaN</v>
          </cell>
          <cell r="JJ28" t="str">
            <v>NaN</v>
          </cell>
          <cell r="JK28" t="str">
            <v>NaN</v>
          </cell>
          <cell r="JL28" t="str">
            <v>NaN</v>
          </cell>
          <cell r="JM28" t="str">
            <v>NaN</v>
          </cell>
          <cell r="JN28" t="str">
            <v>NaN</v>
          </cell>
          <cell r="JO28" t="str">
            <v>NaN</v>
          </cell>
          <cell r="JP28" t="str">
            <v>NaN</v>
          </cell>
          <cell r="JQ28" t="str">
            <v>NaN</v>
          </cell>
          <cell r="JR28" t="str">
            <v>NaN</v>
          </cell>
          <cell r="JS28" t="str">
            <v>NaN</v>
          </cell>
          <cell r="JT28" t="str">
            <v>NaN</v>
          </cell>
          <cell r="JU28" t="str">
            <v>NaN</v>
          </cell>
          <cell r="JV28" t="str">
            <v>NaN</v>
          </cell>
          <cell r="JW28" t="str">
            <v>NaN</v>
          </cell>
          <cell r="JX28" t="str">
            <v>NaN</v>
          </cell>
          <cell r="JY28" t="str">
            <v>NaN</v>
          </cell>
          <cell r="JZ28" t="str">
            <v>NaN</v>
          </cell>
          <cell r="KA28" t="str">
            <v>NaN</v>
          </cell>
          <cell r="KB28" t="str">
            <v>NaN</v>
          </cell>
          <cell r="KC28" t="str">
            <v>NaN</v>
          </cell>
          <cell r="KD28" t="str">
            <v>NaN</v>
          </cell>
          <cell r="KE28" t="str">
            <v>NaN</v>
          </cell>
          <cell r="KF28" t="str">
            <v>NaN</v>
          </cell>
          <cell r="KG28" t="str">
            <v>NaN</v>
          </cell>
          <cell r="KH28" t="str">
            <v>NaN</v>
          </cell>
          <cell r="KI28" t="str">
            <v>NaN</v>
          </cell>
          <cell r="KJ28" t="str">
            <v>NaN</v>
          </cell>
          <cell r="KK28" t="str">
            <v>NaN</v>
          </cell>
          <cell r="KL28" t="str">
            <v>NaN</v>
          </cell>
          <cell r="KM28" t="str">
            <v>NaN</v>
          </cell>
          <cell r="KN28" t="str">
            <v>NaN</v>
          </cell>
          <cell r="KO28" t="str">
            <v>NaN</v>
          </cell>
          <cell r="KP28" t="str">
            <v>NaN</v>
          </cell>
          <cell r="KQ28" t="str">
            <v>NaN</v>
          </cell>
          <cell r="KR28" t="str">
            <v>NaN</v>
          </cell>
          <cell r="KS28" t="str">
            <v>NaN</v>
          </cell>
          <cell r="KT28" t="str">
            <v>NaN</v>
          </cell>
          <cell r="KU28" t="str">
            <v>NaN</v>
          </cell>
          <cell r="KV28" t="str">
            <v>NaN</v>
          </cell>
          <cell r="KW28" t="str">
            <v>NaN</v>
          </cell>
          <cell r="KX28" t="str">
            <v>NaN</v>
          </cell>
          <cell r="KY28" t="str">
            <v>NaN</v>
          </cell>
          <cell r="KZ28" t="str">
            <v>NaN</v>
          </cell>
          <cell r="LA28" t="str">
            <v>NaN</v>
          </cell>
          <cell r="LB28" t="str">
            <v>NaN</v>
          </cell>
          <cell r="LC28" t="str">
            <v>NaN</v>
          </cell>
          <cell r="LD28" t="str">
            <v>NaN</v>
          </cell>
          <cell r="LE28" t="str">
            <v>NaN</v>
          </cell>
          <cell r="LF28" t="str">
            <v>NaN</v>
          </cell>
          <cell r="LG28" t="str">
            <v>NaN</v>
          </cell>
          <cell r="LH28" t="str">
            <v>NaN</v>
          </cell>
          <cell r="LI28" t="str">
            <v>NaN</v>
          </cell>
          <cell r="LJ28" t="str">
            <v>NaN</v>
          </cell>
          <cell r="LK28" t="str">
            <v>NaN</v>
          </cell>
          <cell r="LL28" t="str">
            <v>NaN</v>
          </cell>
          <cell r="LM28" t="str">
            <v>NaN</v>
          </cell>
          <cell r="LN28" t="str">
            <v>NaN</v>
          </cell>
          <cell r="LO28" t="str">
            <v>NaN</v>
          </cell>
          <cell r="LP28" t="str">
            <v>NaN</v>
          </cell>
          <cell r="LQ28" t="str">
            <v>NaN</v>
          </cell>
          <cell r="LR28">
            <v>-44</v>
          </cell>
          <cell r="LS28" t="str">
            <v>NaN</v>
          </cell>
          <cell r="LT28" t="str">
            <v>NaN</v>
          </cell>
          <cell r="LU28" t="str">
            <v>NaN</v>
          </cell>
          <cell r="LV28" t="str">
            <v>NaN</v>
          </cell>
          <cell r="LW28" t="str">
            <v>NaN</v>
          </cell>
          <cell r="LX28" t="str">
            <v>NaN</v>
          </cell>
          <cell r="LY28" t="str">
            <v>NaN</v>
          </cell>
          <cell r="LZ28" t="str">
            <v>NaN</v>
          </cell>
          <cell r="MA28" t="str">
            <v>NaN</v>
          </cell>
          <cell r="MB28" t="str">
            <v>NaN</v>
          </cell>
          <cell r="MC28" t="str">
            <v>NaN</v>
          </cell>
          <cell r="MD28" t="str">
            <v>NaN</v>
          </cell>
          <cell r="ME28" t="str">
            <v>NaN</v>
          </cell>
          <cell r="MF28" t="str">
            <v>NaN</v>
          </cell>
          <cell r="MG28" t="str">
            <v>NaN</v>
          </cell>
          <cell r="MH28" t="str">
            <v>NaN</v>
          </cell>
          <cell r="MI28" t="str">
            <v>NaN</v>
          </cell>
          <cell r="MJ28" t="str">
            <v>NaN</v>
          </cell>
          <cell r="MK28" t="str">
            <v>NaN</v>
          </cell>
          <cell r="ML28" t="str">
            <v>NaN</v>
          </cell>
          <cell r="MM28" t="str">
            <v>NaN</v>
          </cell>
          <cell r="MN28" t="str">
            <v>NaN</v>
          </cell>
          <cell r="MO28" t="str">
            <v>NaN</v>
          </cell>
          <cell r="MP28" t="str">
            <v>NaN</v>
          </cell>
          <cell r="MQ28" t="str">
            <v>NaN</v>
          </cell>
          <cell r="MR28" t="str">
            <v>NaN</v>
          </cell>
          <cell r="MS28" t="str">
            <v>NaN</v>
          </cell>
          <cell r="MT28" t="str">
            <v>NaN</v>
          </cell>
          <cell r="MU28" t="str">
            <v>NaN</v>
          </cell>
          <cell r="MV28" t="str">
            <v>NaN</v>
          </cell>
          <cell r="MW28" t="str">
            <v>NaN</v>
          </cell>
          <cell r="MX28" t="str">
            <v>NaN</v>
          </cell>
          <cell r="MY28" t="str">
            <v>NaN</v>
          </cell>
          <cell r="MZ28" t="str">
            <v>NaN</v>
          </cell>
          <cell r="NA28" t="str">
            <v>NaN</v>
          </cell>
          <cell r="NB28" t="str">
            <v>NaN</v>
          </cell>
          <cell r="NC28" t="str">
            <v>NaN</v>
          </cell>
          <cell r="ND28" t="str">
            <v>NaN</v>
          </cell>
          <cell r="NE28" t="str">
            <v>NaN</v>
          </cell>
          <cell r="NF28" t="str">
            <v>NaN</v>
          </cell>
          <cell r="NG28">
            <v>1.02456174</v>
          </cell>
          <cell r="NH28">
            <v>33.92</v>
          </cell>
          <cell r="NI28">
            <v>962.82</v>
          </cell>
          <cell r="NJ28">
            <v>964.85</v>
          </cell>
          <cell r="NK28">
            <v>1471.89</v>
          </cell>
          <cell r="NL28">
            <v>1473.8</v>
          </cell>
          <cell r="NM28" t="str">
            <v>NaN</v>
          </cell>
          <cell r="NN28" t="str">
            <v>NaN</v>
          </cell>
          <cell r="NO28" t="str">
            <v>NaN</v>
          </cell>
          <cell r="NP28" t="str">
            <v>NaN</v>
          </cell>
          <cell r="NQ28" t="str">
            <v>NaN</v>
          </cell>
          <cell r="NR28" t="str">
            <v>NaN</v>
          </cell>
          <cell r="NS28">
            <v>489.44683500000002</v>
          </cell>
          <cell r="NT28">
            <v>487.54480899999999</v>
          </cell>
          <cell r="NU28">
            <v>439000.01500000001</v>
          </cell>
          <cell r="NV28">
            <v>185.999999</v>
          </cell>
          <cell r="NW28">
            <v>2.1176960899999999</v>
          </cell>
          <cell r="NX28">
            <v>3.26546</v>
          </cell>
          <cell r="NY28">
            <v>-6.3965821700000003</v>
          </cell>
          <cell r="NZ28">
            <v>-200.454543</v>
          </cell>
          <cell r="OA28">
            <v>-22.1757326</v>
          </cell>
          <cell r="OB28">
            <v>-258.01526699999999</v>
          </cell>
        </row>
        <row r="29">
          <cell r="A29" t="str">
            <v>2009Q2</v>
          </cell>
          <cell r="B29">
            <v>1355.36166</v>
          </cell>
          <cell r="C29">
            <v>7.11</v>
          </cell>
          <cell r="D29">
            <v>1196.9283800000001</v>
          </cell>
          <cell r="E29">
            <v>1229.6196</v>
          </cell>
          <cell r="F29">
            <v>591.62020600000005</v>
          </cell>
          <cell r="G29">
            <v>515.10347100000001</v>
          </cell>
          <cell r="H29">
            <v>7.1</v>
          </cell>
          <cell r="I29">
            <v>571.12596799999994</v>
          </cell>
          <cell r="J29">
            <v>-2.2999999999999998</v>
          </cell>
          <cell r="K29">
            <v>-2.0699999999999998</v>
          </cell>
          <cell r="L29">
            <v>-4.78</v>
          </cell>
          <cell r="M29">
            <v>1019.06</v>
          </cell>
          <cell r="N29">
            <v>536.29999999999995</v>
          </cell>
          <cell r="O29">
            <v>557.31197799999995</v>
          </cell>
          <cell r="P29">
            <v>0.18</v>
          </cell>
          <cell r="Q29">
            <v>492.13982399999998</v>
          </cell>
          <cell r="R29">
            <v>488.90850999999998</v>
          </cell>
          <cell r="S29">
            <v>492.618222</v>
          </cell>
          <cell r="T29">
            <v>407.20989500000002</v>
          </cell>
          <cell r="U29">
            <v>91.25</v>
          </cell>
          <cell r="V29">
            <v>0.26</v>
          </cell>
          <cell r="W29">
            <v>6.0938629999999998</v>
          </cell>
          <cell r="X29">
            <v>-0.46</v>
          </cell>
          <cell r="Y29">
            <v>1.9</v>
          </cell>
          <cell r="Z29">
            <v>1332.09842</v>
          </cell>
          <cell r="AA29">
            <v>5.0286553999999999</v>
          </cell>
          <cell r="AB29">
            <v>-6.71080568</v>
          </cell>
          <cell r="AC29">
            <v>-2.3641059599999998</v>
          </cell>
          <cell r="AD29">
            <v>1.3334395100000001</v>
          </cell>
          <cell r="AE29">
            <v>-4.0750937199999999</v>
          </cell>
          <cell r="AF29">
            <v>4.2896460200000002</v>
          </cell>
          <cell r="AG29">
            <v>-1.6157980300000001</v>
          </cell>
          <cell r="AH29">
            <v>-3.4190313699999999</v>
          </cell>
          <cell r="AI29">
            <v>-5.45</v>
          </cell>
          <cell r="AJ29">
            <v>2.1524706500000002</v>
          </cell>
          <cell r="AK29">
            <v>-10.7561599</v>
          </cell>
          <cell r="AL29">
            <v>-8.0461552999999994E-6</v>
          </cell>
          <cell r="AM29">
            <v>-4.95</v>
          </cell>
          <cell r="AN29">
            <v>4.6012797699999997</v>
          </cell>
          <cell r="AO29">
            <v>14.4658727</v>
          </cell>
          <cell r="AP29">
            <v>-4.78</v>
          </cell>
          <cell r="AQ29">
            <v>-6.71080568</v>
          </cell>
          <cell r="AR29">
            <v>16.721353400000002</v>
          </cell>
          <cell r="AS29">
            <v>7.1</v>
          </cell>
          <cell r="AT29">
            <v>492.13982399999998</v>
          </cell>
          <cell r="AU29">
            <v>16.6883108</v>
          </cell>
          <cell r="AV29">
            <v>3.4049413099999999</v>
          </cell>
          <cell r="AW29">
            <v>5.4548006100000004</v>
          </cell>
          <cell r="AX29">
            <v>18.670694900000001</v>
          </cell>
          <cell r="AY29">
            <v>5.1389369699999996</v>
          </cell>
          <cell r="AZ29">
            <v>3.0989420700000001</v>
          </cell>
          <cell r="BA29">
            <v>3.90033238</v>
          </cell>
          <cell r="BB29">
            <v>-8.0461552999999994E-6</v>
          </cell>
          <cell r="BC29">
            <v>5.0286553999999999</v>
          </cell>
          <cell r="BD29">
            <v>591.62020600000005</v>
          </cell>
          <cell r="BE29">
            <v>51.721872500000003</v>
          </cell>
          <cell r="BF29">
            <v>103.559667</v>
          </cell>
          <cell r="BG29">
            <v>69.521590700000004</v>
          </cell>
          <cell r="BH29">
            <v>-6.0912584299999999</v>
          </cell>
          <cell r="BI29">
            <v>4.72546804</v>
          </cell>
          <cell r="BJ29">
            <v>488.90850999999998</v>
          </cell>
          <cell r="BK29">
            <v>492.618222</v>
          </cell>
          <cell r="BL29">
            <v>3.7097127599999999</v>
          </cell>
          <cell r="BM29">
            <v>14.4658727</v>
          </cell>
          <cell r="BN29">
            <v>-10.7561599</v>
          </cell>
          <cell r="BO29">
            <v>-10.7561599</v>
          </cell>
          <cell r="BP29">
            <v>0.48957577400000002</v>
          </cell>
          <cell r="BQ29">
            <v>0.40601837099999999</v>
          </cell>
          <cell r="BR29">
            <v>4.6125159900000003</v>
          </cell>
          <cell r="BS29">
            <v>5.1020917700000004</v>
          </cell>
          <cell r="BT29">
            <v>76.563562399999995</v>
          </cell>
          <cell r="BU29">
            <v>460.47913399999999</v>
          </cell>
          <cell r="BV29">
            <v>79.915733099999997</v>
          </cell>
          <cell r="BW29">
            <v>454.154539</v>
          </cell>
          <cell r="BX29">
            <v>163.24603200000001</v>
          </cell>
          <cell r="BY29">
            <v>-129.09010499999999</v>
          </cell>
          <cell r="BZ29">
            <v>-111.29242000000001</v>
          </cell>
          <cell r="CA29">
            <v>-17.797684199999999</v>
          </cell>
          <cell r="CB29">
            <v>-0.46</v>
          </cell>
          <cell r="CC29">
            <v>-445.05</v>
          </cell>
          <cell r="CD29">
            <v>-433.576911</v>
          </cell>
          <cell r="CE29">
            <v>-11.473089399999999</v>
          </cell>
          <cell r="CF29">
            <v>1.9</v>
          </cell>
          <cell r="CG29">
            <v>407.20989500000002</v>
          </cell>
          <cell r="CH29">
            <v>91.25</v>
          </cell>
          <cell r="CI29">
            <v>-5.8527042800000002</v>
          </cell>
          <cell r="CJ29">
            <v>5.0183688499999999</v>
          </cell>
          <cell r="CK29">
            <v>4.9881222699999999</v>
          </cell>
          <cell r="CL29">
            <v>10.324210000000001</v>
          </cell>
          <cell r="CM29">
            <v>597.61326599999995</v>
          </cell>
          <cell r="CN29">
            <v>2.00686842</v>
          </cell>
          <cell r="CO29">
            <v>4.8079697599999998</v>
          </cell>
          <cell r="CP29">
            <v>4.7799675800000001</v>
          </cell>
          <cell r="CQ29">
            <v>0.46349579200000002</v>
          </cell>
          <cell r="CR29">
            <v>0.155927912</v>
          </cell>
          <cell r="CS29">
            <v>2.7835282100000001</v>
          </cell>
          <cell r="CT29">
            <v>0.30756788000000002</v>
          </cell>
          <cell r="CU29">
            <v>2.4759603299999999</v>
          </cell>
          <cell r="CV29">
            <v>176.85374100000001</v>
          </cell>
          <cell r="CW29">
            <v>179.21784700000001</v>
          </cell>
          <cell r="CX29">
            <v>-2.3641059599999998</v>
          </cell>
          <cell r="CY29">
            <v>-3.4190313699999999</v>
          </cell>
          <cell r="CZ29">
            <v>56.872359699999997</v>
          </cell>
          <cell r="DA29">
            <v>4.6012797699999997</v>
          </cell>
          <cell r="DB29">
            <v>2.1524706500000002</v>
          </cell>
          <cell r="DC29">
            <v>591.58800599999995</v>
          </cell>
          <cell r="DD29">
            <v>597.61326599999995</v>
          </cell>
          <cell r="DE29">
            <v>645.00543000000005</v>
          </cell>
          <cell r="DF29">
            <v>1.3334395100000001</v>
          </cell>
          <cell r="DG29">
            <v>35.913561700000002</v>
          </cell>
          <cell r="DH29">
            <v>643.67199100000005</v>
          </cell>
          <cell r="DI29">
            <v>-4.95</v>
          </cell>
          <cell r="DJ29">
            <v>-4.2024174299999997</v>
          </cell>
          <cell r="DK29">
            <v>1355.36166</v>
          </cell>
          <cell r="DL29">
            <v>-20.109373900000001</v>
          </cell>
          <cell r="DM29">
            <v>-16.450302099999998</v>
          </cell>
          <cell r="DN29">
            <v>1362.0724700000001</v>
          </cell>
          <cell r="DO29">
            <v>1.15165362</v>
          </cell>
          <cell r="DP29">
            <v>-0.50100122999999996</v>
          </cell>
          <cell r="DQ29">
            <v>7.11</v>
          </cell>
          <cell r="DR29">
            <v>1196.9283800000001</v>
          </cell>
          <cell r="DS29">
            <v>1229.6196</v>
          </cell>
          <cell r="DT29">
            <v>6.3970711599999994E-2</v>
          </cell>
          <cell r="DU29">
            <v>0.45395090500000002</v>
          </cell>
          <cell r="DV29">
            <v>-0.74797503200000004</v>
          </cell>
          <cell r="DW29">
            <v>-5.1498732299999999</v>
          </cell>
          <cell r="DX29">
            <v>8.7810806100000001</v>
          </cell>
          <cell r="DY29">
            <v>1332.09842</v>
          </cell>
          <cell r="DZ29">
            <v>1338.8092300000001</v>
          </cell>
          <cell r="EA29">
            <v>-5.45</v>
          </cell>
          <cell r="EB29">
            <v>-4.3075000000000001</v>
          </cell>
          <cell r="EC29">
            <v>-26.7110275</v>
          </cell>
          <cell r="ED29">
            <v>-20.256800900000002</v>
          </cell>
          <cell r="EE29">
            <v>-6.4391996799999998</v>
          </cell>
          <cell r="EF29">
            <v>-4.0750937199999999</v>
          </cell>
          <cell r="EG29">
            <v>493.75261</v>
          </cell>
          <cell r="EH29">
            <v>6.0938629999999998</v>
          </cell>
          <cell r="EI29">
            <v>571.12596799999994</v>
          </cell>
          <cell r="EJ29">
            <v>497.82770299999999</v>
          </cell>
          <cell r="EK29">
            <v>4.2896460200000002</v>
          </cell>
          <cell r="EL29">
            <v>2.5130665099999998</v>
          </cell>
          <cell r="EM29">
            <v>4.6240396700000002</v>
          </cell>
          <cell r="EN29">
            <v>0.18</v>
          </cell>
          <cell r="EO29">
            <v>21.838797899999999</v>
          </cell>
          <cell r="EP29">
            <v>77.373358600000003</v>
          </cell>
          <cell r="EQ29">
            <v>557.31197799999995</v>
          </cell>
          <cell r="ER29">
            <v>4.2141211199999997</v>
          </cell>
          <cell r="ES29">
            <v>515.10347100000001</v>
          </cell>
          <cell r="ET29">
            <v>-18.785982300000001</v>
          </cell>
          <cell r="EU29">
            <v>494.09149300000001</v>
          </cell>
          <cell r="EV29">
            <v>490.18907000000002</v>
          </cell>
          <cell r="EW29">
            <v>3.90242266</v>
          </cell>
          <cell r="EX29">
            <v>-1.6157980300000001</v>
          </cell>
          <cell r="EY29">
            <v>-22.120103400000001</v>
          </cell>
          <cell r="EZ29">
            <v>-2.9540899999999999</v>
          </cell>
          <cell r="FA29">
            <v>-1.8704000000000001</v>
          </cell>
          <cell r="FB29">
            <v>0.26</v>
          </cell>
          <cell r="FC29">
            <v>-2.1303999999999998</v>
          </cell>
          <cell r="FD29">
            <v>-1.1399999999999999</v>
          </cell>
          <cell r="FE29">
            <v>-2.2999999999999998</v>
          </cell>
          <cell r="FF29">
            <v>0.88</v>
          </cell>
          <cell r="FG29">
            <v>536.29999999999995</v>
          </cell>
          <cell r="FH29">
            <v>2.4</v>
          </cell>
          <cell r="FI29">
            <v>-2.0699999999999998</v>
          </cell>
          <cell r="FJ29">
            <v>-4.78</v>
          </cell>
          <cell r="FK29">
            <v>-0.48</v>
          </cell>
          <cell r="FL29">
            <v>1023.84</v>
          </cell>
          <cell r="FM29">
            <v>1019.06</v>
          </cell>
          <cell r="FN29">
            <v>20.694246499999998</v>
          </cell>
          <cell r="FO29">
            <v>5.0181305199999997</v>
          </cell>
          <cell r="FP29">
            <v>17.031034900000002</v>
          </cell>
          <cell r="FQ29">
            <v>582.947497</v>
          </cell>
          <cell r="FR29">
            <v>591.62020600000005</v>
          </cell>
          <cell r="FS29">
            <v>41.790837600000003</v>
          </cell>
          <cell r="FT29">
            <v>7.1</v>
          </cell>
          <cell r="FU29">
            <v>-2.3213446000000002</v>
          </cell>
          <cell r="FV29">
            <v>0</v>
          </cell>
          <cell r="FW29" t="str">
            <v>-2.28028269e-05+0.00000000e+00i</v>
          </cell>
          <cell r="FX29">
            <v>-0.36127943600000001</v>
          </cell>
          <cell r="FY29" t="str">
            <v>-3.89981741e+00+0.00000000e+00i</v>
          </cell>
          <cell r="FZ29">
            <v>0.29504984099999998</v>
          </cell>
          <cell r="GA29">
            <v>0</v>
          </cell>
          <cell r="GB29">
            <v>2.3769131799999998</v>
          </cell>
          <cell r="GC29">
            <v>3.7664122299999998</v>
          </cell>
          <cell r="GD29" t="str">
            <v>2.06942465e+01+0.00000000e+00i</v>
          </cell>
          <cell r="GE29">
            <v>2.08893507E-2</v>
          </cell>
          <cell r="GF29">
            <v>3.5542030500000002E-2</v>
          </cell>
          <cell r="GG29">
            <v>12.670999999999999</v>
          </cell>
          <cell r="GH29">
            <v>15.446260000000001</v>
          </cell>
          <cell r="GI29">
            <v>1.9355</v>
          </cell>
          <cell r="GJ29">
            <v>1.40297765</v>
          </cell>
          <cell r="GK29">
            <v>0.29945934299999999</v>
          </cell>
          <cell r="GL29">
            <v>0</v>
          </cell>
          <cell r="GM29">
            <v>-4.8023043699999999E-4</v>
          </cell>
          <cell r="GN29">
            <v>5.0181305199999997</v>
          </cell>
          <cell r="GO29">
            <v>-0.91677844399999997</v>
          </cell>
          <cell r="GP29">
            <v>-0.187334589</v>
          </cell>
          <cell r="GQ29">
            <v>-1.74235384</v>
          </cell>
          <cell r="GR29">
            <v>-0.51359999999999995</v>
          </cell>
          <cell r="GS29">
            <v>-0.51719999999999999</v>
          </cell>
          <cell r="GT29">
            <v>-0.372</v>
          </cell>
          <cell r="GU29">
            <v>-0.3135</v>
          </cell>
          <cell r="GV29">
            <v>-0.35099999999999998</v>
          </cell>
          <cell r="GW29">
            <v>-1.639</v>
          </cell>
          <cell r="GX29">
            <v>-0.71599999999999997</v>
          </cell>
          <cell r="GY29">
            <v>0.22744757299999999</v>
          </cell>
          <cell r="GZ29">
            <v>-2.4175266400000002</v>
          </cell>
          <cell r="HA29">
            <v>0.338122492</v>
          </cell>
          <cell r="HB29">
            <v>-3.5614337600000001E-15</v>
          </cell>
          <cell r="HC29">
            <v>-1.09257623E-13</v>
          </cell>
          <cell r="HD29">
            <v>-7.7752267900000005E-2</v>
          </cell>
          <cell r="HE29">
            <v>-0.12456105200000001</v>
          </cell>
          <cell r="HF29">
            <v>7.6294269799999999</v>
          </cell>
          <cell r="HG29">
            <v>14.9595006</v>
          </cell>
          <cell r="HH29">
            <v>8.4735672300000004</v>
          </cell>
          <cell r="HI29">
            <v>-0.50834637699999996</v>
          </cell>
          <cell r="HJ29" t="str">
            <v>NaN</v>
          </cell>
          <cell r="HK29" t="str">
            <v>NaN</v>
          </cell>
          <cell r="HL29" t="str">
            <v>NaN</v>
          </cell>
          <cell r="HM29" t="str">
            <v>NaN</v>
          </cell>
          <cell r="HN29" t="str">
            <v>NaN</v>
          </cell>
          <cell r="HO29" t="str">
            <v>NaN</v>
          </cell>
          <cell r="HP29" t="str">
            <v>NaN</v>
          </cell>
          <cell r="HQ29" t="str">
            <v>NaN</v>
          </cell>
          <cell r="HR29" t="str">
            <v>NaN</v>
          </cell>
          <cell r="HS29" t="str">
            <v>NaN</v>
          </cell>
          <cell r="HT29" t="str">
            <v>NaN</v>
          </cell>
          <cell r="HU29" t="str">
            <v>NaN</v>
          </cell>
          <cell r="HV29" t="str">
            <v>NaN</v>
          </cell>
          <cell r="HW29" t="str">
            <v>NaN</v>
          </cell>
          <cell r="HX29" t="str">
            <v>NaN</v>
          </cell>
          <cell r="HY29" t="str">
            <v>NaN</v>
          </cell>
          <cell r="HZ29" t="str">
            <v>NaN</v>
          </cell>
          <cell r="IA29" t="str">
            <v>NaN</v>
          </cell>
          <cell r="IB29" t="str">
            <v>NaN</v>
          </cell>
          <cell r="IC29" t="str">
            <v>NaN</v>
          </cell>
          <cell r="ID29" t="str">
            <v>NaN</v>
          </cell>
          <cell r="IE29" t="str">
            <v>NaN</v>
          </cell>
          <cell r="IF29" t="str">
            <v>NaN</v>
          </cell>
          <cell r="IG29" t="str">
            <v>NaN</v>
          </cell>
          <cell r="IH29" t="str">
            <v>NaN</v>
          </cell>
          <cell r="II29" t="str">
            <v>NaN</v>
          </cell>
          <cell r="IJ29" t="str">
            <v>NaN</v>
          </cell>
          <cell r="IK29" t="str">
            <v>NaN</v>
          </cell>
          <cell r="IL29" t="str">
            <v>NaN</v>
          </cell>
          <cell r="IM29" t="str">
            <v>NaN</v>
          </cell>
          <cell r="IN29" t="str">
            <v>NaN</v>
          </cell>
          <cell r="IO29" t="str">
            <v>NaN</v>
          </cell>
          <cell r="IP29" t="str">
            <v>NaN</v>
          </cell>
          <cell r="IQ29" t="str">
            <v>NaN</v>
          </cell>
          <cell r="IR29" t="str">
            <v>NaN</v>
          </cell>
          <cell r="IS29" t="str">
            <v>NaN</v>
          </cell>
          <cell r="IT29" t="str">
            <v>NaN</v>
          </cell>
          <cell r="IU29" t="str">
            <v>NaN</v>
          </cell>
          <cell r="IV29" t="str">
            <v>NaN</v>
          </cell>
          <cell r="IW29" t="str">
            <v>NaN</v>
          </cell>
          <cell r="IX29" t="str">
            <v>NaN</v>
          </cell>
          <cell r="IY29" t="str">
            <v>NaN</v>
          </cell>
          <cell r="IZ29" t="str">
            <v>NaN</v>
          </cell>
          <cell r="JA29" t="str">
            <v>NaN</v>
          </cell>
          <cell r="JB29" t="str">
            <v>NaN</v>
          </cell>
          <cell r="JC29" t="str">
            <v>NaN</v>
          </cell>
          <cell r="JD29" t="str">
            <v>NaN</v>
          </cell>
          <cell r="JE29" t="str">
            <v>NaN</v>
          </cell>
          <cell r="JF29" t="str">
            <v>NaN</v>
          </cell>
          <cell r="JG29" t="str">
            <v>NaN</v>
          </cell>
          <cell r="JH29" t="str">
            <v>NaN</v>
          </cell>
          <cell r="JI29" t="str">
            <v>NaN</v>
          </cell>
          <cell r="JJ29" t="str">
            <v>NaN</v>
          </cell>
          <cell r="JK29" t="str">
            <v>NaN</v>
          </cell>
          <cell r="JL29" t="str">
            <v>NaN</v>
          </cell>
          <cell r="JM29" t="str">
            <v>NaN</v>
          </cell>
          <cell r="JN29" t="str">
            <v>NaN</v>
          </cell>
          <cell r="JO29" t="str">
            <v>NaN</v>
          </cell>
          <cell r="JP29" t="str">
            <v>NaN</v>
          </cell>
          <cell r="JQ29" t="str">
            <v>NaN</v>
          </cell>
          <cell r="JR29" t="str">
            <v>NaN</v>
          </cell>
          <cell r="JS29" t="str">
            <v>NaN</v>
          </cell>
          <cell r="JT29" t="str">
            <v>NaN</v>
          </cell>
          <cell r="JU29" t="str">
            <v>NaN</v>
          </cell>
          <cell r="JV29" t="str">
            <v>NaN</v>
          </cell>
          <cell r="JW29" t="str">
            <v>NaN</v>
          </cell>
          <cell r="JX29" t="str">
            <v>NaN</v>
          </cell>
          <cell r="JY29" t="str">
            <v>NaN</v>
          </cell>
          <cell r="JZ29" t="str">
            <v>NaN</v>
          </cell>
          <cell r="KA29" t="str">
            <v>NaN</v>
          </cell>
          <cell r="KB29" t="str">
            <v>NaN</v>
          </cell>
          <cell r="KC29" t="str">
            <v>NaN</v>
          </cell>
          <cell r="KD29" t="str">
            <v>NaN</v>
          </cell>
          <cell r="KE29" t="str">
            <v>NaN</v>
          </cell>
          <cell r="KF29" t="str">
            <v>NaN</v>
          </cell>
          <cell r="KG29" t="str">
            <v>NaN</v>
          </cell>
          <cell r="KH29" t="str">
            <v>NaN</v>
          </cell>
          <cell r="KI29" t="str">
            <v>NaN</v>
          </cell>
          <cell r="KJ29" t="str">
            <v>NaN</v>
          </cell>
          <cell r="KK29" t="str">
            <v>NaN</v>
          </cell>
          <cell r="KL29" t="str">
            <v>NaN</v>
          </cell>
          <cell r="KM29" t="str">
            <v>NaN</v>
          </cell>
          <cell r="KN29" t="str">
            <v>NaN</v>
          </cell>
          <cell r="KO29" t="str">
            <v>NaN</v>
          </cell>
          <cell r="KP29" t="str">
            <v>NaN</v>
          </cell>
          <cell r="KQ29" t="str">
            <v>NaN</v>
          </cell>
          <cell r="KR29" t="str">
            <v>NaN</v>
          </cell>
          <cell r="KS29" t="str">
            <v>NaN</v>
          </cell>
          <cell r="KT29" t="str">
            <v>NaN</v>
          </cell>
          <cell r="KU29" t="str">
            <v>NaN</v>
          </cell>
          <cell r="KV29" t="str">
            <v>NaN</v>
          </cell>
          <cell r="KW29" t="str">
            <v>NaN</v>
          </cell>
          <cell r="KX29" t="str">
            <v>NaN</v>
          </cell>
          <cell r="KY29" t="str">
            <v>NaN</v>
          </cell>
          <cell r="KZ29" t="str">
            <v>NaN</v>
          </cell>
          <cell r="LA29" t="str">
            <v>NaN</v>
          </cell>
          <cell r="LB29" t="str">
            <v>NaN</v>
          </cell>
          <cell r="LC29" t="str">
            <v>NaN</v>
          </cell>
          <cell r="LD29" t="str">
            <v>NaN</v>
          </cell>
          <cell r="LE29" t="str">
            <v>NaN</v>
          </cell>
          <cell r="LF29" t="str">
            <v>NaN</v>
          </cell>
          <cell r="LG29" t="str">
            <v>NaN</v>
          </cell>
          <cell r="LH29" t="str">
            <v>NaN</v>
          </cell>
          <cell r="LI29" t="str">
            <v>NaN</v>
          </cell>
          <cell r="LJ29" t="str">
            <v>NaN</v>
          </cell>
          <cell r="LK29" t="str">
            <v>NaN</v>
          </cell>
          <cell r="LL29" t="str">
            <v>NaN</v>
          </cell>
          <cell r="LM29" t="str">
            <v>NaN</v>
          </cell>
          <cell r="LN29" t="str">
            <v>NaN</v>
          </cell>
          <cell r="LO29" t="str">
            <v>NaN</v>
          </cell>
          <cell r="LP29" t="str">
            <v>NaN</v>
          </cell>
          <cell r="LQ29" t="str">
            <v>NaN</v>
          </cell>
          <cell r="LR29">
            <v>-43</v>
          </cell>
          <cell r="LS29" t="str">
            <v>NaN</v>
          </cell>
          <cell r="LT29" t="str">
            <v>NaN</v>
          </cell>
          <cell r="LU29" t="str">
            <v>NaN</v>
          </cell>
          <cell r="LV29" t="str">
            <v>NaN</v>
          </cell>
          <cell r="LW29" t="str">
            <v>NaN</v>
          </cell>
          <cell r="LX29" t="str">
            <v>NaN</v>
          </cell>
          <cell r="LY29" t="str">
            <v>NaN</v>
          </cell>
          <cell r="LZ29" t="str">
            <v>NaN</v>
          </cell>
          <cell r="MA29" t="str">
            <v>NaN</v>
          </cell>
          <cell r="MB29" t="str">
            <v>NaN</v>
          </cell>
          <cell r="MC29" t="str">
            <v>NaN</v>
          </cell>
          <cell r="MD29" t="str">
            <v>NaN</v>
          </cell>
          <cell r="ME29" t="str">
            <v>NaN</v>
          </cell>
          <cell r="MF29" t="str">
            <v>NaN</v>
          </cell>
          <cell r="MG29" t="str">
            <v>NaN</v>
          </cell>
          <cell r="MH29" t="str">
            <v>NaN</v>
          </cell>
          <cell r="MI29" t="str">
            <v>NaN</v>
          </cell>
          <cell r="MJ29" t="str">
            <v>NaN</v>
          </cell>
          <cell r="MK29" t="str">
            <v>NaN</v>
          </cell>
          <cell r="ML29" t="str">
            <v>NaN</v>
          </cell>
          <cell r="MM29" t="str">
            <v>NaN</v>
          </cell>
          <cell r="MN29" t="str">
            <v>NaN</v>
          </cell>
          <cell r="MO29" t="str">
            <v>NaN</v>
          </cell>
          <cell r="MP29" t="str">
            <v>NaN</v>
          </cell>
          <cell r="MQ29" t="str">
            <v>NaN</v>
          </cell>
          <cell r="MR29" t="str">
            <v>NaN</v>
          </cell>
          <cell r="MS29" t="str">
            <v>NaN</v>
          </cell>
          <cell r="MT29" t="str">
            <v>NaN</v>
          </cell>
          <cell r="MU29" t="str">
            <v>NaN</v>
          </cell>
          <cell r="MV29" t="str">
            <v>NaN</v>
          </cell>
          <cell r="MW29" t="str">
            <v>NaN</v>
          </cell>
          <cell r="MX29" t="str">
            <v>NaN</v>
          </cell>
          <cell r="MY29" t="str">
            <v>NaN</v>
          </cell>
          <cell r="MZ29" t="str">
            <v>NaN</v>
          </cell>
          <cell r="NA29" t="str">
            <v>NaN</v>
          </cell>
          <cell r="NB29" t="str">
            <v>NaN</v>
          </cell>
          <cell r="NC29" t="str">
            <v>NaN</v>
          </cell>
          <cell r="ND29" t="str">
            <v>NaN</v>
          </cell>
          <cell r="NE29" t="str">
            <v>NaN</v>
          </cell>
          <cell r="NF29" t="str">
            <v>NaN</v>
          </cell>
          <cell r="NG29">
            <v>3.5644830299999999</v>
          </cell>
          <cell r="NH29">
            <v>32.200000000000003</v>
          </cell>
          <cell r="NI29">
            <v>962.65</v>
          </cell>
          <cell r="NJ29">
            <v>964.96</v>
          </cell>
          <cell r="NK29">
            <v>1471.86</v>
          </cell>
          <cell r="NL29">
            <v>1473.94</v>
          </cell>
          <cell r="NM29" t="str">
            <v>NaN</v>
          </cell>
          <cell r="NN29" t="str">
            <v>NaN</v>
          </cell>
          <cell r="NO29" t="str">
            <v>NaN</v>
          </cell>
          <cell r="NP29" t="str">
            <v>NaN</v>
          </cell>
          <cell r="NQ29" t="str">
            <v>NaN</v>
          </cell>
          <cell r="NR29" t="str">
            <v>NaN</v>
          </cell>
          <cell r="NS29">
            <v>493.800746</v>
          </cell>
          <cell r="NT29">
            <v>488.90850999999998</v>
          </cell>
          <cell r="NU29">
            <v>555000.00199999998</v>
          </cell>
          <cell r="NV29">
            <v>276.999999</v>
          </cell>
          <cell r="NW29">
            <v>17.415643800000002</v>
          </cell>
          <cell r="NX29">
            <v>5.4548040000000002</v>
          </cell>
          <cell r="NY29">
            <v>-18.740848499999998</v>
          </cell>
          <cell r="NZ29">
            <v>105.694745</v>
          </cell>
          <cell r="OA29">
            <v>-27.486910999999999</v>
          </cell>
          <cell r="OB29">
            <v>195.698926</v>
          </cell>
        </row>
        <row r="30">
          <cell r="A30" t="str">
            <v>2009Q3</v>
          </cell>
          <cell r="B30">
            <v>1359.8183799999999</v>
          </cell>
          <cell r="C30">
            <v>-3.92</v>
          </cell>
          <cell r="D30">
            <v>1203.4085299999999</v>
          </cell>
          <cell r="E30">
            <v>1247.82952</v>
          </cell>
          <cell r="F30">
            <v>592.15784199999996</v>
          </cell>
          <cell r="G30">
            <v>510.92732599999999</v>
          </cell>
          <cell r="H30">
            <v>4.9000000000000004</v>
          </cell>
          <cell r="I30">
            <v>567.35295099999996</v>
          </cell>
          <cell r="J30">
            <v>-2.13</v>
          </cell>
          <cell r="K30">
            <v>-1.86</v>
          </cell>
          <cell r="L30">
            <v>-2.2000000000000002</v>
          </cell>
          <cell r="M30">
            <v>1022.06</v>
          </cell>
          <cell r="N30">
            <v>537</v>
          </cell>
          <cell r="O30">
            <v>558.18782899999997</v>
          </cell>
          <cell r="P30">
            <v>0.16</v>
          </cell>
          <cell r="Q30">
            <v>493.448712</v>
          </cell>
          <cell r="R30">
            <v>490.94571100000002</v>
          </cell>
          <cell r="S30">
            <v>493.798585</v>
          </cell>
          <cell r="T30">
            <v>422.39097700000002</v>
          </cell>
          <cell r="U30">
            <v>92.4</v>
          </cell>
          <cell r="V30">
            <v>-0.47</v>
          </cell>
          <cell r="W30">
            <v>-15.0920694</v>
          </cell>
          <cell r="X30">
            <v>6.76</v>
          </cell>
          <cell r="Y30">
            <v>2.97</v>
          </cell>
          <cell r="Z30">
            <v>1339.48585</v>
          </cell>
          <cell r="AA30">
            <v>5.0175331600000002</v>
          </cell>
          <cell r="AB30">
            <v>0.84912889800000002</v>
          </cell>
          <cell r="AC30">
            <v>2.5498143400000002</v>
          </cell>
          <cell r="AD30">
            <v>2.4346867300000001</v>
          </cell>
          <cell r="AE30">
            <v>-13.165714599999999</v>
          </cell>
          <cell r="AF30">
            <v>1.9763508299999999</v>
          </cell>
          <cell r="AG30">
            <v>-1.31226474</v>
          </cell>
          <cell r="AH30">
            <v>-3.4466291600000001</v>
          </cell>
          <cell r="AI30">
            <v>-0.69</v>
          </cell>
          <cell r="AJ30">
            <v>4.8446862499999996</v>
          </cell>
          <cell r="AK30">
            <v>-11.7230981</v>
          </cell>
          <cell r="AL30">
            <v>-6.9122970700000001E-5</v>
          </cell>
          <cell r="AM30">
            <v>-4.6900000000000004</v>
          </cell>
          <cell r="AN30">
            <v>5.3604744000000002</v>
          </cell>
          <cell r="AO30">
            <v>14.5759717</v>
          </cell>
          <cell r="AP30">
            <v>-2.2000000000000002</v>
          </cell>
          <cell r="AQ30">
            <v>0.84912889800000002</v>
          </cell>
          <cell r="AR30">
            <v>16.933635599999999</v>
          </cell>
          <cell r="AS30">
            <v>4.9000000000000004</v>
          </cell>
          <cell r="AT30">
            <v>493.448712</v>
          </cell>
          <cell r="AU30">
            <v>5.2355539499999999</v>
          </cell>
          <cell r="AV30">
            <v>3.2909803599999998</v>
          </cell>
          <cell r="AW30">
            <v>8.1488071000000009</v>
          </cell>
          <cell r="AX30">
            <v>4.7214504499999999</v>
          </cell>
          <cell r="AY30">
            <v>5.8443001399999996</v>
          </cell>
          <cell r="AZ30">
            <v>2.8403945199999998</v>
          </cell>
          <cell r="BA30">
            <v>5.8198721999999998</v>
          </cell>
          <cell r="BB30">
            <v>-6.9122970700000001E-5</v>
          </cell>
          <cell r="BC30">
            <v>5.0175331600000002</v>
          </cell>
          <cell r="BD30">
            <v>592.15784199999996</v>
          </cell>
          <cell r="BE30">
            <v>2.1505428100000001</v>
          </cell>
          <cell r="BF30">
            <v>108.05419999999999</v>
          </cell>
          <cell r="BG30">
            <v>17.978132500000001</v>
          </cell>
          <cell r="BH30">
            <v>1.0134410599999999</v>
          </cell>
          <cell r="BI30">
            <v>1.9174132500000001</v>
          </cell>
          <cell r="BJ30">
            <v>490.94571100000002</v>
          </cell>
          <cell r="BK30">
            <v>493.798585</v>
          </cell>
          <cell r="BL30">
            <v>2.8528735900000002</v>
          </cell>
          <cell r="BM30">
            <v>14.5759717</v>
          </cell>
          <cell r="BN30">
            <v>-11.7230981</v>
          </cell>
          <cell r="BO30">
            <v>-11.7230981</v>
          </cell>
          <cell r="BP30">
            <v>0.44039619699999999</v>
          </cell>
          <cell r="BQ30">
            <v>0.38081779999999998</v>
          </cell>
          <cell r="BR30">
            <v>4.64319639</v>
          </cell>
          <cell r="BS30">
            <v>5.0835925900000003</v>
          </cell>
          <cell r="BT30">
            <v>24.516898399999999</v>
          </cell>
          <cell r="BU30">
            <v>462.50318600000003</v>
          </cell>
          <cell r="BV30">
            <v>8.0962060499999993</v>
          </cell>
          <cell r="BW30">
            <v>469.26217200000002</v>
          </cell>
          <cell r="BX30">
            <v>60.4305314</v>
          </cell>
          <cell r="BY30">
            <v>-114.60902299999999</v>
          </cell>
          <cell r="BZ30">
            <v>-109.60242</v>
          </cell>
          <cell r="CA30">
            <v>-5.00660287</v>
          </cell>
          <cell r="CB30">
            <v>6.76</v>
          </cell>
          <cell r="CC30">
            <v>-444.6</v>
          </cell>
          <cell r="CD30">
            <v>-432.83441099999999</v>
          </cell>
          <cell r="CE30">
            <v>-11.7655894</v>
          </cell>
          <cell r="CF30">
            <v>2.97</v>
          </cell>
          <cell r="CG30">
            <v>422.39097700000002</v>
          </cell>
          <cell r="CH30">
            <v>92.4</v>
          </cell>
          <cell r="CI30">
            <v>0.13537189899999999</v>
          </cell>
          <cell r="CJ30">
            <v>5.0073578300000001</v>
          </cell>
          <cell r="CK30">
            <v>4.9774382900000003</v>
          </cell>
          <cell r="CL30">
            <v>5.5896190600000004</v>
          </cell>
          <cell r="CM30">
            <v>590.47019899999998</v>
          </cell>
          <cell r="CN30">
            <v>6.2738750899999998</v>
          </cell>
          <cell r="CO30">
            <v>4.8084674100000004</v>
          </cell>
          <cell r="CP30">
            <v>4.1740037799999996</v>
          </cell>
          <cell r="CQ30">
            <v>-2.02020518</v>
          </cell>
          <cell r="CR30">
            <v>-2.57520792</v>
          </cell>
          <cell r="CS30">
            <v>-1.29420896</v>
          </cell>
          <cell r="CT30">
            <v>0.555002738</v>
          </cell>
          <cell r="CU30">
            <v>-1.8492116999999999</v>
          </cell>
          <cell r="CV30">
            <v>180.906004</v>
          </cell>
          <cell r="CW30">
            <v>178.35619</v>
          </cell>
          <cell r="CX30">
            <v>2.5498143400000002</v>
          </cell>
          <cell r="CY30">
            <v>-3.4466291600000001</v>
          </cell>
          <cell r="CZ30">
            <v>16.209052</v>
          </cell>
          <cell r="DA30">
            <v>5.3604744000000002</v>
          </cell>
          <cell r="DB30">
            <v>4.8446862499999996</v>
          </cell>
          <cell r="DC30">
            <v>590.50433099999998</v>
          </cell>
          <cell r="DD30">
            <v>590.47019899999998</v>
          </cell>
          <cell r="DE30">
            <v>644.93417799999997</v>
          </cell>
          <cell r="DF30">
            <v>2.4346867300000001</v>
          </cell>
          <cell r="DG30">
            <v>-0.28501113099999997</v>
          </cell>
          <cell r="DH30">
            <v>642.49949100000003</v>
          </cell>
          <cell r="DI30">
            <v>-4.6900000000000004</v>
          </cell>
          <cell r="DJ30">
            <v>-1.89103205</v>
          </cell>
          <cell r="DK30">
            <v>1359.8183799999999</v>
          </cell>
          <cell r="DL30">
            <v>17.826886099999999</v>
          </cell>
          <cell r="DM30">
            <v>-22.097178199999998</v>
          </cell>
          <cell r="DN30">
            <v>1358.9692600000001</v>
          </cell>
          <cell r="DO30">
            <v>-12.4128522</v>
          </cell>
          <cell r="DP30">
            <v>-6.13534472</v>
          </cell>
          <cell r="DQ30">
            <v>-3.92</v>
          </cell>
          <cell r="DR30">
            <v>1203.4085299999999</v>
          </cell>
          <cell r="DS30">
            <v>1247.82952</v>
          </cell>
          <cell r="DT30">
            <v>3.8961460300000001</v>
          </cell>
          <cell r="DU30">
            <v>5.0725257299999997</v>
          </cell>
          <cell r="DV30">
            <v>-0.40468637699999999</v>
          </cell>
          <cell r="DW30">
            <v>25.920613599999999</v>
          </cell>
          <cell r="DX30">
            <v>72.839680999999999</v>
          </cell>
          <cell r="DY30">
            <v>1339.48585</v>
          </cell>
          <cell r="DZ30">
            <v>1338.6367299999999</v>
          </cell>
          <cell r="EA30">
            <v>-0.69</v>
          </cell>
          <cell r="EB30">
            <v>-4.9124999999999996</v>
          </cell>
          <cell r="EC30">
            <v>29.549738300000001</v>
          </cell>
          <cell r="ED30">
            <v>-20.874333400000001</v>
          </cell>
          <cell r="EE30">
            <v>-10.6159002</v>
          </cell>
          <cell r="EF30">
            <v>-13.165714599999999</v>
          </cell>
          <cell r="EG30">
            <v>485.15607699999998</v>
          </cell>
          <cell r="EH30">
            <v>-15.0920694</v>
          </cell>
          <cell r="EI30">
            <v>567.35295099999996</v>
          </cell>
          <cell r="EJ30">
            <v>498.32179100000002</v>
          </cell>
          <cell r="EK30">
            <v>1.9763508299999999</v>
          </cell>
          <cell r="EL30">
            <v>0.743751096</v>
          </cell>
          <cell r="EM30">
            <v>6.7492117</v>
          </cell>
          <cell r="EN30">
            <v>0.16</v>
          </cell>
          <cell r="EO30">
            <v>19.2940632</v>
          </cell>
          <cell r="EP30">
            <v>82.196874399999999</v>
          </cell>
          <cell r="EQ30">
            <v>558.18782899999997</v>
          </cell>
          <cell r="ER30">
            <v>3.5034020699999999</v>
          </cell>
          <cell r="ES30">
            <v>510.92732599999999</v>
          </cell>
          <cell r="ET30">
            <v>-16.704580199999999</v>
          </cell>
          <cell r="EU30">
            <v>489.73949699999997</v>
          </cell>
          <cell r="EV30">
            <v>489.86100399999998</v>
          </cell>
          <cell r="EW30">
            <v>-0.121506717</v>
          </cell>
          <cell r="EX30">
            <v>-1.31226474</v>
          </cell>
          <cell r="EY30">
            <v>-17.407982199999999</v>
          </cell>
          <cell r="EZ30">
            <v>-1.99431</v>
          </cell>
          <cell r="FA30">
            <v>-2.3319999999999999</v>
          </cell>
          <cell r="FB30">
            <v>-0.47</v>
          </cell>
          <cell r="FC30">
            <v>-1.8620000000000001</v>
          </cell>
          <cell r="FD30">
            <v>-1.61</v>
          </cell>
          <cell r="FE30">
            <v>-2.13</v>
          </cell>
          <cell r="FF30">
            <v>2.8</v>
          </cell>
          <cell r="FG30">
            <v>537</v>
          </cell>
          <cell r="FH30">
            <v>2.4</v>
          </cell>
          <cell r="FI30">
            <v>-1.86</v>
          </cell>
          <cell r="FJ30">
            <v>-2.2000000000000002</v>
          </cell>
          <cell r="FK30">
            <v>1.68</v>
          </cell>
          <cell r="FL30">
            <v>1024.26</v>
          </cell>
          <cell r="FM30">
            <v>1022.06</v>
          </cell>
          <cell r="FN30">
            <v>-7.7846025000000001</v>
          </cell>
          <cell r="FO30">
            <v>-6.7281677000000002</v>
          </cell>
          <cell r="FP30">
            <v>35.583570700000003</v>
          </cell>
          <cell r="FQ30">
            <v>600.51609900000005</v>
          </cell>
          <cell r="FR30">
            <v>592.15784199999996</v>
          </cell>
          <cell r="FS30">
            <v>-28.5330279</v>
          </cell>
          <cell r="FT30">
            <v>4.9000000000000004</v>
          </cell>
          <cell r="FU30">
            <v>-2.0724668400000001</v>
          </cell>
          <cell r="FV30">
            <v>0</v>
          </cell>
          <cell r="FW30" t="str">
            <v>-6.75137397e-05+0.00000000e+00i</v>
          </cell>
          <cell r="FX30">
            <v>-2.6248756200000001</v>
          </cell>
          <cell r="FY30" t="str">
            <v>1.58710932e+00+0.00000000e+00i</v>
          </cell>
          <cell r="FZ30">
            <v>1.1488812799999999</v>
          </cell>
          <cell r="GA30">
            <v>0</v>
          </cell>
          <cell r="GB30">
            <v>3.3379568000000002</v>
          </cell>
          <cell r="GC30">
            <v>2.28186614</v>
          </cell>
          <cell r="GD30" t="str">
            <v>-7.78460250e+00+0.00000000e+00i</v>
          </cell>
          <cell r="GE30">
            <v>1.4894599200000001E-2</v>
          </cell>
          <cell r="GF30">
            <v>3.5702184999999997E-2</v>
          </cell>
          <cell r="GG30">
            <v>7.1740000000000004</v>
          </cell>
          <cell r="GH30">
            <v>8.3416602799999993</v>
          </cell>
          <cell r="GI30">
            <v>1.28</v>
          </cell>
          <cell r="GJ30">
            <v>-3.1607723499999998</v>
          </cell>
          <cell r="GK30">
            <v>-0.17576435900000001</v>
          </cell>
          <cell r="GL30">
            <v>0</v>
          </cell>
          <cell r="GM30">
            <v>-8.3568789200000001E-4</v>
          </cell>
          <cell r="GN30">
            <v>-6.7281677000000002</v>
          </cell>
          <cell r="GO30">
            <v>-1.7883305899999999</v>
          </cell>
          <cell r="GP30">
            <v>0.13111345499999999</v>
          </cell>
          <cell r="GQ30">
            <v>1.8762645099999999</v>
          </cell>
          <cell r="GR30">
            <v>-0.106</v>
          </cell>
          <cell r="GS30">
            <v>0.74960000000000004</v>
          </cell>
          <cell r="GT30">
            <v>-0.28249999999999997</v>
          </cell>
          <cell r="GU30">
            <v>-0.91600000000000004</v>
          </cell>
          <cell r="GV30">
            <v>3.0000000000000001E-3</v>
          </cell>
          <cell r="GW30">
            <v>2.1019999999999999</v>
          </cell>
          <cell r="GX30">
            <v>1.9119999999999999</v>
          </cell>
          <cell r="GY30">
            <v>-0.68074208999999997</v>
          </cell>
          <cell r="GZ30">
            <v>-2.85320258</v>
          </cell>
          <cell r="HA30">
            <v>4.1663583599999998E-2</v>
          </cell>
          <cell r="HB30">
            <v>-1.38363604E-14</v>
          </cell>
          <cell r="HC30">
            <v>-4.2869752000000002E-13</v>
          </cell>
          <cell r="HD30">
            <v>-7.1867474000000004E-3</v>
          </cell>
          <cell r="HE30">
            <v>0.169144558</v>
          </cell>
          <cell r="HF30">
            <v>85.252533200000002</v>
          </cell>
          <cell r="HG30">
            <v>8.0937275399999997</v>
          </cell>
          <cell r="HH30">
            <v>-10.925376699999999</v>
          </cell>
          <cell r="HI30">
            <v>-7.8028522300000001</v>
          </cell>
          <cell r="HJ30" t="str">
            <v>NaN</v>
          </cell>
          <cell r="HK30" t="str">
            <v>NaN</v>
          </cell>
          <cell r="HL30" t="str">
            <v>NaN</v>
          </cell>
          <cell r="HM30" t="str">
            <v>NaN</v>
          </cell>
          <cell r="HN30" t="str">
            <v>NaN</v>
          </cell>
          <cell r="HO30" t="str">
            <v>NaN</v>
          </cell>
          <cell r="HP30" t="str">
            <v>NaN</v>
          </cell>
          <cell r="HQ30" t="str">
            <v>NaN</v>
          </cell>
          <cell r="HR30" t="str">
            <v>NaN</v>
          </cell>
          <cell r="HS30" t="str">
            <v>NaN</v>
          </cell>
          <cell r="HT30" t="str">
            <v>NaN</v>
          </cell>
          <cell r="HU30" t="str">
            <v>NaN</v>
          </cell>
          <cell r="HV30" t="str">
            <v>NaN</v>
          </cell>
          <cell r="HW30" t="str">
            <v>NaN</v>
          </cell>
          <cell r="HX30" t="str">
            <v>NaN</v>
          </cell>
          <cell r="HY30" t="str">
            <v>NaN</v>
          </cell>
          <cell r="HZ30" t="str">
            <v>NaN</v>
          </cell>
          <cell r="IA30" t="str">
            <v>NaN</v>
          </cell>
          <cell r="IB30" t="str">
            <v>NaN</v>
          </cell>
          <cell r="IC30" t="str">
            <v>NaN</v>
          </cell>
          <cell r="ID30" t="str">
            <v>NaN</v>
          </cell>
          <cell r="IE30" t="str">
            <v>NaN</v>
          </cell>
          <cell r="IF30" t="str">
            <v>NaN</v>
          </cell>
          <cell r="IG30" t="str">
            <v>NaN</v>
          </cell>
          <cell r="IH30" t="str">
            <v>NaN</v>
          </cell>
          <cell r="II30" t="str">
            <v>NaN</v>
          </cell>
          <cell r="IJ30" t="str">
            <v>NaN</v>
          </cell>
          <cell r="IK30" t="str">
            <v>NaN</v>
          </cell>
          <cell r="IL30" t="str">
            <v>NaN</v>
          </cell>
          <cell r="IM30" t="str">
            <v>NaN</v>
          </cell>
          <cell r="IN30" t="str">
            <v>NaN</v>
          </cell>
          <cell r="IO30" t="str">
            <v>NaN</v>
          </cell>
          <cell r="IP30" t="str">
            <v>NaN</v>
          </cell>
          <cell r="IQ30" t="str">
            <v>NaN</v>
          </cell>
          <cell r="IR30" t="str">
            <v>NaN</v>
          </cell>
          <cell r="IS30" t="str">
            <v>NaN</v>
          </cell>
          <cell r="IT30" t="str">
            <v>NaN</v>
          </cell>
          <cell r="IU30" t="str">
            <v>NaN</v>
          </cell>
          <cell r="IV30" t="str">
            <v>NaN</v>
          </cell>
          <cell r="IW30" t="str">
            <v>NaN</v>
          </cell>
          <cell r="IX30" t="str">
            <v>NaN</v>
          </cell>
          <cell r="IY30" t="str">
            <v>NaN</v>
          </cell>
          <cell r="IZ30" t="str">
            <v>NaN</v>
          </cell>
          <cell r="JA30" t="str">
            <v>NaN</v>
          </cell>
          <cell r="JB30" t="str">
            <v>NaN</v>
          </cell>
          <cell r="JC30" t="str">
            <v>NaN</v>
          </cell>
          <cell r="JD30" t="str">
            <v>NaN</v>
          </cell>
          <cell r="JE30" t="str">
            <v>NaN</v>
          </cell>
          <cell r="JF30" t="str">
            <v>NaN</v>
          </cell>
          <cell r="JG30" t="str">
            <v>NaN</v>
          </cell>
          <cell r="JH30" t="str">
            <v>NaN</v>
          </cell>
          <cell r="JI30" t="str">
            <v>NaN</v>
          </cell>
          <cell r="JJ30" t="str">
            <v>NaN</v>
          </cell>
          <cell r="JK30" t="str">
            <v>NaN</v>
          </cell>
          <cell r="JL30" t="str">
            <v>NaN</v>
          </cell>
          <cell r="JM30" t="str">
            <v>NaN</v>
          </cell>
          <cell r="JN30" t="str">
            <v>NaN</v>
          </cell>
          <cell r="JO30" t="str">
            <v>NaN</v>
          </cell>
          <cell r="JP30" t="str">
            <v>NaN</v>
          </cell>
          <cell r="JQ30" t="str">
            <v>NaN</v>
          </cell>
          <cell r="JR30" t="str">
            <v>NaN</v>
          </cell>
          <cell r="JS30" t="str">
            <v>NaN</v>
          </cell>
          <cell r="JT30" t="str">
            <v>NaN</v>
          </cell>
          <cell r="JU30" t="str">
            <v>NaN</v>
          </cell>
          <cell r="JV30" t="str">
            <v>NaN</v>
          </cell>
          <cell r="JW30" t="str">
            <v>NaN</v>
          </cell>
          <cell r="JX30" t="str">
            <v>NaN</v>
          </cell>
          <cell r="JY30" t="str">
            <v>NaN</v>
          </cell>
          <cell r="JZ30" t="str">
            <v>NaN</v>
          </cell>
          <cell r="KA30" t="str">
            <v>NaN</v>
          </cell>
          <cell r="KB30" t="str">
            <v>NaN</v>
          </cell>
          <cell r="KC30" t="str">
            <v>NaN</v>
          </cell>
          <cell r="KD30" t="str">
            <v>NaN</v>
          </cell>
          <cell r="KE30" t="str">
            <v>NaN</v>
          </cell>
          <cell r="KF30" t="str">
            <v>NaN</v>
          </cell>
          <cell r="KG30" t="str">
            <v>NaN</v>
          </cell>
          <cell r="KH30" t="str">
            <v>NaN</v>
          </cell>
          <cell r="KI30" t="str">
            <v>NaN</v>
          </cell>
          <cell r="KJ30" t="str">
            <v>NaN</v>
          </cell>
          <cell r="KK30" t="str">
            <v>NaN</v>
          </cell>
          <cell r="KL30" t="str">
            <v>NaN</v>
          </cell>
          <cell r="KM30" t="str">
            <v>NaN</v>
          </cell>
          <cell r="KN30" t="str">
            <v>NaN</v>
          </cell>
          <cell r="KO30" t="str">
            <v>NaN</v>
          </cell>
          <cell r="KP30" t="str">
            <v>NaN</v>
          </cell>
          <cell r="KQ30" t="str">
            <v>NaN</v>
          </cell>
          <cell r="KR30" t="str">
            <v>NaN</v>
          </cell>
          <cell r="KS30" t="str">
            <v>NaN</v>
          </cell>
          <cell r="KT30" t="str">
            <v>NaN</v>
          </cell>
          <cell r="KU30" t="str">
            <v>NaN</v>
          </cell>
          <cell r="KV30" t="str">
            <v>NaN</v>
          </cell>
          <cell r="KW30" t="str">
            <v>NaN</v>
          </cell>
          <cell r="KX30" t="str">
            <v>NaN</v>
          </cell>
          <cell r="KY30" t="str">
            <v>NaN</v>
          </cell>
          <cell r="KZ30" t="str">
            <v>NaN</v>
          </cell>
          <cell r="LA30" t="str">
            <v>NaN</v>
          </cell>
          <cell r="LB30" t="str">
            <v>NaN</v>
          </cell>
          <cell r="LC30" t="str">
            <v>NaN</v>
          </cell>
          <cell r="LD30" t="str">
            <v>NaN</v>
          </cell>
          <cell r="LE30" t="str">
            <v>NaN</v>
          </cell>
          <cell r="LF30" t="str">
            <v>NaN</v>
          </cell>
          <cell r="LG30" t="str">
            <v>NaN</v>
          </cell>
          <cell r="LH30" t="str">
            <v>NaN</v>
          </cell>
          <cell r="LI30" t="str">
            <v>NaN</v>
          </cell>
          <cell r="LJ30" t="str">
            <v>NaN</v>
          </cell>
          <cell r="LK30" t="str">
            <v>NaN</v>
          </cell>
          <cell r="LL30" t="str">
            <v>NaN</v>
          </cell>
          <cell r="LM30" t="str">
            <v>NaN</v>
          </cell>
          <cell r="LN30" t="str">
            <v>NaN</v>
          </cell>
          <cell r="LO30" t="str">
            <v>NaN</v>
          </cell>
          <cell r="LP30" t="str">
            <v>NaN</v>
          </cell>
          <cell r="LQ30" t="str">
            <v>NaN</v>
          </cell>
          <cell r="LR30">
            <v>-42</v>
          </cell>
          <cell r="LS30" t="str">
            <v>NaN</v>
          </cell>
          <cell r="LT30" t="str">
            <v>NaN</v>
          </cell>
          <cell r="LU30" t="str">
            <v>NaN</v>
          </cell>
          <cell r="LV30" t="str">
            <v>NaN</v>
          </cell>
          <cell r="LW30" t="str">
            <v>NaN</v>
          </cell>
          <cell r="LX30" t="str">
            <v>NaN</v>
          </cell>
          <cell r="LY30" t="str">
            <v>NaN</v>
          </cell>
          <cell r="LZ30" t="str">
            <v>NaN</v>
          </cell>
          <cell r="MA30" t="str">
            <v>NaN</v>
          </cell>
          <cell r="MB30" t="str">
            <v>NaN</v>
          </cell>
          <cell r="MC30" t="str">
            <v>NaN</v>
          </cell>
          <cell r="MD30" t="str">
            <v>NaN</v>
          </cell>
          <cell r="ME30" t="str">
            <v>NaN</v>
          </cell>
          <cell r="MF30" t="str">
            <v>NaN</v>
          </cell>
          <cell r="MG30" t="str">
            <v>NaN</v>
          </cell>
          <cell r="MH30" t="str">
            <v>NaN</v>
          </cell>
          <cell r="MI30" t="str">
            <v>NaN</v>
          </cell>
          <cell r="MJ30" t="str">
            <v>NaN</v>
          </cell>
          <cell r="MK30" t="str">
            <v>NaN</v>
          </cell>
          <cell r="ML30" t="str">
            <v>NaN</v>
          </cell>
          <cell r="MM30" t="str">
            <v>NaN</v>
          </cell>
          <cell r="MN30" t="str">
            <v>NaN</v>
          </cell>
          <cell r="MO30" t="str">
            <v>NaN</v>
          </cell>
          <cell r="MP30" t="str">
            <v>NaN</v>
          </cell>
          <cell r="MQ30" t="str">
            <v>NaN</v>
          </cell>
          <cell r="MR30" t="str">
            <v>NaN</v>
          </cell>
          <cell r="MS30" t="str">
            <v>NaN</v>
          </cell>
          <cell r="MT30" t="str">
            <v>NaN</v>
          </cell>
          <cell r="MU30" t="str">
            <v>NaN</v>
          </cell>
          <cell r="MV30" t="str">
            <v>NaN</v>
          </cell>
          <cell r="MW30" t="str">
            <v>NaN</v>
          </cell>
          <cell r="MX30" t="str">
            <v>NaN</v>
          </cell>
          <cell r="MY30" t="str">
            <v>NaN</v>
          </cell>
          <cell r="MZ30" t="str">
            <v>NaN</v>
          </cell>
          <cell r="NA30" t="str">
            <v>NaN</v>
          </cell>
          <cell r="NB30" t="str">
            <v>NaN</v>
          </cell>
          <cell r="NC30" t="str">
            <v>NaN</v>
          </cell>
          <cell r="ND30" t="str">
            <v>NaN</v>
          </cell>
          <cell r="NE30" t="str">
            <v>NaN</v>
          </cell>
          <cell r="NF30" t="str">
            <v>NaN</v>
          </cell>
          <cell r="NG30">
            <v>3.6514190800000002</v>
          </cell>
          <cell r="NH30">
            <v>31.32</v>
          </cell>
          <cell r="NI30">
            <v>963.01</v>
          </cell>
          <cell r="NJ30">
            <v>965.15</v>
          </cell>
          <cell r="NK30">
            <v>1472.27</v>
          </cell>
          <cell r="NL30">
            <v>1474.12</v>
          </cell>
          <cell r="NM30" t="str">
            <v>NaN</v>
          </cell>
          <cell r="NN30" t="str">
            <v>NaN</v>
          </cell>
          <cell r="NO30" t="str">
            <v>NaN</v>
          </cell>
          <cell r="NP30" t="str">
            <v>NaN</v>
          </cell>
          <cell r="NQ30" t="str">
            <v>NaN</v>
          </cell>
          <cell r="NR30" t="str">
            <v>NaN</v>
          </cell>
          <cell r="NS30">
            <v>491.37462699999998</v>
          </cell>
          <cell r="NT30">
            <v>490.94571100000002</v>
          </cell>
          <cell r="NU30">
            <v>846999.96400000004</v>
          </cell>
          <cell r="NV30">
            <v>350</v>
          </cell>
          <cell r="NW30">
            <v>-9.7044724999999996</v>
          </cell>
          <cell r="NX30">
            <v>8.1488040000000002</v>
          </cell>
          <cell r="NY30">
            <v>-20.094345000000001</v>
          </cell>
          <cell r="NZ30">
            <v>210.450422</v>
          </cell>
          <cell r="OA30">
            <v>-32.301741</v>
          </cell>
          <cell r="OB30">
            <v>105.415164</v>
          </cell>
        </row>
        <row r="31">
          <cell r="A31" t="str">
            <v>2009Q4</v>
          </cell>
          <cell r="B31">
            <v>1364.08626</v>
          </cell>
          <cell r="C31">
            <v>7.21</v>
          </cell>
          <cell r="D31">
            <v>1211.3225399999999</v>
          </cell>
          <cell r="E31">
            <v>1252.37456</v>
          </cell>
          <cell r="F31">
            <v>595.064255</v>
          </cell>
          <cell r="G31">
            <v>506.588077</v>
          </cell>
          <cell r="H31">
            <v>5.3</v>
          </cell>
          <cell r="I31">
            <v>572.90493100000003</v>
          </cell>
          <cell r="J31">
            <v>-1.35</v>
          </cell>
          <cell r="K31">
            <v>-1.59</v>
          </cell>
          <cell r="L31">
            <v>-2.0699999999999998</v>
          </cell>
          <cell r="M31">
            <v>1022.96</v>
          </cell>
          <cell r="N31">
            <v>538.01</v>
          </cell>
          <cell r="O31">
            <v>558.85654199999999</v>
          </cell>
          <cell r="P31">
            <v>0.12</v>
          </cell>
          <cell r="Q31">
            <v>494.81092000000001</v>
          </cell>
          <cell r="R31">
            <v>493.74057199999999</v>
          </cell>
          <cell r="S31">
            <v>494.90797199999997</v>
          </cell>
          <cell r="T31">
            <v>431.68212199999999</v>
          </cell>
          <cell r="U31">
            <v>98.05</v>
          </cell>
          <cell r="V31">
            <v>-0.95</v>
          </cell>
          <cell r="W31">
            <v>22.2079214</v>
          </cell>
          <cell r="X31">
            <v>10.8</v>
          </cell>
          <cell r="Y31">
            <v>4.46</v>
          </cell>
          <cell r="Z31">
            <v>1338.39276</v>
          </cell>
          <cell r="AA31">
            <v>5.0060045200000003</v>
          </cell>
          <cell r="AB31">
            <v>-2.3968909300000001E-2</v>
          </cell>
          <cell r="AC31">
            <v>9.7311458900000005</v>
          </cell>
          <cell r="AD31">
            <v>6.0213922899999996</v>
          </cell>
          <cell r="AE31">
            <v>-12.6356375</v>
          </cell>
          <cell r="AF31">
            <v>0.89533570699999998</v>
          </cell>
          <cell r="AG31">
            <v>-0.81664732500000004</v>
          </cell>
          <cell r="AH31">
            <v>-3.3562266599999999</v>
          </cell>
          <cell r="AI31">
            <v>-0.88</v>
          </cell>
          <cell r="AJ31">
            <v>8.0959135199999999</v>
          </cell>
          <cell r="AK31">
            <v>-13.5115649</v>
          </cell>
          <cell r="AL31">
            <v>-9.4263271000000003E-5</v>
          </cell>
          <cell r="AM31">
            <v>-4.13</v>
          </cell>
          <cell r="AN31">
            <v>5.8604726500000002</v>
          </cell>
          <cell r="AO31">
            <v>14.678964499999999</v>
          </cell>
          <cell r="AP31">
            <v>-2.0699999999999998</v>
          </cell>
          <cell r="AQ31">
            <v>-2.3968909300000001E-2</v>
          </cell>
          <cell r="AR31">
            <v>16.927643400000001</v>
          </cell>
          <cell r="AS31">
            <v>5.3</v>
          </cell>
          <cell r="AT31">
            <v>494.81092000000001</v>
          </cell>
          <cell r="AU31">
            <v>5.4488309399999997</v>
          </cell>
          <cell r="AV31">
            <v>4.79000922</v>
          </cell>
          <cell r="AW31">
            <v>11.1794425</v>
          </cell>
          <cell r="AX31">
            <v>4.4375465399999996</v>
          </cell>
          <cell r="AY31">
            <v>7.0121277099999997</v>
          </cell>
          <cell r="AZ31">
            <v>4.3978706699999996</v>
          </cell>
          <cell r="BA31">
            <v>7.3245981599999999</v>
          </cell>
          <cell r="BB31">
            <v>-9.4263271000000003E-5</v>
          </cell>
          <cell r="BC31">
            <v>5.0060045200000003</v>
          </cell>
          <cell r="BD31">
            <v>595.064255</v>
          </cell>
          <cell r="BE31">
            <v>11.6256532</v>
          </cell>
          <cell r="BF31">
            <v>115.072052</v>
          </cell>
          <cell r="BG31">
            <v>28.071408999999999</v>
          </cell>
          <cell r="BH31">
            <v>0.76605489100000002</v>
          </cell>
          <cell r="BI31">
            <v>5.3311191200000003</v>
          </cell>
          <cell r="BJ31">
            <v>493.74057199999999</v>
          </cell>
          <cell r="BK31">
            <v>494.90797199999997</v>
          </cell>
          <cell r="BL31">
            <v>1.16739959</v>
          </cell>
          <cell r="BM31">
            <v>14.678964499999999</v>
          </cell>
          <cell r="BN31">
            <v>-13.5115649</v>
          </cell>
          <cell r="BO31">
            <v>-13.5115649</v>
          </cell>
          <cell r="BP31">
            <v>0.41197107300000002</v>
          </cell>
          <cell r="BQ31">
            <v>0.36099421100000001</v>
          </cell>
          <cell r="BR31">
            <v>4.65582911</v>
          </cell>
          <cell r="BS31">
            <v>5.0678001799999999</v>
          </cell>
          <cell r="BT31">
            <v>33.823981699999997</v>
          </cell>
          <cell r="BU31">
            <v>470.88955499999997</v>
          </cell>
          <cell r="BV31">
            <v>33.5454778</v>
          </cell>
          <cell r="BW31">
            <v>479.70468699999998</v>
          </cell>
          <cell r="BX31">
            <v>41.770060999999998</v>
          </cell>
          <cell r="BY31">
            <v>-106.327878</v>
          </cell>
          <cell r="BZ31">
            <v>-106.90242000000001</v>
          </cell>
          <cell r="CA31">
            <v>0.57454292299999998</v>
          </cell>
          <cell r="CB31">
            <v>10.8</v>
          </cell>
          <cell r="CC31">
            <v>-439.96</v>
          </cell>
          <cell r="CD31">
            <v>-431.71941099999998</v>
          </cell>
          <cell r="CE31">
            <v>-8.2405893799999994</v>
          </cell>
          <cell r="CF31">
            <v>4.46</v>
          </cell>
          <cell r="CG31">
            <v>431.68212199999999</v>
          </cell>
          <cell r="CH31">
            <v>98.05</v>
          </cell>
          <cell r="CI31">
            <v>3.28589257E-2</v>
          </cell>
          <cell r="CJ31">
            <v>4.9959444800000004</v>
          </cell>
          <cell r="CK31">
            <v>4.96636393</v>
          </cell>
          <cell r="CL31">
            <v>6.3048949600000004</v>
          </cell>
          <cell r="CM31">
            <v>590.09433799999999</v>
          </cell>
          <cell r="CN31">
            <v>8.3115263499999994</v>
          </cell>
          <cell r="CO31">
            <v>4.8061888799999997</v>
          </cell>
          <cell r="CP31">
            <v>4.8782385799999997</v>
          </cell>
          <cell r="CQ31">
            <v>-2.7965349900000001</v>
          </cell>
          <cell r="CR31">
            <v>-3.85657622</v>
          </cell>
          <cell r="CS31">
            <v>-2.3747735799999998</v>
          </cell>
          <cell r="CT31">
            <v>1.0600412299999999</v>
          </cell>
          <cell r="CU31">
            <v>-3.4348148100000002</v>
          </cell>
          <cell r="CV31">
            <v>187.248279</v>
          </cell>
          <cell r="CW31">
            <v>177.517133</v>
          </cell>
          <cell r="CX31">
            <v>9.7311458900000005</v>
          </cell>
          <cell r="CY31">
            <v>-3.3562266599999999</v>
          </cell>
          <cell r="CZ31">
            <v>25.369099599999998</v>
          </cell>
          <cell r="DA31">
            <v>5.8604726500000002</v>
          </cell>
          <cell r="DB31">
            <v>8.0959135199999999</v>
          </cell>
          <cell r="DC31">
            <v>590.48478999999998</v>
          </cell>
          <cell r="DD31">
            <v>590.09433799999999</v>
          </cell>
          <cell r="DE31">
            <v>647.488383</v>
          </cell>
          <cell r="DF31">
            <v>6.0213922899999996</v>
          </cell>
          <cell r="DG31">
            <v>10.216822199999999</v>
          </cell>
          <cell r="DH31">
            <v>641.46699100000001</v>
          </cell>
          <cell r="DI31">
            <v>-4.13</v>
          </cell>
          <cell r="DJ31">
            <v>-1.7137974499999999</v>
          </cell>
          <cell r="DK31">
            <v>1364.08626</v>
          </cell>
          <cell r="DL31">
            <v>17.071519899999998</v>
          </cell>
          <cell r="DM31">
            <v>-1.52914079</v>
          </cell>
          <cell r="DN31">
            <v>1364.11023</v>
          </cell>
          <cell r="DO31">
            <v>20.563911099999999</v>
          </cell>
          <cell r="DP31">
            <v>2.1754407599999999</v>
          </cell>
          <cell r="DQ31">
            <v>7.21</v>
          </cell>
          <cell r="DR31">
            <v>1211.3225399999999</v>
          </cell>
          <cell r="DS31">
            <v>1252.37456</v>
          </cell>
          <cell r="DT31">
            <v>-0.40515604500000002</v>
          </cell>
          <cell r="DU31">
            <v>-0.14183203699999999</v>
          </cell>
          <cell r="DV31">
            <v>-0.72922603699999999</v>
          </cell>
          <cell r="DW31">
            <v>31.656040600000001</v>
          </cell>
          <cell r="DX31">
            <v>18.1801794</v>
          </cell>
          <cell r="DY31">
            <v>1338.39276</v>
          </cell>
          <cell r="DZ31">
            <v>1338.4167299999999</v>
          </cell>
          <cell r="EA31">
            <v>-0.88</v>
          </cell>
          <cell r="EB31">
            <v>-3.47</v>
          </cell>
          <cell r="EC31">
            <v>-4.3723912299999999</v>
          </cell>
          <cell r="ED31">
            <v>-7.1745815500000001</v>
          </cell>
          <cell r="EE31">
            <v>-2.9044915699999998</v>
          </cell>
          <cell r="EF31">
            <v>-12.6356375</v>
          </cell>
          <cell r="EG31">
            <v>485.909988</v>
          </cell>
          <cell r="EH31">
            <v>22.2079214</v>
          </cell>
          <cell r="EI31">
            <v>572.90493100000003</v>
          </cell>
          <cell r="EJ31">
            <v>498.54562499999997</v>
          </cell>
          <cell r="EK31">
            <v>0.89533570699999998</v>
          </cell>
          <cell r="EL31">
            <v>1.63403257</v>
          </cell>
          <cell r="EM31">
            <v>8.7348148099999996</v>
          </cell>
          <cell r="EN31">
            <v>0.12</v>
          </cell>
          <cell r="EO31">
            <v>19.192277300000001</v>
          </cell>
          <cell r="EP31">
            <v>86.994943699999993</v>
          </cell>
          <cell r="EQ31">
            <v>558.85654199999999</v>
          </cell>
          <cell r="ER31">
            <v>2.6748511399999999</v>
          </cell>
          <cell r="ES31">
            <v>506.588077</v>
          </cell>
          <cell r="ET31">
            <v>-17.356998300000001</v>
          </cell>
          <cell r="EU31">
            <v>485.741535</v>
          </cell>
          <cell r="EV31">
            <v>489.65684199999998</v>
          </cell>
          <cell r="EW31">
            <v>-3.9153072400000002</v>
          </cell>
          <cell r="EX31">
            <v>-0.81664732500000004</v>
          </cell>
          <cell r="EY31">
            <v>-15.9918494</v>
          </cell>
          <cell r="EZ31">
            <v>-1.71936</v>
          </cell>
          <cell r="FA31">
            <v>-2.6572</v>
          </cell>
          <cell r="FB31">
            <v>-0.95</v>
          </cell>
          <cell r="FC31">
            <v>-1.7072000000000001</v>
          </cell>
          <cell r="FD31">
            <v>1.44</v>
          </cell>
          <cell r="FE31">
            <v>-1.35</v>
          </cell>
          <cell r="FF31">
            <v>4.04</v>
          </cell>
          <cell r="FG31">
            <v>538.01</v>
          </cell>
          <cell r="FH31">
            <v>2.4</v>
          </cell>
          <cell r="FI31">
            <v>-1.59</v>
          </cell>
          <cell r="FJ31">
            <v>-2.0699999999999998</v>
          </cell>
          <cell r="FK31">
            <v>3.08</v>
          </cell>
          <cell r="FL31">
            <v>1025.03</v>
          </cell>
          <cell r="FM31">
            <v>1022.96</v>
          </cell>
          <cell r="FN31">
            <v>-2.2755685899999998</v>
          </cell>
          <cell r="FO31">
            <v>-1.9127801799999999</v>
          </cell>
          <cell r="FP31">
            <v>1.04818133</v>
          </cell>
          <cell r="FQ31">
            <v>592.41988700000002</v>
          </cell>
          <cell r="FR31">
            <v>595.064255</v>
          </cell>
          <cell r="FS31">
            <v>15.8774719</v>
          </cell>
          <cell r="FT31">
            <v>5.3</v>
          </cell>
          <cell r="FU31">
            <v>-1.52399548</v>
          </cell>
          <cell r="FV31">
            <v>0</v>
          </cell>
          <cell r="FW31" t="str">
            <v>-8.04386769e-05+0.00000000e+00i</v>
          </cell>
          <cell r="FX31">
            <v>-2.7417333899999998</v>
          </cell>
          <cell r="FY31" t="str">
            <v>-1.19056985e+00+0.00000000e+00i</v>
          </cell>
          <cell r="FZ31">
            <v>9.5414752099999998</v>
          </cell>
          <cell r="GA31">
            <v>0</v>
          </cell>
          <cell r="GB31">
            <v>4.7046331500000003</v>
          </cell>
          <cell r="GC31">
            <v>3.1010494899999999</v>
          </cell>
          <cell r="GD31" t="str">
            <v>-2.27556859e+00+0.00000000e+00i</v>
          </cell>
          <cell r="GE31">
            <v>1.2744215600000001E-2</v>
          </cell>
          <cell r="GF31">
            <v>3.7299080499999998E-2</v>
          </cell>
          <cell r="GG31">
            <v>4.7160000000000002</v>
          </cell>
          <cell r="GH31">
            <v>4.3294950800000001</v>
          </cell>
          <cell r="GI31">
            <v>1.8605</v>
          </cell>
          <cell r="GJ31">
            <v>0.583602654</v>
          </cell>
          <cell r="GK31">
            <v>-5.9143958000000003E-2</v>
          </cell>
          <cell r="GL31">
            <v>0</v>
          </cell>
          <cell r="GM31">
            <v>-1.3533045400000001E-3</v>
          </cell>
          <cell r="GN31">
            <v>-1.9127801799999999</v>
          </cell>
          <cell r="GO31">
            <v>-1.2193800400000001</v>
          </cell>
          <cell r="GP31">
            <v>7.8382602600000004E-2</v>
          </cell>
          <cell r="GQ31">
            <v>-0.142317003</v>
          </cell>
          <cell r="GR31">
            <v>0.52439999999999998</v>
          </cell>
          <cell r="GS31">
            <v>1.548</v>
          </cell>
          <cell r="GT31">
            <v>-0.23350000000000001</v>
          </cell>
          <cell r="GU31">
            <v>-0.77549999999999997</v>
          </cell>
          <cell r="GV31">
            <v>8.4000000000000005E-2</v>
          </cell>
          <cell r="GW31">
            <v>-0.09</v>
          </cell>
          <cell r="GX31">
            <v>1.3680000000000001</v>
          </cell>
          <cell r="GY31">
            <v>-0.89807464299999995</v>
          </cell>
          <cell r="GZ31">
            <v>-3.83025254</v>
          </cell>
          <cell r="HA31">
            <v>0.27927770299999999</v>
          </cell>
          <cell r="HB31">
            <v>-1.5303081899999999E-14</v>
          </cell>
          <cell r="HC31">
            <v>-4.7386407199999999E-13</v>
          </cell>
          <cell r="HD31">
            <v>0.26278863099999999</v>
          </cell>
          <cell r="HE31">
            <v>0.130066761</v>
          </cell>
          <cell r="HF31">
            <v>-2.3837317200000001</v>
          </cell>
          <cell r="HG31">
            <v>14.584520700000001</v>
          </cell>
          <cell r="HH31">
            <v>10.683699799999999</v>
          </cell>
          <cell r="HI31">
            <v>14.2339111</v>
          </cell>
          <cell r="HJ31" t="str">
            <v>NaN</v>
          </cell>
          <cell r="HK31" t="str">
            <v>NaN</v>
          </cell>
          <cell r="HL31" t="str">
            <v>NaN</v>
          </cell>
          <cell r="HM31" t="str">
            <v>NaN</v>
          </cell>
          <cell r="HN31" t="str">
            <v>NaN</v>
          </cell>
          <cell r="HO31" t="str">
            <v>NaN</v>
          </cell>
          <cell r="HP31" t="str">
            <v>NaN</v>
          </cell>
          <cell r="HQ31" t="str">
            <v>NaN</v>
          </cell>
          <cell r="HR31" t="str">
            <v>NaN</v>
          </cell>
          <cell r="HS31" t="str">
            <v>NaN</v>
          </cell>
          <cell r="HT31" t="str">
            <v>NaN</v>
          </cell>
          <cell r="HU31" t="str">
            <v>NaN</v>
          </cell>
          <cell r="HV31" t="str">
            <v>NaN</v>
          </cell>
          <cell r="HW31" t="str">
            <v>NaN</v>
          </cell>
          <cell r="HX31" t="str">
            <v>NaN</v>
          </cell>
          <cell r="HY31" t="str">
            <v>NaN</v>
          </cell>
          <cell r="HZ31" t="str">
            <v>NaN</v>
          </cell>
          <cell r="IA31" t="str">
            <v>NaN</v>
          </cell>
          <cell r="IB31" t="str">
            <v>NaN</v>
          </cell>
          <cell r="IC31" t="str">
            <v>NaN</v>
          </cell>
          <cell r="ID31" t="str">
            <v>NaN</v>
          </cell>
          <cell r="IE31" t="str">
            <v>NaN</v>
          </cell>
          <cell r="IF31" t="str">
            <v>NaN</v>
          </cell>
          <cell r="IG31" t="str">
            <v>NaN</v>
          </cell>
          <cell r="IH31" t="str">
            <v>NaN</v>
          </cell>
          <cell r="II31" t="str">
            <v>NaN</v>
          </cell>
          <cell r="IJ31" t="str">
            <v>NaN</v>
          </cell>
          <cell r="IK31" t="str">
            <v>NaN</v>
          </cell>
          <cell r="IL31" t="str">
            <v>NaN</v>
          </cell>
          <cell r="IM31" t="str">
            <v>NaN</v>
          </cell>
          <cell r="IN31" t="str">
            <v>NaN</v>
          </cell>
          <cell r="IO31" t="str">
            <v>NaN</v>
          </cell>
          <cell r="IP31" t="str">
            <v>NaN</v>
          </cell>
          <cell r="IQ31" t="str">
            <v>NaN</v>
          </cell>
          <cell r="IR31" t="str">
            <v>NaN</v>
          </cell>
          <cell r="IS31" t="str">
            <v>NaN</v>
          </cell>
          <cell r="IT31" t="str">
            <v>NaN</v>
          </cell>
          <cell r="IU31" t="str">
            <v>NaN</v>
          </cell>
          <cell r="IV31" t="str">
            <v>NaN</v>
          </cell>
          <cell r="IW31" t="str">
            <v>NaN</v>
          </cell>
          <cell r="IX31" t="str">
            <v>NaN</v>
          </cell>
          <cell r="IY31" t="str">
            <v>NaN</v>
          </cell>
          <cell r="IZ31" t="str">
            <v>NaN</v>
          </cell>
          <cell r="JA31" t="str">
            <v>NaN</v>
          </cell>
          <cell r="JB31" t="str">
            <v>NaN</v>
          </cell>
          <cell r="JC31" t="str">
            <v>NaN</v>
          </cell>
          <cell r="JD31" t="str">
            <v>NaN</v>
          </cell>
          <cell r="JE31" t="str">
            <v>NaN</v>
          </cell>
          <cell r="JF31" t="str">
            <v>NaN</v>
          </cell>
          <cell r="JG31" t="str">
            <v>NaN</v>
          </cell>
          <cell r="JH31" t="str">
            <v>NaN</v>
          </cell>
          <cell r="JI31" t="str">
            <v>NaN</v>
          </cell>
          <cell r="JJ31" t="str">
            <v>NaN</v>
          </cell>
          <cell r="JK31" t="str">
            <v>NaN</v>
          </cell>
          <cell r="JL31" t="str">
            <v>NaN</v>
          </cell>
          <cell r="JM31" t="str">
            <v>NaN</v>
          </cell>
          <cell r="JN31" t="str">
            <v>NaN</v>
          </cell>
          <cell r="JO31" t="str">
            <v>NaN</v>
          </cell>
          <cell r="JP31" t="str">
            <v>NaN</v>
          </cell>
          <cell r="JQ31" t="str">
            <v>NaN</v>
          </cell>
          <cell r="JR31" t="str">
            <v>NaN</v>
          </cell>
          <cell r="JS31" t="str">
            <v>NaN</v>
          </cell>
          <cell r="JT31" t="str">
            <v>NaN</v>
          </cell>
          <cell r="JU31" t="str">
            <v>NaN</v>
          </cell>
          <cell r="JV31" t="str">
            <v>NaN</v>
          </cell>
          <cell r="JW31" t="str">
            <v>NaN</v>
          </cell>
          <cell r="JX31" t="str">
            <v>NaN</v>
          </cell>
          <cell r="JY31" t="str">
            <v>NaN</v>
          </cell>
          <cell r="JZ31" t="str">
            <v>NaN</v>
          </cell>
          <cell r="KA31" t="str">
            <v>NaN</v>
          </cell>
          <cell r="KB31" t="str">
            <v>NaN</v>
          </cell>
          <cell r="KC31" t="str">
            <v>NaN</v>
          </cell>
          <cell r="KD31" t="str">
            <v>NaN</v>
          </cell>
          <cell r="KE31" t="str">
            <v>NaN</v>
          </cell>
          <cell r="KF31" t="str">
            <v>NaN</v>
          </cell>
          <cell r="KG31" t="str">
            <v>NaN</v>
          </cell>
          <cell r="KH31" t="str">
            <v>NaN</v>
          </cell>
          <cell r="KI31" t="str">
            <v>NaN</v>
          </cell>
          <cell r="KJ31" t="str">
            <v>NaN</v>
          </cell>
          <cell r="KK31" t="str">
            <v>NaN</v>
          </cell>
          <cell r="KL31" t="str">
            <v>NaN</v>
          </cell>
          <cell r="KM31" t="str">
            <v>NaN</v>
          </cell>
          <cell r="KN31" t="str">
            <v>NaN</v>
          </cell>
          <cell r="KO31" t="str">
            <v>NaN</v>
          </cell>
          <cell r="KP31" t="str">
            <v>NaN</v>
          </cell>
          <cell r="KQ31" t="str">
            <v>NaN</v>
          </cell>
          <cell r="KR31" t="str">
            <v>NaN</v>
          </cell>
          <cell r="KS31" t="str">
            <v>NaN</v>
          </cell>
          <cell r="KT31" t="str">
            <v>NaN</v>
          </cell>
          <cell r="KU31" t="str">
            <v>NaN</v>
          </cell>
          <cell r="KV31" t="str">
            <v>NaN</v>
          </cell>
          <cell r="KW31" t="str">
            <v>NaN</v>
          </cell>
          <cell r="KX31" t="str">
            <v>NaN</v>
          </cell>
          <cell r="KY31" t="str">
            <v>NaN</v>
          </cell>
          <cell r="KZ31" t="str">
            <v>NaN</v>
          </cell>
          <cell r="LA31" t="str">
            <v>NaN</v>
          </cell>
          <cell r="LB31" t="str">
            <v>NaN</v>
          </cell>
          <cell r="LC31" t="str">
            <v>NaN</v>
          </cell>
          <cell r="LD31" t="str">
            <v>NaN</v>
          </cell>
          <cell r="LE31" t="str">
            <v>NaN</v>
          </cell>
          <cell r="LF31" t="str">
            <v>NaN</v>
          </cell>
          <cell r="LG31" t="str">
            <v>NaN</v>
          </cell>
          <cell r="LH31" t="str">
            <v>NaN</v>
          </cell>
          <cell r="LI31" t="str">
            <v>NaN</v>
          </cell>
          <cell r="LJ31" t="str">
            <v>NaN</v>
          </cell>
          <cell r="LK31" t="str">
            <v>NaN</v>
          </cell>
          <cell r="LL31" t="str">
            <v>NaN</v>
          </cell>
          <cell r="LM31" t="str">
            <v>NaN</v>
          </cell>
          <cell r="LN31" t="str">
            <v>NaN</v>
          </cell>
          <cell r="LO31" t="str">
            <v>NaN</v>
          </cell>
          <cell r="LP31" t="str">
            <v>NaN</v>
          </cell>
          <cell r="LQ31" t="str">
            <v>NaN</v>
          </cell>
          <cell r="LR31">
            <v>-41</v>
          </cell>
          <cell r="LS31" t="str">
            <v>NaN</v>
          </cell>
          <cell r="LT31" t="str">
            <v>NaN</v>
          </cell>
          <cell r="LU31" t="str">
            <v>NaN</v>
          </cell>
          <cell r="LV31" t="str">
            <v>NaN</v>
          </cell>
          <cell r="LW31" t="str">
            <v>NaN</v>
          </cell>
          <cell r="LX31" t="str">
            <v>NaN</v>
          </cell>
          <cell r="LY31" t="str">
            <v>NaN</v>
          </cell>
          <cell r="LZ31" t="str">
            <v>NaN</v>
          </cell>
          <cell r="MA31" t="str">
            <v>NaN</v>
          </cell>
          <cell r="MB31" t="str">
            <v>NaN</v>
          </cell>
          <cell r="MC31" t="str">
            <v>NaN</v>
          </cell>
          <cell r="MD31" t="str">
            <v>NaN</v>
          </cell>
          <cell r="ME31" t="str">
            <v>NaN</v>
          </cell>
          <cell r="MF31" t="str">
            <v>NaN</v>
          </cell>
          <cell r="MG31" t="str">
            <v>NaN</v>
          </cell>
          <cell r="MH31" t="str">
            <v>NaN</v>
          </cell>
          <cell r="MI31" t="str">
            <v>NaN</v>
          </cell>
          <cell r="MJ31" t="str">
            <v>NaN</v>
          </cell>
          <cell r="MK31" t="str">
            <v>NaN</v>
          </cell>
          <cell r="ML31" t="str">
            <v>NaN</v>
          </cell>
          <cell r="MM31" t="str">
            <v>NaN</v>
          </cell>
          <cell r="MN31" t="str">
            <v>NaN</v>
          </cell>
          <cell r="MO31" t="str">
            <v>NaN</v>
          </cell>
          <cell r="MP31" t="str">
            <v>NaN</v>
          </cell>
          <cell r="MQ31" t="str">
            <v>NaN</v>
          </cell>
          <cell r="MR31" t="str">
            <v>NaN</v>
          </cell>
          <cell r="MS31" t="str">
            <v>NaN</v>
          </cell>
          <cell r="MT31" t="str">
            <v>NaN</v>
          </cell>
          <cell r="MU31" t="str">
            <v>NaN</v>
          </cell>
          <cell r="MV31" t="str">
            <v>NaN</v>
          </cell>
          <cell r="MW31" t="str">
            <v>NaN</v>
          </cell>
          <cell r="MX31" t="str">
            <v>NaN</v>
          </cell>
          <cell r="MY31" t="str">
            <v>NaN</v>
          </cell>
          <cell r="MZ31" t="str">
            <v>NaN</v>
          </cell>
          <cell r="NA31" t="str">
            <v>NaN</v>
          </cell>
          <cell r="NB31" t="str">
            <v>NaN</v>
          </cell>
          <cell r="NC31" t="str">
            <v>NaN</v>
          </cell>
          <cell r="ND31" t="str">
            <v>NaN</v>
          </cell>
          <cell r="NE31" t="str">
            <v>NaN</v>
          </cell>
          <cell r="NF31" t="str">
            <v>NaN</v>
          </cell>
          <cell r="NG31">
            <v>6.5023781899999999</v>
          </cell>
          <cell r="NH31">
            <v>29.46</v>
          </cell>
          <cell r="NI31">
            <v>964.08</v>
          </cell>
          <cell r="NJ31">
            <v>965.42</v>
          </cell>
          <cell r="NK31">
            <v>1472.69</v>
          </cell>
          <cell r="NL31">
            <v>1474.27</v>
          </cell>
          <cell r="NM31" t="str">
            <v>NaN</v>
          </cell>
          <cell r="NN31" t="str">
            <v>NaN</v>
          </cell>
          <cell r="NO31" t="str">
            <v>NaN</v>
          </cell>
          <cell r="NP31" t="str">
            <v>NaN</v>
          </cell>
          <cell r="NQ31" t="str">
            <v>NaN</v>
          </cell>
          <cell r="NR31" t="str">
            <v>NaN</v>
          </cell>
          <cell r="NS31">
            <v>493.675703</v>
          </cell>
          <cell r="NT31">
            <v>493.74057199999999</v>
          </cell>
          <cell r="NU31">
            <v>810000.03</v>
          </cell>
          <cell r="NV31">
            <v>446.999999</v>
          </cell>
          <cell r="NW31">
            <v>9.2043016499999997</v>
          </cell>
          <cell r="NX31">
            <v>11.179444</v>
          </cell>
          <cell r="NY31">
            <v>-7.9545440100000002</v>
          </cell>
          <cell r="NZ31">
            <v>-17.4734053</v>
          </cell>
          <cell r="OA31">
            <v>-14.694656500000001</v>
          </cell>
          <cell r="OB31">
            <v>110.857141</v>
          </cell>
        </row>
        <row r="32">
          <cell r="A32" t="str">
            <v>2010Q1</v>
          </cell>
          <cell r="B32">
            <v>1367.6666600000001</v>
          </cell>
          <cell r="C32">
            <v>-4.16</v>
          </cell>
          <cell r="D32">
            <v>1215.8093699999999</v>
          </cell>
          <cell r="E32">
            <v>1239.8964000000001</v>
          </cell>
          <cell r="F32">
            <v>595.064255</v>
          </cell>
          <cell r="G32">
            <v>511.168654</v>
          </cell>
          <cell r="H32">
            <v>5.8</v>
          </cell>
          <cell r="I32">
            <v>581.89578300000005</v>
          </cell>
          <cell r="J32">
            <v>-1.1599999999999999</v>
          </cell>
          <cell r="K32">
            <v>-1.36</v>
          </cell>
          <cell r="L32">
            <v>-1.23</v>
          </cell>
          <cell r="M32">
            <v>1024.32</v>
          </cell>
          <cell r="N32">
            <v>538.35</v>
          </cell>
          <cell r="O32">
            <v>559.63556000000005</v>
          </cell>
          <cell r="P32">
            <v>0.13</v>
          </cell>
          <cell r="Q32">
            <v>495.78589299999999</v>
          </cell>
          <cell r="R32">
            <v>494.10967399999998</v>
          </cell>
          <cell r="S32">
            <v>495.98986200000002</v>
          </cell>
          <cell r="T32">
            <v>433.898864</v>
          </cell>
          <cell r="U32">
            <v>98.91</v>
          </cell>
          <cell r="V32">
            <v>-1.1000000000000001</v>
          </cell>
          <cell r="W32">
            <v>35.963407699999998</v>
          </cell>
          <cell r="X32">
            <v>12.95</v>
          </cell>
          <cell r="Y32">
            <v>5.31</v>
          </cell>
          <cell r="Z32">
            <v>1343.4263100000001</v>
          </cell>
          <cell r="AA32">
            <v>4.9907100199999999</v>
          </cell>
          <cell r="AB32">
            <v>4.6945838999999996</v>
          </cell>
          <cell r="AC32">
            <v>6.0301329800000003</v>
          </cell>
          <cell r="AD32">
            <v>6.3764199699999997</v>
          </cell>
          <cell r="AE32">
            <v>-5.9778962900000003E-2</v>
          </cell>
          <cell r="AF32">
            <v>-3.5202704199999999E-3</v>
          </cell>
          <cell r="AG32">
            <v>-0.556893309</v>
          </cell>
          <cell r="AH32">
            <v>-3.4323435899999999</v>
          </cell>
          <cell r="AI32">
            <v>1.26</v>
          </cell>
          <cell r="AJ32">
            <v>6.07329834</v>
          </cell>
          <cell r="AK32">
            <v>-12.9086879</v>
          </cell>
          <cell r="AL32">
            <v>-6.1865880600000002E-5</v>
          </cell>
          <cell r="AM32">
            <v>-3.96</v>
          </cell>
          <cell r="AN32">
            <v>6.3709415500000004</v>
          </cell>
          <cell r="AO32">
            <v>14.7888758</v>
          </cell>
          <cell r="AP32">
            <v>-1.23</v>
          </cell>
          <cell r="AQ32">
            <v>4.6945838999999996</v>
          </cell>
          <cell r="AR32">
            <v>18.101289399999999</v>
          </cell>
          <cell r="AS32">
            <v>5.8</v>
          </cell>
          <cell r="AT32">
            <v>495.78589299999999</v>
          </cell>
          <cell r="AU32">
            <v>3.8998892500000002</v>
          </cell>
          <cell r="AV32">
            <v>7.81814623</v>
          </cell>
          <cell r="AW32">
            <v>1.47640923</v>
          </cell>
          <cell r="AX32">
            <v>4.3275621900000001</v>
          </cell>
          <cell r="AY32">
            <v>6.5648648700000001</v>
          </cell>
          <cell r="AZ32">
            <v>8.0393135299999994</v>
          </cell>
          <cell r="BA32">
            <v>5.9167027900000004</v>
          </cell>
          <cell r="BB32">
            <v>-6.1865880600000002E-5</v>
          </cell>
          <cell r="BC32">
            <v>4.9907100199999999</v>
          </cell>
          <cell r="BD32">
            <v>595.064255</v>
          </cell>
          <cell r="BE32">
            <v>9.4359114199999997E-11</v>
          </cell>
          <cell r="BF32">
            <v>110.731956</v>
          </cell>
          <cell r="BG32">
            <v>-17.360386800000001</v>
          </cell>
          <cell r="BH32">
            <v>4.8454531599999999</v>
          </cell>
          <cell r="BI32">
            <v>5.9554580599999998</v>
          </cell>
          <cell r="BJ32">
            <v>494.10967399999998</v>
          </cell>
          <cell r="BK32">
            <v>495.98986200000002</v>
          </cell>
          <cell r="BL32">
            <v>1.8801878299999999</v>
          </cell>
          <cell r="BM32">
            <v>14.7888758</v>
          </cell>
          <cell r="BN32">
            <v>-12.9086879</v>
          </cell>
          <cell r="BO32">
            <v>-12.9086879</v>
          </cell>
          <cell r="BP32">
            <v>0.43964503599999999</v>
          </cell>
          <cell r="BQ32">
            <v>0.35083293999999998</v>
          </cell>
          <cell r="BR32">
            <v>4.6170117399999997</v>
          </cell>
          <cell r="BS32">
            <v>5.05665678</v>
          </cell>
          <cell r="BT32">
            <v>-11.2778607</v>
          </cell>
          <cell r="BU32">
            <v>471.31862999999998</v>
          </cell>
          <cell r="BV32">
            <v>1.7163017199999999</v>
          </cell>
          <cell r="BW32">
            <v>479.58050500000002</v>
          </cell>
          <cell r="BX32">
            <v>-0.49673010699999998</v>
          </cell>
          <cell r="BY32">
            <v>-104.45113600000001</v>
          </cell>
          <cell r="BZ32">
            <v>-103.66492</v>
          </cell>
          <cell r="CA32">
            <v>-0.78621503400000003</v>
          </cell>
          <cell r="CB32">
            <v>12.95</v>
          </cell>
          <cell r="CC32">
            <v>-439.44</v>
          </cell>
          <cell r="CD32">
            <v>-430.39191099999999</v>
          </cell>
          <cell r="CE32">
            <v>-9.0480893800000004</v>
          </cell>
          <cell r="CF32">
            <v>5.31</v>
          </cell>
          <cell r="CG32">
            <v>433.898864</v>
          </cell>
          <cell r="CH32">
            <v>98.91</v>
          </cell>
          <cell r="CI32">
            <v>3.91109821</v>
          </cell>
          <cell r="CJ32">
            <v>4.9808029200000004</v>
          </cell>
          <cell r="CK32">
            <v>4.9516720999999997</v>
          </cell>
          <cell r="CL32">
            <v>5.2246808600000003</v>
          </cell>
          <cell r="CM32">
            <v>591.075197</v>
          </cell>
          <cell r="CN32">
            <v>5.1864607600000001</v>
          </cell>
          <cell r="CO32">
            <v>4.7960056599999996</v>
          </cell>
          <cell r="CP32">
            <v>5.4658257900000002</v>
          </cell>
          <cell r="CQ32">
            <v>-0.82457528700000005</v>
          </cell>
          <cell r="CR32">
            <v>-2.3819737299999999</v>
          </cell>
          <cell r="CS32">
            <v>-0.49040107599999999</v>
          </cell>
          <cell r="CT32">
            <v>1.5573984400000001</v>
          </cell>
          <cell r="CU32">
            <v>-2.0477995199999999</v>
          </cell>
          <cell r="CV32">
            <v>182.68917999999999</v>
          </cell>
          <cell r="CW32">
            <v>176.65904699999999</v>
          </cell>
          <cell r="CX32">
            <v>6.0301329800000003</v>
          </cell>
          <cell r="CY32">
            <v>-3.4323435899999999</v>
          </cell>
          <cell r="CZ32">
            <v>-18.236395300000002</v>
          </cell>
          <cell r="DA32">
            <v>6.3709415500000004</v>
          </cell>
          <cell r="DB32">
            <v>6.07329834</v>
          </cell>
          <cell r="DC32">
            <v>592.06652099999997</v>
          </cell>
          <cell r="DD32">
            <v>591.075197</v>
          </cell>
          <cell r="DE32">
            <v>646.85341100000005</v>
          </cell>
          <cell r="DF32">
            <v>6.3764199699999997</v>
          </cell>
          <cell r="DG32">
            <v>-2.5398892499999999</v>
          </cell>
          <cell r="DH32">
            <v>640.476991</v>
          </cell>
          <cell r="DI32">
            <v>-3.96</v>
          </cell>
          <cell r="DJ32">
            <v>1.8504554200000001</v>
          </cell>
          <cell r="DK32">
            <v>1367.6666600000001</v>
          </cell>
          <cell r="DL32">
            <v>14.3216026</v>
          </cell>
          <cell r="DM32">
            <v>7.2776586600000002</v>
          </cell>
          <cell r="DN32">
            <v>1362.97208</v>
          </cell>
          <cell r="DO32">
            <v>-4.5526087000000004</v>
          </cell>
          <cell r="DP32">
            <v>1.1875259499999999</v>
          </cell>
          <cell r="DQ32">
            <v>-4.16</v>
          </cell>
          <cell r="DR32">
            <v>1215.8093699999999</v>
          </cell>
          <cell r="DS32">
            <v>1239.8964000000001</v>
          </cell>
          <cell r="DT32">
            <v>-2.23165266</v>
          </cell>
          <cell r="DU32">
            <v>-2.69892289</v>
          </cell>
          <cell r="DV32">
            <v>-0.18128586199999999</v>
          </cell>
          <cell r="DW32">
            <v>17.947319799999999</v>
          </cell>
          <cell r="DX32">
            <v>-49.912657400000001</v>
          </cell>
          <cell r="DY32">
            <v>1343.4263100000001</v>
          </cell>
          <cell r="DZ32">
            <v>1338.73173</v>
          </cell>
          <cell r="EA32">
            <v>1.26</v>
          </cell>
          <cell r="EB32">
            <v>-1.44</v>
          </cell>
          <cell r="EC32">
            <v>20.1342113</v>
          </cell>
          <cell r="ED32">
            <v>4.6501327100000003</v>
          </cell>
          <cell r="EE32">
            <v>5.9703540200000003</v>
          </cell>
          <cell r="EF32">
            <v>-5.9778962900000003E-2</v>
          </cell>
          <cell r="EG32">
            <v>498.48496599999999</v>
          </cell>
          <cell r="EH32">
            <v>35.963407699999998</v>
          </cell>
          <cell r="EI32">
            <v>581.89578300000005</v>
          </cell>
          <cell r="EJ32">
            <v>498.54474499999998</v>
          </cell>
          <cell r="EK32">
            <v>-3.5202704199999999E-3</v>
          </cell>
          <cell r="EL32">
            <v>0.69125096500000005</v>
          </cell>
          <cell r="EM32">
            <v>7.8477995199999997</v>
          </cell>
          <cell r="EN32">
            <v>0.13</v>
          </cell>
          <cell r="EO32">
            <v>-14.336506</v>
          </cell>
          <cell r="EP32">
            <v>83.410817199999997</v>
          </cell>
          <cell r="EQ32">
            <v>559.63556000000005</v>
          </cell>
          <cell r="ER32">
            <v>3.1160746800000001</v>
          </cell>
          <cell r="ES32">
            <v>511.168654</v>
          </cell>
          <cell r="ET32">
            <v>18.322307899999998</v>
          </cell>
          <cell r="EU32">
            <v>489.88309299999997</v>
          </cell>
          <cell r="EV32">
            <v>489.51761900000002</v>
          </cell>
          <cell r="EW32">
            <v>0.36547440199999998</v>
          </cell>
          <cell r="EX32">
            <v>-0.556893309</v>
          </cell>
          <cell r="EY32">
            <v>16.5662333</v>
          </cell>
          <cell r="EZ32">
            <v>-1.2992600000000001</v>
          </cell>
          <cell r="FA32">
            <v>-2.0308000000000002</v>
          </cell>
          <cell r="FB32">
            <v>-1.1000000000000001</v>
          </cell>
          <cell r="FC32">
            <v>-0.93079999999999996</v>
          </cell>
          <cell r="FD32">
            <v>2.27</v>
          </cell>
          <cell r="FE32">
            <v>-1.1599999999999999</v>
          </cell>
          <cell r="FF32">
            <v>1.36</v>
          </cell>
          <cell r="FG32">
            <v>538.35</v>
          </cell>
          <cell r="FH32">
            <v>2.4</v>
          </cell>
          <cell r="FI32">
            <v>-1.36</v>
          </cell>
          <cell r="FJ32">
            <v>-1.23</v>
          </cell>
          <cell r="FK32">
            <v>2.08</v>
          </cell>
          <cell r="FL32">
            <v>1025.55</v>
          </cell>
          <cell r="FM32">
            <v>1024.32</v>
          </cell>
          <cell r="FN32">
            <v>-1.89731308</v>
          </cell>
          <cell r="FO32">
            <v>8.7180397700000007</v>
          </cell>
          <cell r="FP32">
            <v>7.7271702299999996</v>
          </cell>
          <cell r="FQ32">
            <v>596.99604799999997</v>
          </cell>
          <cell r="FR32">
            <v>595.064255</v>
          </cell>
          <cell r="FS32">
            <v>-1.92717023</v>
          </cell>
          <cell r="FT32">
            <v>5.8</v>
          </cell>
          <cell r="FU32">
            <v>-1.36928998</v>
          </cell>
          <cell r="FV32">
            <v>0</v>
          </cell>
          <cell r="FW32" t="str">
            <v>-4.30132264e-05+0.00000000e+00i</v>
          </cell>
          <cell r="FX32">
            <v>-1.52706718</v>
          </cell>
          <cell r="FY32" t="str">
            <v>4.93247395e+00+0.00000000e+00i</v>
          </cell>
          <cell r="FZ32">
            <v>5.2166967599999996</v>
          </cell>
          <cell r="GA32">
            <v>0</v>
          </cell>
          <cell r="GB32">
            <v>0.40615887499999997</v>
          </cell>
          <cell r="GC32">
            <v>-9.3141387200000008</v>
          </cell>
          <cell r="GD32" t="str">
            <v>-1.89731308e+00+0.00000000e+00i</v>
          </cell>
          <cell r="GE32">
            <v>2.22030241E-2</v>
          </cell>
          <cell r="GF32">
            <v>4.3987860599999998E-2</v>
          </cell>
          <cell r="GG32">
            <v>3.23</v>
          </cell>
          <cell r="GH32">
            <v>-1.21712223</v>
          </cell>
          <cell r="GI32">
            <v>1.444</v>
          </cell>
          <cell r="GJ32">
            <v>-2.8676473499999999</v>
          </cell>
          <cell r="GK32">
            <v>-0.22114326300000001</v>
          </cell>
          <cell r="GL32">
            <v>0</v>
          </cell>
          <cell r="GM32">
            <v>-5.2344520099999996E-3</v>
          </cell>
          <cell r="GN32">
            <v>8.7180397700000007</v>
          </cell>
          <cell r="GO32">
            <v>-1.4253224099999999</v>
          </cell>
          <cell r="GP32">
            <v>3.8108957699999999E-3</v>
          </cell>
          <cell r="GQ32">
            <v>3.2535630000000002</v>
          </cell>
          <cell r="GR32">
            <v>2.8000000000000001E-2</v>
          </cell>
          <cell r="GS32">
            <v>-1.4172</v>
          </cell>
          <cell r="GT32">
            <v>-0.16700000000000001</v>
          </cell>
          <cell r="GU32">
            <v>-0.51749999999999996</v>
          </cell>
          <cell r="GV32">
            <v>7.0999999999999994E-2</v>
          </cell>
          <cell r="GW32">
            <v>0.63300000000000001</v>
          </cell>
          <cell r="GX32">
            <v>-0.89200000000000002</v>
          </cell>
          <cell r="GY32">
            <v>0.255702704</v>
          </cell>
          <cell r="GZ32">
            <v>3.1061894699999999</v>
          </cell>
          <cell r="HA32">
            <v>0.117756917</v>
          </cell>
          <cell r="HB32">
            <v>-1.01507349E-14</v>
          </cell>
          <cell r="HC32">
            <v>-3.1508928E-13</v>
          </cell>
          <cell r="HD32">
            <v>0.28035927199999999</v>
          </cell>
          <cell r="HE32">
            <v>-0.15142475</v>
          </cell>
          <cell r="HF32">
            <v>-45.3600487</v>
          </cell>
          <cell r="HG32">
            <v>3.6257172400000002</v>
          </cell>
          <cell r="HH32">
            <v>-11.2590355</v>
          </cell>
          <cell r="HI32">
            <v>-1.6526087</v>
          </cell>
          <cell r="HJ32" t="str">
            <v>NaN</v>
          </cell>
          <cell r="HK32" t="str">
            <v>NaN</v>
          </cell>
          <cell r="HL32" t="str">
            <v>NaN</v>
          </cell>
          <cell r="HM32" t="str">
            <v>NaN</v>
          </cell>
          <cell r="HN32" t="str">
            <v>NaN</v>
          </cell>
          <cell r="HO32" t="str">
            <v>NaN</v>
          </cell>
          <cell r="HP32" t="str">
            <v>NaN</v>
          </cell>
          <cell r="HQ32" t="str">
            <v>NaN</v>
          </cell>
          <cell r="HR32" t="str">
            <v>NaN</v>
          </cell>
          <cell r="HS32" t="str">
            <v>NaN</v>
          </cell>
          <cell r="HT32" t="str">
            <v>NaN</v>
          </cell>
          <cell r="HU32" t="str">
            <v>NaN</v>
          </cell>
          <cell r="HV32" t="str">
            <v>NaN</v>
          </cell>
          <cell r="HW32" t="str">
            <v>NaN</v>
          </cell>
          <cell r="HX32" t="str">
            <v>NaN</v>
          </cell>
          <cell r="HY32" t="str">
            <v>NaN</v>
          </cell>
          <cell r="HZ32" t="str">
            <v>NaN</v>
          </cell>
          <cell r="IA32" t="str">
            <v>NaN</v>
          </cell>
          <cell r="IB32" t="str">
            <v>NaN</v>
          </cell>
          <cell r="IC32" t="str">
            <v>NaN</v>
          </cell>
          <cell r="ID32" t="str">
            <v>NaN</v>
          </cell>
          <cell r="IE32" t="str">
            <v>NaN</v>
          </cell>
          <cell r="IF32" t="str">
            <v>NaN</v>
          </cell>
          <cell r="IG32" t="str">
            <v>NaN</v>
          </cell>
          <cell r="IH32" t="str">
            <v>NaN</v>
          </cell>
          <cell r="II32" t="str">
            <v>NaN</v>
          </cell>
          <cell r="IJ32" t="str">
            <v>NaN</v>
          </cell>
          <cell r="IK32" t="str">
            <v>NaN</v>
          </cell>
          <cell r="IL32" t="str">
            <v>NaN</v>
          </cell>
          <cell r="IM32" t="str">
            <v>NaN</v>
          </cell>
          <cell r="IN32" t="str">
            <v>NaN</v>
          </cell>
          <cell r="IO32" t="str">
            <v>NaN</v>
          </cell>
          <cell r="IP32" t="str">
            <v>NaN</v>
          </cell>
          <cell r="IQ32" t="str">
            <v>NaN</v>
          </cell>
          <cell r="IR32" t="str">
            <v>NaN</v>
          </cell>
          <cell r="IS32" t="str">
            <v>NaN</v>
          </cell>
          <cell r="IT32" t="str">
            <v>NaN</v>
          </cell>
          <cell r="IU32" t="str">
            <v>NaN</v>
          </cell>
          <cell r="IV32" t="str">
            <v>NaN</v>
          </cell>
          <cell r="IW32" t="str">
            <v>NaN</v>
          </cell>
          <cell r="IX32" t="str">
            <v>NaN</v>
          </cell>
          <cell r="IY32" t="str">
            <v>NaN</v>
          </cell>
          <cell r="IZ32" t="str">
            <v>NaN</v>
          </cell>
          <cell r="JA32" t="str">
            <v>NaN</v>
          </cell>
          <cell r="JB32" t="str">
            <v>NaN</v>
          </cell>
          <cell r="JC32" t="str">
            <v>NaN</v>
          </cell>
          <cell r="JD32" t="str">
            <v>NaN</v>
          </cell>
          <cell r="JE32" t="str">
            <v>NaN</v>
          </cell>
          <cell r="JF32" t="str">
            <v>NaN</v>
          </cell>
          <cell r="JG32" t="str">
            <v>NaN</v>
          </cell>
          <cell r="JH32" t="str">
            <v>NaN</v>
          </cell>
          <cell r="JI32" t="str">
            <v>NaN</v>
          </cell>
          <cell r="JJ32" t="str">
            <v>NaN</v>
          </cell>
          <cell r="JK32" t="str">
            <v>NaN</v>
          </cell>
          <cell r="JL32" t="str">
            <v>NaN</v>
          </cell>
          <cell r="JM32" t="str">
            <v>NaN</v>
          </cell>
          <cell r="JN32" t="str">
            <v>NaN</v>
          </cell>
          <cell r="JO32" t="str">
            <v>NaN</v>
          </cell>
          <cell r="JP32" t="str">
            <v>NaN</v>
          </cell>
          <cell r="JQ32" t="str">
            <v>NaN</v>
          </cell>
          <cell r="JR32" t="str">
            <v>NaN</v>
          </cell>
          <cell r="JS32" t="str">
            <v>NaN</v>
          </cell>
          <cell r="JT32" t="str">
            <v>NaN</v>
          </cell>
          <cell r="JU32" t="str">
            <v>NaN</v>
          </cell>
          <cell r="JV32" t="str">
            <v>NaN</v>
          </cell>
          <cell r="JW32" t="str">
            <v>NaN</v>
          </cell>
          <cell r="JX32" t="str">
            <v>NaN</v>
          </cell>
          <cell r="JY32" t="str">
            <v>NaN</v>
          </cell>
          <cell r="JZ32" t="str">
            <v>NaN</v>
          </cell>
          <cell r="KA32" t="str">
            <v>NaN</v>
          </cell>
          <cell r="KB32" t="str">
            <v>NaN</v>
          </cell>
          <cell r="KC32" t="str">
            <v>NaN</v>
          </cell>
          <cell r="KD32" t="str">
            <v>NaN</v>
          </cell>
          <cell r="KE32" t="str">
            <v>NaN</v>
          </cell>
          <cell r="KF32" t="str">
            <v>NaN</v>
          </cell>
          <cell r="KG32" t="str">
            <v>NaN</v>
          </cell>
          <cell r="KH32" t="str">
            <v>NaN</v>
          </cell>
          <cell r="KI32" t="str">
            <v>NaN</v>
          </cell>
          <cell r="KJ32" t="str">
            <v>NaN</v>
          </cell>
          <cell r="KK32" t="str">
            <v>NaN</v>
          </cell>
          <cell r="KL32" t="str">
            <v>NaN</v>
          </cell>
          <cell r="KM32" t="str">
            <v>NaN</v>
          </cell>
          <cell r="KN32" t="str">
            <v>NaN</v>
          </cell>
          <cell r="KO32" t="str">
            <v>NaN</v>
          </cell>
          <cell r="KP32" t="str">
            <v>NaN</v>
          </cell>
          <cell r="KQ32" t="str">
            <v>NaN</v>
          </cell>
          <cell r="KR32" t="str">
            <v>NaN</v>
          </cell>
          <cell r="KS32" t="str">
            <v>NaN</v>
          </cell>
          <cell r="KT32" t="str">
            <v>NaN</v>
          </cell>
          <cell r="KU32" t="str">
            <v>NaN</v>
          </cell>
          <cell r="KV32" t="str">
            <v>NaN</v>
          </cell>
          <cell r="KW32" t="str">
            <v>NaN</v>
          </cell>
          <cell r="KX32" t="str">
            <v>NaN</v>
          </cell>
          <cell r="KY32" t="str">
            <v>NaN</v>
          </cell>
          <cell r="KZ32" t="str">
            <v>NaN</v>
          </cell>
          <cell r="LA32" t="str">
            <v>NaN</v>
          </cell>
          <cell r="LB32" t="str">
            <v>NaN</v>
          </cell>
          <cell r="LC32" t="str">
            <v>NaN</v>
          </cell>
          <cell r="LD32" t="str">
            <v>NaN</v>
          </cell>
          <cell r="LE32" t="str">
            <v>NaN</v>
          </cell>
          <cell r="LF32" t="str">
            <v>NaN</v>
          </cell>
          <cell r="LG32" t="str">
            <v>NaN</v>
          </cell>
          <cell r="LH32" t="str">
            <v>NaN</v>
          </cell>
          <cell r="LI32" t="str">
            <v>NaN</v>
          </cell>
          <cell r="LJ32" t="str">
            <v>NaN</v>
          </cell>
          <cell r="LK32" t="str">
            <v>NaN</v>
          </cell>
          <cell r="LL32" t="str">
            <v>NaN</v>
          </cell>
          <cell r="LM32" t="str">
            <v>NaN</v>
          </cell>
          <cell r="LN32" t="str">
            <v>NaN</v>
          </cell>
          <cell r="LO32" t="str">
            <v>NaN</v>
          </cell>
          <cell r="LP32" t="str">
            <v>NaN</v>
          </cell>
          <cell r="LQ32" t="str">
            <v>NaN</v>
          </cell>
          <cell r="LR32">
            <v>-40</v>
          </cell>
          <cell r="LS32" t="str">
            <v>NaN</v>
          </cell>
          <cell r="LT32" t="str">
            <v>NaN</v>
          </cell>
          <cell r="LU32" t="str">
            <v>NaN</v>
          </cell>
          <cell r="LV32" t="str">
            <v>NaN</v>
          </cell>
          <cell r="LW32" t="str">
            <v>NaN</v>
          </cell>
          <cell r="LX32" t="str">
            <v>NaN</v>
          </cell>
          <cell r="LY32" t="str">
            <v>NaN</v>
          </cell>
          <cell r="LZ32" t="str">
            <v>NaN</v>
          </cell>
          <cell r="MA32" t="str">
            <v>NaN</v>
          </cell>
          <cell r="MB32" t="str">
            <v>NaN</v>
          </cell>
          <cell r="MC32" t="str">
            <v>NaN</v>
          </cell>
          <cell r="MD32" t="str">
            <v>NaN</v>
          </cell>
          <cell r="ME32" t="str">
            <v>NaN</v>
          </cell>
          <cell r="MF32" t="str">
            <v>NaN</v>
          </cell>
          <cell r="MG32" t="str">
            <v>NaN</v>
          </cell>
          <cell r="MH32" t="str">
            <v>NaN</v>
          </cell>
          <cell r="MI32" t="str">
            <v>NaN</v>
          </cell>
          <cell r="MJ32" t="str">
            <v>NaN</v>
          </cell>
          <cell r="MK32" t="str">
            <v>NaN</v>
          </cell>
          <cell r="ML32" t="str">
            <v>NaN</v>
          </cell>
          <cell r="MM32" t="str">
            <v>NaN</v>
          </cell>
          <cell r="MN32" t="str">
            <v>NaN</v>
          </cell>
          <cell r="MO32" t="str">
            <v>NaN</v>
          </cell>
          <cell r="MP32" t="str">
            <v>NaN</v>
          </cell>
          <cell r="MQ32" t="str">
            <v>NaN</v>
          </cell>
          <cell r="MR32" t="str">
            <v>NaN</v>
          </cell>
          <cell r="MS32" t="str">
            <v>NaN</v>
          </cell>
          <cell r="MT32" t="str">
            <v>NaN</v>
          </cell>
          <cell r="MU32" t="str">
            <v>NaN</v>
          </cell>
          <cell r="MV32" t="str">
            <v>NaN</v>
          </cell>
          <cell r="MW32" t="str">
            <v>NaN</v>
          </cell>
          <cell r="MX32" t="str">
            <v>NaN</v>
          </cell>
          <cell r="MY32" t="str">
            <v>NaN</v>
          </cell>
          <cell r="MZ32" t="str">
            <v>NaN</v>
          </cell>
          <cell r="NA32" t="str">
            <v>NaN</v>
          </cell>
          <cell r="NB32" t="str">
            <v>NaN</v>
          </cell>
          <cell r="NC32" t="str">
            <v>NaN</v>
          </cell>
          <cell r="ND32" t="str">
            <v>NaN</v>
          </cell>
          <cell r="NE32" t="str">
            <v>NaN</v>
          </cell>
          <cell r="NF32" t="str">
            <v>NaN</v>
          </cell>
          <cell r="NG32">
            <v>8.8099164299999995</v>
          </cell>
          <cell r="NH32">
            <v>29.9</v>
          </cell>
          <cell r="NI32">
            <v>964.58</v>
          </cell>
          <cell r="NJ32">
            <v>965.74</v>
          </cell>
          <cell r="NK32">
            <v>1473.13</v>
          </cell>
          <cell r="NL32">
            <v>1474.49</v>
          </cell>
          <cell r="NM32" t="str">
            <v>NaN</v>
          </cell>
          <cell r="NN32" t="str">
            <v>NaN</v>
          </cell>
          <cell r="NO32" t="str">
            <v>NaN</v>
          </cell>
          <cell r="NP32" t="str">
            <v>NaN</v>
          </cell>
          <cell r="NQ32" t="str">
            <v>NaN</v>
          </cell>
          <cell r="NR32" t="str">
            <v>NaN</v>
          </cell>
          <cell r="NS32">
            <v>497.50807099999997</v>
          </cell>
          <cell r="NT32">
            <v>494.10967399999998</v>
          </cell>
          <cell r="NU32">
            <v>471000.00400000002</v>
          </cell>
          <cell r="NV32">
            <v>208</v>
          </cell>
          <cell r="NW32">
            <v>15.3294707</v>
          </cell>
          <cell r="NX32">
            <v>1.4764079999999999</v>
          </cell>
          <cell r="NY32">
            <v>7.2892910300000002</v>
          </cell>
          <cell r="NZ32">
            <v>-167.40741399999999</v>
          </cell>
          <cell r="OA32">
            <v>11.8279573</v>
          </cell>
          <cell r="OB32">
            <v>-213.87024600000001</v>
          </cell>
        </row>
        <row r="33">
          <cell r="A33" t="str">
            <v>2010Q2</v>
          </cell>
          <cell r="B33">
            <v>1366.9333799999999</v>
          </cell>
          <cell r="C33">
            <v>6.5</v>
          </cell>
          <cell r="D33">
            <v>1219.13851</v>
          </cell>
          <cell r="E33">
            <v>1239.50037</v>
          </cell>
          <cell r="F33">
            <v>595.064255</v>
          </cell>
          <cell r="G33">
            <v>516.86641599999996</v>
          </cell>
          <cell r="H33">
            <v>7</v>
          </cell>
          <cell r="I33">
            <v>576.616446</v>
          </cell>
          <cell r="J33">
            <v>-0.56000000000000005</v>
          </cell>
          <cell r="K33">
            <v>-0.61</v>
          </cell>
          <cell r="L33">
            <v>-1.93</v>
          </cell>
          <cell r="M33">
            <v>1023.55</v>
          </cell>
          <cell r="N33">
            <v>538.09</v>
          </cell>
          <cell r="O33">
            <v>560.52940999999998</v>
          </cell>
          <cell r="P33">
            <v>0.19</v>
          </cell>
          <cell r="Q33">
            <v>498.455714</v>
          </cell>
          <cell r="R33">
            <v>494.97851200000002</v>
          </cell>
          <cell r="S33">
            <v>498.97750500000001</v>
          </cell>
          <cell r="T33">
            <v>436.373536</v>
          </cell>
          <cell r="U33">
            <v>96.29</v>
          </cell>
          <cell r="V33">
            <v>-1.17</v>
          </cell>
          <cell r="W33">
            <v>-21.117349999999998</v>
          </cell>
          <cell r="X33">
            <v>15.01</v>
          </cell>
          <cell r="Y33">
            <v>6.18</v>
          </cell>
          <cell r="Z33">
            <v>1340.8205399999999</v>
          </cell>
          <cell r="AA33">
            <v>4.9736509</v>
          </cell>
          <cell r="AB33">
            <v>1.7488194100000001</v>
          </cell>
          <cell r="AC33">
            <v>-0.33238941599999999</v>
          </cell>
          <cell r="AD33">
            <v>4.4515983300000004</v>
          </cell>
          <cell r="AE33">
            <v>-0.40174807899999998</v>
          </cell>
          <cell r="AF33">
            <v>-1.4880454599999999</v>
          </cell>
          <cell r="AG33">
            <v>-0.558707018</v>
          </cell>
          <cell r="AH33">
            <v>-3.4906250999999999</v>
          </cell>
          <cell r="AI33">
            <v>1.36</v>
          </cell>
          <cell r="AJ33">
            <v>1.32381912</v>
          </cell>
          <cell r="AK33">
            <v>-10.8976726</v>
          </cell>
          <cell r="AL33">
            <v>-3.1563619800000002E-5</v>
          </cell>
          <cell r="AM33">
            <v>-4.0199999999999996</v>
          </cell>
          <cell r="AN33">
            <v>6.9333476999999997</v>
          </cell>
          <cell r="AO33">
            <v>14.8966654</v>
          </cell>
          <cell r="AP33">
            <v>-1.93</v>
          </cell>
          <cell r="AQ33">
            <v>1.7488194100000001</v>
          </cell>
          <cell r="AR33">
            <v>18.538494199999999</v>
          </cell>
          <cell r="AS33">
            <v>7</v>
          </cell>
          <cell r="AT33">
            <v>498.455714</v>
          </cell>
          <cell r="AU33">
            <v>10.679286599999999</v>
          </cell>
          <cell r="AV33">
            <v>6.3158901800000002</v>
          </cell>
          <cell r="AW33">
            <v>3.4753498299999999</v>
          </cell>
          <cell r="AX33">
            <v>11.9505696</v>
          </cell>
          <cell r="AY33">
            <v>6.0700021700000004</v>
          </cell>
          <cell r="AZ33">
            <v>6.3592821800000001</v>
          </cell>
          <cell r="BA33">
            <v>5.0270904099999996</v>
          </cell>
          <cell r="BB33">
            <v>-3.1563619800000002E-5</v>
          </cell>
          <cell r="BC33">
            <v>4.9736509</v>
          </cell>
          <cell r="BD33">
            <v>595.064255</v>
          </cell>
          <cell r="BE33">
            <v>-9.1503875999999996E-12</v>
          </cell>
          <cell r="BF33">
            <v>105.333326</v>
          </cell>
          <cell r="BG33">
            <v>-21.594518000000001</v>
          </cell>
          <cell r="BH33">
            <v>1.7798979100000001</v>
          </cell>
          <cell r="BI33">
            <v>4.9068457299999997</v>
          </cell>
          <cell r="BJ33">
            <v>494.97851200000002</v>
          </cell>
          <cell r="BK33">
            <v>498.97750500000001</v>
          </cell>
          <cell r="BL33">
            <v>3.9989927700000001</v>
          </cell>
          <cell r="BM33">
            <v>14.8966654</v>
          </cell>
          <cell r="BN33">
            <v>-10.8976726</v>
          </cell>
          <cell r="BO33">
            <v>-10.8976726</v>
          </cell>
          <cell r="BP33">
            <v>0.43115836299999999</v>
          </cell>
          <cell r="BQ33">
            <v>0.34550682300000002</v>
          </cell>
          <cell r="BR33">
            <v>4.6071662900000003</v>
          </cell>
          <cell r="BS33">
            <v>5.0383246599999998</v>
          </cell>
          <cell r="BT33">
            <v>-15.137287600000001</v>
          </cell>
          <cell r="BU33">
            <v>468.06700899999998</v>
          </cell>
          <cell r="BV33">
            <v>-13.0064846</v>
          </cell>
          <cell r="BW33">
            <v>479.21605599999998</v>
          </cell>
          <cell r="BX33">
            <v>-1.4577967199999999</v>
          </cell>
          <cell r="BY33">
            <v>-101.716464</v>
          </cell>
          <cell r="BZ33">
            <v>-99.912420499999996</v>
          </cell>
          <cell r="CA33">
            <v>-1.8040430599999999</v>
          </cell>
          <cell r="CB33">
            <v>15.01</v>
          </cell>
          <cell r="CC33">
            <v>-441.8</v>
          </cell>
          <cell r="CD33">
            <v>-428.84691099999998</v>
          </cell>
          <cell r="CE33">
            <v>-12.9530894</v>
          </cell>
          <cell r="CF33">
            <v>6.18</v>
          </cell>
          <cell r="CG33">
            <v>436.373536</v>
          </cell>
          <cell r="CH33">
            <v>96.29</v>
          </cell>
          <cell r="CI33">
            <v>0.86634645899999996</v>
          </cell>
          <cell r="CJ33">
            <v>4.9639143900000002</v>
          </cell>
          <cell r="CK33">
            <v>4.9352851700000002</v>
          </cell>
          <cell r="CL33">
            <v>7.8087121899999996</v>
          </cell>
          <cell r="CM33">
            <v>593.683359</v>
          </cell>
          <cell r="CN33">
            <v>4.0019284800000001</v>
          </cell>
          <cell r="CO33">
            <v>4.7819819600000004</v>
          </cell>
          <cell r="CP33">
            <v>6.3384992999999996</v>
          </cell>
          <cell r="CQ33">
            <v>0.944924282</v>
          </cell>
          <cell r="CR33">
            <v>-1.04805215</v>
          </cell>
          <cell r="CS33">
            <v>1.6064249799999999</v>
          </cell>
          <cell r="CT33">
            <v>1.9929764400000001</v>
          </cell>
          <cell r="CU33">
            <v>-0.38655145299999999</v>
          </cell>
          <cell r="CV33">
            <v>175.45400100000001</v>
          </cell>
          <cell r="CW33">
            <v>175.78639100000001</v>
          </cell>
          <cell r="CX33">
            <v>-0.33238941599999999</v>
          </cell>
          <cell r="CY33">
            <v>-3.4906250999999999</v>
          </cell>
          <cell r="CZ33">
            <v>-28.940714700000001</v>
          </cell>
          <cell r="DA33">
            <v>6.9333476999999997</v>
          </cell>
          <cell r="DB33">
            <v>1.32381912</v>
          </cell>
          <cell r="DC33">
            <v>593.880675</v>
          </cell>
          <cell r="DD33">
            <v>593.683359</v>
          </cell>
          <cell r="DE33">
            <v>643.92358899999999</v>
          </cell>
          <cell r="DF33">
            <v>4.4515983300000004</v>
          </cell>
          <cell r="DG33">
            <v>-11.7192866</v>
          </cell>
          <cell r="DH33">
            <v>639.471991</v>
          </cell>
          <cell r="DI33">
            <v>-4.0199999999999996</v>
          </cell>
          <cell r="DJ33">
            <v>2.1456567099999999</v>
          </cell>
          <cell r="DK33">
            <v>1366.9333799999999</v>
          </cell>
          <cell r="DL33">
            <v>-2.9331479900000001</v>
          </cell>
          <cell r="DM33">
            <v>11.5717151</v>
          </cell>
          <cell r="DN33">
            <v>1365.1845599999999</v>
          </cell>
          <cell r="DO33">
            <v>8.8499099900000004</v>
          </cell>
          <cell r="DP33">
            <v>3.11209004</v>
          </cell>
          <cell r="DQ33">
            <v>6.5</v>
          </cell>
          <cell r="DR33">
            <v>1219.13851</v>
          </cell>
          <cell r="DS33">
            <v>1239.50037</v>
          </cell>
          <cell r="DT33">
            <v>-0.82165426900000005</v>
          </cell>
          <cell r="DU33">
            <v>-0.62082554999999995</v>
          </cell>
          <cell r="DV33">
            <v>-0.81248457399999996</v>
          </cell>
          <cell r="DW33">
            <v>13.3165435</v>
          </cell>
          <cell r="DX33">
            <v>-1.58413286</v>
          </cell>
          <cell r="DY33">
            <v>1340.8205399999999</v>
          </cell>
          <cell r="DZ33">
            <v>1339.0717299999999</v>
          </cell>
          <cell r="EA33">
            <v>1.36</v>
          </cell>
          <cell r="EB33">
            <v>0.26250000000000001</v>
          </cell>
          <cell r="EC33">
            <v>-10.423057999999999</v>
          </cell>
          <cell r="ED33">
            <v>8.7221250900000005</v>
          </cell>
          <cell r="EE33">
            <v>-0.73413749500000003</v>
          </cell>
          <cell r="EF33">
            <v>-0.40174807899999998</v>
          </cell>
          <cell r="EG33">
            <v>497.770985</v>
          </cell>
          <cell r="EH33">
            <v>-21.117349999999998</v>
          </cell>
          <cell r="EI33">
            <v>576.616446</v>
          </cell>
          <cell r="EJ33">
            <v>498.17273399999999</v>
          </cell>
          <cell r="EK33">
            <v>-1.4880454599999999</v>
          </cell>
          <cell r="EL33">
            <v>1.51026704</v>
          </cell>
          <cell r="EM33">
            <v>7.3865514499999998</v>
          </cell>
          <cell r="EN33">
            <v>0.19</v>
          </cell>
          <cell r="EO33">
            <v>-18.2614281</v>
          </cell>
          <cell r="EP33">
            <v>78.845460200000005</v>
          </cell>
          <cell r="EQ33">
            <v>560.52940999999998</v>
          </cell>
          <cell r="ER33">
            <v>3.5753983699999998</v>
          </cell>
          <cell r="ES33">
            <v>516.86641599999996</v>
          </cell>
          <cell r="ET33">
            <v>22.791048100000001</v>
          </cell>
          <cell r="EU33">
            <v>494.42700600000001</v>
          </cell>
          <cell r="EV33">
            <v>489.37794200000002</v>
          </cell>
          <cell r="EW33">
            <v>5.0490635800000003</v>
          </cell>
          <cell r="EX33">
            <v>-0.558707018</v>
          </cell>
          <cell r="EY33">
            <v>18.175649700000001</v>
          </cell>
          <cell r="EZ33">
            <v>-1.02491</v>
          </cell>
          <cell r="FA33">
            <v>-1.4188000000000001</v>
          </cell>
          <cell r="FB33">
            <v>-1.17</v>
          </cell>
          <cell r="FC33">
            <v>-0.24879999999999999</v>
          </cell>
          <cell r="FD33">
            <v>1.79</v>
          </cell>
          <cell r="FE33">
            <v>-0.56000000000000005</v>
          </cell>
          <cell r="FF33">
            <v>-1.04</v>
          </cell>
          <cell r="FG33">
            <v>538.09</v>
          </cell>
          <cell r="FH33">
            <v>2.4</v>
          </cell>
          <cell r="FI33">
            <v>-0.61</v>
          </cell>
          <cell r="FJ33">
            <v>-1.93</v>
          </cell>
          <cell r="FK33">
            <v>-0.28000000000000003</v>
          </cell>
          <cell r="FL33">
            <v>1025.48</v>
          </cell>
          <cell r="FM33">
            <v>1023.55</v>
          </cell>
          <cell r="FN33">
            <v>6.2900017400000001</v>
          </cell>
          <cell r="FO33">
            <v>3.4881413999999999</v>
          </cell>
          <cell r="FP33">
            <v>-0.43390472899999999</v>
          </cell>
          <cell r="FQ33">
            <v>594.95577900000001</v>
          </cell>
          <cell r="FR33">
            <v>595.064255</v>
          </cell>
          <cell r="FS33">
            <v>7.4339047300000001</v>
          </cell>
          <cell r="FT33">
            <v>7</v>
          </cell>
          <cell r="FU33">
            <v>-1.4463490999999999</v>
          </cell>
          <cell r="FV33">
            <v>0</v>
          </cell>
          <cell r="FW33" t="str">
            <v>-1.91904437e-05+0.00000000e+00i</v>
          </cell>
          <cell r="FX33">
            <v>-0.81341697999999996</v>
          </cell>
          <cell r="FY33" t="str">
            <v>-8.42449920e-01+0.00000000e+00i</v>
          </cell>
          <cell r="FZ33">
            <v>3.2871530899999999</v>
          </cell>
          <cell r="GA33">
            <v>0</v>
          </cell>
          <cell r="GB33">
            <v>-2.9274897200000001</v>
          </cell>
          <cell r="GC33">
            <v>0.207242695</v>
          </cell>
          <cell r="GD33" t="str">
            <v>6.29000174e+00+0.00000000e+00i</v>
          </cell>
          <cell r="GE33">
            <v>2.1412885E-2</v>
          </cell>
          <cell r="GF33">
            <v>4.72988243E-2</v>
          </cell>
          <cell r="GG33">
            <v>3.355</v>
          </cell>
          <cell r="GH33">
            <v>-1.21438179</v>
          </cell>
          <cell r="GI33">
            <v>1.5914999999999999</v>
          </cell>
          <cell r="GJ33">
            <v>-6.1670223499999999</v>
          </cell>
          <cell r="GK33">
            <v>-0.20711368999999999</v>
          </cell>
          <cell r="GL33">
            <v>0</v>
          </cell>
          <cell r="GM33">
            <v>-7.1520204300000003E-3</v>
          </cell>
          <cell r="GN33">
            <v>3.4881413999999999</v>
          </cell>
          <cell r="GO33">
            <v>-1.9008772199999999</v>
          </cell>
          <cell r="GP33">
            <v>-9.9934110899999998E-2</v>
          </cell>
          <cell r="GQ33">
            <v>0.162724063</v>
          </cell>
          <cell r="GR33">
            <v>0.46079999999999999</v>
          </cell>
          <cell r="GS33">
            <v>-3.2008000000000001</v>
          </cell>
          <cell r="GT33">
            <v>-0.105</v>
          </cell>
          <cell r="GU33">
            <v>-0.46</v>
          </cell>
          <cell r="GV33">
            <v>0.61399999999999999</v>
          </cell>
          <cell r="GW33">
            <v>-0.82299999999999995</v>
          </cell>
          <cell r="GX33">
            <v>-2.3519999999999999</v>
          </cell>
          <cell r="GY33">
            <v>0.33557414600000002</v>
          </cell>
          <cell r="GZ33">
            <v>4.7932315000000001</v>
          </cell>
          <cell r="HA33">
            <v>-0.104847706</v>
          </cell>
          <cell r="HB33">
            <v>-2.9488057599999999E-15</v>
          </cell>
          <cell r="HC33">
            <v>-9.0453734400000005E-14</v>
          </cell>
          <cell r="HD33">
            <v>0.24344791399999999</v>
          </cell>
          <cell r="HE33">
            <v>-9.6480066000000003E-2</v>
          </cell>
          <cell r="HF33">
            <v>-10.4340429</v>
          </cell>
          <cell r="HG33">
            <v>16.249691500000001</v>
          </cell>
          <cell r="HH33">
            <v>10.203317500000001</v>
          </cell>
          <cell r="HI33">
            <v>0.98990999499999999</v>
          </cell>
          <cell r="HJ33" t="str">
            <v>NaN</v>
          </cell>
          <cell r="HK33" t="str">
            <v>NaN</v>
          </cell>
          <cell r="HL33" t="str">
            <v>NaN</v>
          </cell>
          <cell r="HM33" t="str">
            <v>NaN</v>
          </cell>
          <cell r="HN33" t="str">
            <v>NaN</v>
          </cell>
          <cell r="HO33" t="str">
            <v>NaN</v>
          </cell>
          <cell r="HP33" t="str">
            <v>NaN</v>
          </cell>
          <cell r="HQ33" t="str">
            <v>NaN</v>
          </cell>
          <cell r="HR33" t="str">
            <v>NaN</v>
          </cell>
          <cell r="HS33" t="str">
            <v>NaN</v>
          </cell>
          <cell r="HT33" t="str">
            <v>NaN</v>
          </cell>
          <cell r="HU33" t="str">
            <v>NaN</v>
          </cell>
          <cell r="HV33" t="str">
            <v>NaN</v>
          </cell>
          <cell r="HW33" t="str">
            <v>NaN</v>
          </cell>
          <cell r="HX33" t="str">
            <v>NaN</v>
          </cell>
          <cell r="HY33" t="str">
            <v>NaN</v>
          </cell>
          <cell r="HZ33" t="str">
            <v>NaN</v>
          </cell>
          <cell r="IA33" t="str">
            <v>NaN</v>
          </cell>
          <cell r="IB33" t="str">
            <v>NaN</v>
          </cell>
          <cell r="IC33" t="str">
            <v>NaN</v>
          </cell>
          <cell r="ID33" t="str">
            <v>NaN</v>
          </cell>
          <cell r="IE33" t="str">
            <v>NaN</v>
          </cell>
          <cell r="IF33" t="str">
            <v>NaN</v>
          </cell>
          <cell r="IG33" t="str">
            <v>NaN</v>
          </cell>
          <cell r="IH33" t="str">
            <v>NaN</v>
          </cell>
          <cell r="II33" t="str">
            <v>NaN</v>
          </cell>
          <cell r="IJ33" t="str">
            <v>NaN</v>
          </cell>
          <cell r="IK33" t="str">
            <v>NaN</v>
          </cell>
          <cell r="IL33" t="str">
            <v>NaN</v>
          </cell>
          <cell r="IM33" t="str">
            <v>NaN</v>
          </cell>
          <cell r="IN33" t="str">
            <v>NaN</v>
          </cell>
          <cell r="IO33" t="str">
            <v>NaN</v>
          </cell>
          <cell r="IP33" t="str">
            <v>NaN</v>
          </cell>
          <cell r="IQ33" t="str">
            <v>NaN</v>
          </cell>
          <cell r="IR33" t="str">
            <v>NaN</v>
          </cell>
          <cell r="IS33" t="str">
            <v>NaN</v>
          </cell>
          <cell r="IT33" t="str">
            <v>NaN</v>
          </cell>
          <cell r="IU33" t="str">
            <v>NaN</v>
          </cell>
          <cell r="IV33" t="str">
            <v>NaN</v>
          </cell>
          <cell r="IW33" t="str">
            <v>NaN</v>
          </cell>
          <cell r="IX33" t="str">
            <v>NaN</v>
          </cell>
          <cell r="IY33" t="str">
            <v>NaN</v>
          </cell>
          <cell r="IZ33" t="str">
            <v>NaN</v>
          </cell>
          <cell r="JA33" t="str">
            <v>NaN</v>
          </cell>
          <cell r="JB33" t="str">
            <v>NaN</v>
          </cell>
          <cell r="JC33" t="str">
            <v>NaN</v>
          </cell>
          <cell r="JD33" t="str">
            <v>NaN</v>
          </cell>
          <cell r="JE33" t="str">
            <v>NaN</v>
          </cell>
          <cell r="JF33" t="str">
            <v>NaN</v>
          </cell>
          <cell r="JG33" t="str">
            <v>NaN</v>
          </cell>
          <cell r="JH33" t="str">
            <v>NaN</v>
          </cell>
          <cell r="JI33" t="str">
            <v>NaN</v>
          </cell>
          <cell r="JJ33" t="str">
            <v>NaN</v>
          </cell>
          <cell r="JK33" t="str">
            <v>NaN</v>
          </cell>
          <cell r="JL33" t="str">
            <v>NaN</v>
          </cell>
          <cell r="JM33" t="str">
            <v>NaN</v>
          </cell>
          <cell r="JN33" t="str">
            <v>NaN</v>
          </cell>
          <cell r="JO33" t="str">
            <v>NaN</v>
          </cell>
          <cell r="JP33" t="str">
            <v>NaN</v>
          </cell>
          <cell r="JQ33" t="str">
            <v>NaN</v>
          </cell>
          <cell r="JR33" t="str">
            <v>NaN</v>
          </cell>
          <cell r="JS33" t="str">
            <v>NaN</v>
          </cell>
          <cell r="JT33" t="str">
            <v>NaN</v>
          </cell>
          <cell r="JU33" t="str">
            <v>NaN</v>
          </cell>
          <cell r="JV33" t="str">
            <v>NaN</v>
          </cell>
          <cell r="JW33" t="str">
            <v>NaN</v>
          </cell>
          <cell r="JX33" t="str">
            <v>NaN</v>
          </cell>
          <cell r="JY33" t="str">
            <v>NaN</v>
          </cell>
          <cell r="JZ33" t="str">
            <v>NaN</v>
          </cell>
          <cell r="KA33" t="str">
            <v>NaN</v>
          </cell>
          <cell r="KB33" t="str">
            <v>NaN</v>
          </cell>
          <cell r="KC33" t="str">
            <v>NaN</v>
          </cell>
          <cell r="KD33" t="str">
            <v>NaN</v>
          </cell>
          <cell r="KE33" t="str">
            <v>NaN</v>
          </cell>
          <cell r="KF33" t="str">
            <v>NaN</v>
          </cell>
          <cell r="KG33" t="str">
            <v>NaN</v>
          </cell>
          <cell r="KH33" t="str">
            <v>NaN</v>
          </cell>
          <cell r="KI33" t="str">
            <v>NaN</v>
          </cell>
          <cell r="KJ33" t="str">
            <v>NaN</v>
          </cell>
          <cell r="KK33" t="str">
            <v>NaN</v>
          </cell>
          <cell r="KL33" t="str">
            <v>NaN</v>
          </cell>
          <cell r="KM33" t="str">
            <v>NaN</v>
          </cell>
          <cell r="KN33" t="str">
            <v>NaN</v>
          </cell>
          <cell r="KO33" t="str">
            <v>NaN</v>
          </cell>
          <cell r="KP33" t="str">
            <v>NaN</v>
          </cell>
          <cell r="KQ33" t="str">
            <v>NaN</v>
          </cell>
          <cell r="KR33" t="str">
            <v>NaN</v>
          </cell>
          <cell r="KS33" t="str">
            <v>NaN</v>
          </cell>
          <cell r="KT33" t="str">
            <v>NaN</v>
          </cell>
          <cell r="KU33" t="str">
            <v>NaN</v>
          </cell>
          <cell r="KV33" t="str">
            <v>NaN</v>
          </cell>
          <cell r="KW33" t="str">
            <v>NaN</v>
          </cell>
          <cell r="KX33" t="str">
            <v>NaN</v>
          </cell>
          <cell r="KY33" t="str">
            <v>NaN</v>
          </cell>
          <cell r="KZ33" t="str">
            <v>NaN</v>
          </cell>
          <cell r="LA33" t="str">
            <v>NaN</v>
          </cell>
          <cell r="LB33" t="str">
            <v>NaN</v>
          </cell>
          <cell r="LC33" t="str">
            <v>NaN</v>
          </cell>
          <cell r="LD33" t="str">
            <v>NaN</v>
          </cell>
          <cell r="LE33" t="str">
            <v>NaN</v>
          </cell>
          <cell r="LF33" t="str">
            <v>NaN</v>
          </cell>
          <cell r="LG33" t="str">
            <v>NaN</v>
          </cell>
          <cell r="LH33" t="str">
            <v>NaN</v>
          </cell>
          <cell r="LI33" t="str">
            <v>NaN</v>
          </cell>
          <cell r="LJ33" t="str">
            <v>NaN</v>
          </cell>
          <cell r="LK33" t="str">
            <v>NaN</v>
          </cell>
          <cell r="LL33" t="str">
            <v>NaN</v>
          </cell>
          <cell r="LM33" t="str">
            <v>NaN</v>
          </cell>
          <cell r="LN33" t="str">
            <v>NaN</v>
          </cell>
          <cell r="LO33" t="str">
            <v>NaN</v>
          </cell>
          <cell r="LP33" t="str">
            <v>NaN</v>
          </cell>
          <cell r="LQ33" t="str">
            <v>NaN</v>
          </cell>
          <cell r="LR33">
            <v>-39</v>
          </cell>
          <cell r="LS33" t="str">
            <v>NaN</v>
          </cell>
          <cell r="LT33" t="str">
            <v>NaN</v>
          </cell>
          <cell r="LU33" t="str">
            <v>NaN</v>
          </cell>
          <cell r="LV33" t="str">
            <v>NaN</v>
          </cell>
          <cell r="LW33" t="str">
            <v>NaN</v>
          </cell>
          <cell r="LX33" t="str">
            <v>NaN</v>
          </cell>
          <cell r="LY33" t="str">
            <v>NaN</v>
          </cell>
          <cell r="LZ33" t="str">
            <v>NaN</v>
          </cell>
          <cell r="MA33" t="str">
            <v>NaN</v>
          </cell>
          <cell r="MB33" t="str">
            <v>NaN</v>
          </cell>
          <cell r="MC33" t="str">
            <v>NaN</v>
          </cell>
          <cell r="MD33" t="str">
            <v>NaN</v>
          </cell>
          <cell r="ME33" t="str">
            <v>NaN</v>
          </cell>
          <cell r="MF33" t="str">
            <v>NaN</v>
          </cell>
          <cell r="MG33" t="str">
            <v>NaN</v>
          </cell>
          <cell r="MH33" t="str">
            <v>NaN</v>
          </cell>
          <cell r="MI33" t="str">
            <v>NaN</v>
          </cell>
          <cell r="MJ33" t="str">
            <v>NaN</v>
          </cell>
          <cell r="MK33" t="str">
            <v>NaN</v>
          </cell>
          <cell r="ML33" t="str">
            <v>NaN</v>
          </cell>
          <cell r="MM33" t="str">
            <v>NaN</v>
          </cell>
          <cell r="MN33" t="str">
            <v>NaN</v>
          </cell>
          <cell r="MO33" t="str">
            <v>NaN</v>
          </cell>
          <cell r="MP33" t="str">
            <v>NaN</v>
          </cell>
          <cell r="MQ33" t="str">
            <v>NaN</v>
          </cell>
          <cell r="MR33" t="str">
            <v>NaN</v>
          </cell>
          <cell r="MS33" t="str">
            <v>NaN</v>
          </cell>
          <cell r="MT33" t="str">
            <v>NaN</v>
          </cell>
          <cell r="MU33" t="str">
            <v>NaN</v>
          </cell>
          <cell r="MV33" t="str">
            <v>NaN</v>
          </cell>
          <cell r="MW33" t="str">
            <v>NaN</v>
          </cell>
          <cell r="MX33" t="str">
            <v>NaN</v>
          </cell>
          <cell r="MY33" t="str">
            <v>NaN</v>
          </cell>
          <cell r="MZ33" t="str">
            <v>NaN</v>
          </cell>
          <cell r="NA33" t="str">
            <v>NaN</v>
          </cell>
          <cell r="NB33" t="str">
            <v>NaN</v>
          </cell>
          <cell r="NC33" t="str">
            <v>NaN</v>
          </cell>
          <cell r="ND33" t="str">
            <v>NaN</v>
          </cell>
          <cell r="NE33" t="str">
            <v>NaN</v>
          </cell>
          <cell r="NF33" t="str">
            <v>NaN</v>
          </cell>
          <cell r="NG33">
            <v>5.7996392200000004</v>
          </cell>
          <cell r="NH33">
            <v>30.23</v>
          </cell>
          <cell r="NI33">
            <v>965.54</v>
          </cell>
          <cell r="NJ33">
            <v>966.1</v>
          </cell>
          <cell r="NK33">
            <v>1474.09</v>
          </cell>
          <cell r="NL33">
            <v>1474.7</v>
          </cell>
          <cell r="NM33" t="str">
            <v>NaN</v>
          </cell>
          <cell r="NN33" t="str">
            <v>NaN</v>
          </cell>
          <cell r="NO33" t="str">
            <v>NaN</v>
          </cell>
          <cell r="NP33" t="str">
            <v>NaN</v>
          </cell>
          <cell r="NQ33" t="str">
            <v>NaN</v>
          </cell>
          <cell r="NR33" t="str">
            <v>NaN</v>
          </cell>
          <cell r="NS33">
            <v>499.912935</v>
          </cell>
          <cell r="NT33">
            <v>494.97851200000002</v>
          </cell>
          <cell r="NU33">
            <v>605999.97199999995</v>
          </cell>
          <cell r="NV33">
            <v>293.000001</v>
          </cell>
          <cell r="NW33">
            <v>9.6194592700000001</v>
          </cell>
          <cell r="NX33">
            <v>3.475352</v>
          </cell>
          <cell r="NY33">
            <v>9.1891836799999993</v>
          </cell>
          <cell r="NZ33">
            <v>114.649654</v>
          </cell>
          <cell r="OA33">
            <v>5.7761738600000001</v>
          </cell>
          <cell r="OB33">
            <v>163.46154100000001</v>
          </cell>
        </row>
        <row r="34">
          <cell r="A34" t="str">
            <v>2010Q3</v>
          </cell>
          <cell r="B34">
            <v>1368.5179599999999</v>
          </cell>
          <cell r="C34">
            <v>10.69</v>
          </cell>
          <cell r="D34">
            <v>1215.4079200000001</v>
          </cell>
          <cell r="E34">
            <v>1230.4231600000001</v>
          </cell>
          <cell r="F34">
            <v>590.26333299999999</v>
          </cell>
          <cell r="G34">
            <v>516.37568699999997</v>
          </cell>
          <cell r="H34">
            <v>6.6</v>
          </cell>
          <cell r="I34">
            <v>580.17653299999995</v>
          </cell>
          <cell r="J34">
            <v>-0.18</v>
          </cell>
          <cell r="K34">
            <v>-0.38</v>
          </cell>
          <cell r="L34">
            <v>7.0000000000000007E-2</v>
          </cell>
          <cell r="M34">
            <v>1026.52</v>
          </cell>
          <cell r="N34">
            <v>538.22</v>
          </cell>
          <cell r="O34">
            <v>561.54951900000003</v>
          </cell>
          <cell r="P34">
            <v>0.19</v>
          </cell>
          <cell r="Q34">
            <v>501.84478100000001</v>
          </cell>
          <cell r="R34">
            <v>495.33266600000002</v>
          </cell>
          <cell r="S34">
            <v>502.90214400000002</v>
          </cell>
          <cell r="T34">
            <v>433.59827000000001</v>
          </cell>
          <cell r="U34">
            <v>107.1</v>
          </cell>
          <cell r="V34">
            <v>-1.36</v>
          </cell>
          <cell r="W34">
            <v>14.240349200000001</v>
          </cell>
          <cell r="X34">
            <v>16.64</v>
          </cell>
          <cell r="Y34">
            <v>7.67</v>
          </cell>
          <cell r="Z34">
            <v>1335.78863</v>
          </cell>
          <cell r="AA34">
            <v>4.9553030400000004</v>
          </cell>
          <cell r="AB34">
            <v>-4.0505948600000004</v>
          </cell>
          <cell r="AC34">
            <v>-6.2515055200000003</v>
          </cell>
          <cell r="AD34">
            <v>-2.6258902200000001</v>
          </cell>
          <cell r="AE34">
            <v>2.48996445</v>
          </cell>
          <cell r="AF34">
            <v>-3.07987536</v>
          </cell>
          <cell r="AG34">
            <v>-0.63312363100000002</v>
          </cell>
          <cell r="AH34">
            <v>-3.3301153600000002</v>
          </cell>
          <cell r="AI34">
            <v>3.07</v>
          </cell>
          <cell r="AJ34">
            <v>-5.4649612999999997</v>
          </cell>
          <cell r="AK34">
            <v>-7.4378851800000003</v>
          </cell>
          <cell r="AL34">
            <v>1.1497620399999999E-5</v>
          </cell>
          <cell r="AM34">
            <v>-3.93</v>
          </cell>
          <cell r="AN34">
            <v>7.4467706299999996</v>
          </cell>
          <cell r="AO34">
            <v>15.007363700000001</v>
          </cell>
          <cell r="AP34">
            <v>7.0000000000000007E-2</v>
          </cell>
          <cell r="AQ34">
            <v>-4.0505948600000004</v>
          </cell>
          <cell r="AR34">
            <v>17.525845499999999</v>
          </cell>
          <cell r="AS34">
            <v>6.6</v>
          </cell>
          <cell r="AT34">
            <v>501.84478100000001</v>
          </cell>
          <cell r="AU34">
            <v>13.5562665</v>
          </cell>
          <cell r="AV34">
            <v>8.3960683199999995</v>
          </cell>
          <cell r="AW34">
            <v>1.4166150900000001</v>
          </cell>
          <cell r="AX34">
            <v>15.698557900000001</v>
          </cell>
          <cell r="AY34">
            <v>4.3869541700000001</v>
          </cell>
          <cell r="AZ34">
            <v>9.1035590499999994</v>
          </cell>
          <cell r="BA34">
            <v>2.82180184</v>
          </cell>
          <cell r="BB34">
            <v>1.1497620399999999E-5</v>
          </cell>
          <cell r="BC34">
            <v>4.9553030400000004</v>
          </cell>
          <cell r="BD34">
            <v>590.26333299999999</v>
          </cell>
          <cell r="BE34">
            <v>-19.2036877</v>
          </cell>
          <cell r="BF34">
            <v>100.99737</v>
          </cell>
          <cell r="BG34">
            <v>-17.3438266</v>
          </cell>
          <cell r="BH34">
            <v>-4.0894051600000001</v>
          </cell>
          <cell r="BI34">
            <v>-1.36910585</v>
          </cell>
          <cell r="BJ34">
            <v>495.33266600000002</v>
          </cell>
          <cell r="BK34">
            <v>502.90214400000002</v>
          </cell>
          <cell r="BL34">
            <v>7.5694784799999999</v>
          </cell>
          <cell r="BM34">
            <v>15.007363700000001</v>
          </cell>
          <cell r="BN34">
            <v>-7.4378851800000003</v>
          </cell>
          <cell r="BO34">
            <v>-7.4378851800000003</v>
          </cell>
          <cell r="BP34">
            <v>0.44279320599999999</v>
          </cell>
          <cell r="BQ34">
            <v>0.34440091299999998</v>
          </cell>
          <cell r="BR34">
            <v>4.5789288099999998</v>
          </cell>
          <cell r="BS34">
            <v>5.0217220200000003</v>
          </cell>
          <cell r="BT34">
            <v>-10.4965721</v>
          </cell>
          <cell r="BU34">
            <v>473.04699399999998</v>
          </cell>
          <cell r="BV34">
            <v>19.9199381</v>
          </cell>
          <cell r="BW34">
            <v>468.36827299999999</v>
          </cell>
          <cell r="BX34">
            <v>-43.391129300000003</v>
          </cell>
          <cell r="BY34">
            <v>-104.62173</v>
          </cell>
          <cell r="BZ34">
            <v>-95.752420499999999</v>
          </cell>
          <cell r="CA34">
            <v>-8.8693099100000001</v>
          </cell>
          <cell r="CB34">
            <v>16.64</v>
          </cell>
          <cell r="CC34">
            <v>-431.12</v>
          </cell>
          <cell r="CD34">
            <v>-426.92941100000002</v>
          </cell>
          <cell r="CE34">
            <v>-4.1905893799999996</v>
          </cell>
          <cell r="CF34">
            <v>7.67</v>
          </cell>
          <cell r="CG34">
            <v>433.59827000000001</v>
          </cell>
          <cell r="CH34">
            <v>107.1</v>
          </cell>
          <cell r="CI34">
            <v>-3.4917911099999999</v>
          </cell>
          <cell r="CJ34">
            <v>4.9457500100000003</v>
          </cell>
          <cell r="CK34">
            <v>4.9176602899999997</v>
          </cell>
          <cell r="CL34">
            <v>7.9969674399999997</v>
          </cell>
          <cell r="CM34">
            <v>593.90192300000001</v>
          </cell>
          <cell r="CN34">
            <v>0.65632727899999999</v>
          </cell>
          <cell r="CO34">
            <v>4.7648477700000003</v>
          </cell>
          <cell r="CP34">
            <v>6.43103684</v>
          </cell>
          <cell r="CQ34">
            <v>3.2328607699999998</v>
          </cell>
          <cell r="CR34">
            <v>0.823910429</v>
          </cell>
          <cell r="CS34">
            <v>3.4018239399999999</v>
          </cell>
          <cell r="CT34">
            <v>2.4089503400000001</v>
          </cell>
          <cell r="CU34">
            <v>0.99287359399999997</v>
          </cell>
          <cell r="CV34">
            <v>168.70235600000001</v>
          </cell>
          <cell r="CW34">
            <v>174.95386199999999</v>
          </cell>
          <cell r="CX34">
            <v>-6.2515055200000003</v>
          </cell>
          <cell r="CY34">
            <v>-3.3301153600000002</v>
          </cell>
          <cell r="CZ34">
            <v>-27.006579800000001</v>
          </cell>
          <cell r="DA34">
            <v>7.4467706299999996</v>
          </cell>
          <cell r="DB34">
            <v>-5.4649612999999997</v>
          </cell>
          <cell r="DC34">
            <v>594.04441799999995</v>
          </cell>
          <cell r="DD34">
            <v>593.90192300000001</v>
          </cell>
          <cell r="DE34">
            <v>635.86360100000002</v>
          </cell>
          <cell r="DF34">
            <v>-2.6258902200000001</v>
          </cell>
          <cell r="DG34">
            <v>-32.2399542</v>
          </cell>
          <cell r="DH34">
            <v>638.48949100000004</v>
          </cell>
          <cell r="DI34">
            <v>-3.93</v>
          </cell>
          <cell r="DJ34">
            <v>2.39771877</v>
          </cell>
          <cell r="DK34">
            <v>1368.5179599999999</v>
          </cell>
          <cell r="DL34">
            <v>6.3383350500000004</v>
          </cell>
          <cell r="DM34">
            <v>8.6995773700000001</v>
          </cell>
          <cell r="DN34">
            <v>1372.5685599999999</v>
          </cell>
          <cell r="DO34">
            <v>29.535992100000001</v>
          </cell>
          <cell r="DP34">
            <v>13.5993011</v>
          </cell>
          <cell r="DQ34">
            <v>10.69</v>
          </cell>
          <cell r="DR34">
            <v>1215.4079200000001</v>
          </cell>
          <cell r="DS34">
            <v>1230.4231600000001</v>
          </cell>
          <cell r="DT34">
            <v>-2.7089991100000002</v>
          </cell>
          <cell r="DU34">
            <v>-3.9177666000000002</v>
          </cell>
          <cell r="DV34">
            <v>1.0630354200000001</v>
          </cell>
          <cell r="DW34">
            <v>-14.9223733</v>
          </cell>
          <cell r="DX34">
            <v>-36.308824700000002</v>
          </cell>
          <cell r="DY34">
            <v>1335.78863</v>
          </cell>
          <cell r="DZ34">
            <v>1339.83923</v>
          </cell>
          <cell r="EA34">
            <v>3.07</v>
          </cell>
          <cell r="EB34">
            <v>1.2024999999999999</v>
          </cell>
          <cell r="EC34">
            <v>-20.1276571</v>
          </cell>
          <cell r="ED34">
            <v>-3.69722376</v>
          </cell>
          <cell r="EE34">
            <v>-3.7615410699999998</v>
          </cell>
          <cell r="EF34">
            <v>2.48996445</v>
          </cell>
          <cell r="EG34">
            <v>499.89272899999997</v>
          </cell>
          <cell r="EH34">
            <v>14.240349200000001</v>
          </cell>
          <cell r="EI34">
            <v>580.17653299999995</v>
          </cell>
          <cell r="EJ34">
            <v>497.40276499999999</v>
          </cell>
          <cell r="EK34">
            <v>-3.07987536</v>
          </cell>
          <cell r="EL34">
            <v>0.65358716100000003</v>
          </cell>
          <cell r="EM34">
            <v>5.6071264100000002</v>
          </cell>
          <cell r="EN34">
            <v>0.19</v>
          </cell>
          <cell r="EO34">
            <v>5.7533744100000002</v>
          </cell>
          <cell r="EP34">
            <v>80.283803800000001</v>
          </cell>
          <cell r="EQ34">
            <v>561.54951900000003</v>
          </cell>
          <cell r="ER34">
            <v>4.0804362300000001</v>
          </cell>
          <cell r="ES34">
            <v>516.37568699999997</v>
          </cell>
          <cell r="ET34">
            <v>-1.9629140700000001</v>
          </cell>
          <cell r="EU34">
            <v>493.04616800000002</v>
          </cell>
          <cell r="EV34">
            <v>489.21966099999997</v>
          </cell>
          <cell r="EW34">
            <v>3.82650691</v>
          </cell>
          <cell r="EX34">
            <v>-0.63312363100000002</v>
          </cell>
          <cell r="EY34">
            <v>-5.5233502999999997</v>
          </cell>
          <cell r="EZ34">
            <v>-0.2175</v>
          </cell>
          <cell r="FA34">
            <v>-1.7776000000000001</v>
          </cell>
          <cell r="FB34">
            <v>-1.36</v>
          </cell>
          <cell r="FC34">
            <v>-0.41760000000000003</v>
          </cell>
          <cell r="FD34">
            <v>1.22</v>
          </cell>
          <cell r="FE34">
            <v>-0.18</v>
          </cell>
          <cell r="FF34">
            <v>0.52</v>
          </cell>
          <cell r="FG34">
            <v>538.22</v>
          </cell>
          <cell r="FH34">
            <v>2.4</v>
          </cell>
          <cell r="FI34">
            <v>-0.38</v>
          </cell>
          <cell r="FJ34">
            <v>7.0000000000000007E-2</v>
          </cell>
          <cell r="FK34">
            <v>3.88</v>
          </cell>
          <cell r="FL34">
            <v>1026.45</v>
          </cell>
          <cell r="FM34">
            <v>1026.52</v>
          </cell>
          <cell r="FN34">
            <v>8.21954004</v>
          </cell>
          <cell r="FO34">
            <v>2.5508384899999998</v>
          </cell>
          <cell r="FP34">
            <v>-0.41240908799999998</v>
          </cell>
          <cell r="FQ34">
            <v>594.96115299999997</v>
          </cell>
          <cell r="FR34">
            <v>590.26333299999999</v>
          </cell>
          <cell r="FS34">
            <v>-12.1912786</v>
          </cell>
          <cell r="FT34">
            <v>6.6</v>
          </cell>
          <cell r="FU34">
            <v>-1.3746969600000001</v>
          </cell>
          <cell r="FV34">
            <v>0</v>
          </cell>
          <cell r="FW34" t="str">
            <v>1.78103443e-05+0.00000000e+00i</v>
          </cell>
          <cell r="FX34">
            <v>8.7761694499999994E-3</v>
          </cell>
          <cell r="FY34" t="str">
            <v>-1.32920441e+00+0.00000000e+00i</v>
          </cell>
          <cell r="FZ34">
            <v>-10.6961472</v>
          </cell>
          <cell r="GA34">
            <v>0</v>
          </cell>
          <cell r="GB34">
            <v>-6.3916346800000001</v>
          </cell>
          <cell r="GC34">
            <v>-0.58982883500000005</v>
          </cell>
          <cell r="GD34" t="str">
            <v>8.21954004e+00+0.00000000e+00i</v>
          </cell>
          <cell r="GE34">
            <v>2.45980734E-2</v>
          </cell>
          <cell r="GF34">
            <v>5.0720113099999999E-2</v>
          </cell>
          <cell r="GG34">
            <v>3.1309999999999998</v>
          </cell>
          <cell r="GH34">
            <v>-7.5162776200000003</v>
          </cell>
          <cell r="GI34">
            <v>2.3420000000000001</v>
          </cell>
          <cell r="GJ34">
            <v>5.5242276500000003</v>
          </cell>
          <cell r="GK34">
            <v>8.7634849999999997E-3</v>
          </cell>
          <cell r="GL34">
            <v>0</v>
          </cell>
          <cell r="GM34">
            <v>-8.6113539900000008E-3</v>
          </cell>
          <cell r="GN34">
            <v>2.5508384899999998</v>
          </cell>
          <cell r="GO34">
            <v>-1.68463444</v>
          </cell>
          <cell r="GP34">
            <v>8.8950394299999999E-2</v>
          </cell>
          <cell r="GQ34">
            <v>0.13434489499999999</v>
          </cell>
          <cell r="GR34">
            <v>0.31280000000000002</v>
          </cell>
          <cell r="GS34">
            <v>-1.0888</v>
          </cell>
          <cell r="GT34">
            <v>-0.1275</v>
          </cell>
          <cell r="GU34">
            <v>-0.59050000000000002</v>
          </cell>
          <cell r="GV34">
            <v>0.16900000000000001</v>
          </cell>
          <cell r="GW34">
            <v>1.8069999999999999</v>
          </cell>
          <cell r="GX34">
            <v>3.9319999999999999</v>
          </cell>
          <cell r="GY34">
            <v>0.44559363299999999</v>
          </cell>
          <cell r="GZ34">
            <v>0.29216240599999999</v>
          </cell>
          <cell r="HA34">
            <v>-0.177722665</v>
          </cell>
          <cell r="HB34">
            <v>1.7890591000000001E-15</v>
          </cell>
          <cell r="HC34">
            <v>5.5376679700000001E-14</v>
          </cell>
          <cell r="HD34">
            <v>0.24562273100000001</v>
          </cell>
          <cell r="HE34">
            <v>7.9119913799999997E-2</v>
          </cell>
          <cell r="HF34">
            <v>-65.844816800000004</v>
          </cell>
          <cell r="HG34">
            <v>-21.260708300000001</v>
          </cell>
          <cell r="HH34">
            <v>4.2672348500000004</v>
          </cell>
          <cell r="HI34">
            <v>15.7759921</v>
          </cell>
          <cell r="HJ34" t="str">
            <v>NaN</v>
          </cell>
          <cell r="HK34" t="str">
            <v>NaN</v>
          </cell>
          <cell r="HL34" t="str">
            <v>NaN</v>
          </cell>
          <cell r="HM34" t="str">
            <v>NaN</v>
          </cell>
          <cell r="HN34" t="str">
            <v>NaN</v>
          </cell>
          <cell r="HO34" t="str">
            <v>NaN</v>
          </cell>
          <cell r="HP34" t="str">
            <v>NaN</v>
          </cell>
          <cell r="HQ34" t="str">
            <v>NaN</v>
          </cell>
          <cell r="HR34" t="str">
            <v>NaN</v>
          </cell>
          <cell r="HS34" t="str">
            <v>NaN</v>
          </cell>
          <cell r="HT34" t="str">
            <v>NaN</v>
          </cell>
          <cell r="HU34" t="str">
            <v>NaN</v>
          </cell>
          <cell r="HV34" t="str">
            <v>NaN</v>
          </cell>
          <cell r="HW34" t="str">
            <v>NaN</v>
          </cell>
          <cell r="HX34" t="str">
            <v>NaN</v>
          </cell>
          <cell r="HY34" t="str">
            <v>NaN</v>
          </cell>
          <cell r="HZ34" t="str">
            <v>NaN</v>
          </cell>
          <cell r="IA34" t="str">
            <v>NaN</v>
          </cell>
          <cell r="IB34" t="str">
            <v>NaN</v>
          </cell>
          <cell r="IC34" t="str">
            <v>NaN</v>
          </cell>
          <cell r="ID34" t="str">
            <v>NaN</v>
          </cell>
          <cell r="IE34" t="str">
            <v>NaN</v>
          </cell>
          <cell r="IF34" t="str">
            <v>NaN</v>
          </cell>
          <cell r="IG34" t="str">
            <v>NaN</v>
          </cell>
          <cell r="IH34" t="str">
            <v>NaN</v>
          </cell>
          <cell r="II34" t="str">
            <v>NaN</v>
          </cell>
          <cell r="IJ34" t="str">
            <v>NaN</v>
          </cell>
          <cell r="IK34" t="str">
            <v>NaN</v>
          </cell>
          <cell r="IL34" t="str">
            <v>NaN</v>
          </cell>
          <cell r="IM34" t="str">
            <v>NaN</v>
          </cell>
          <cell r="IN34" t="str">
            <v>NaN</v>
          </cell>
          <cell r="IO34" t="str">
            <v>NaN</v>
          </cell>
          <cell r="IP34" t="str">
            <v>NaN</v>
          </cell>
          <cell r="IQ34" t="str">
            <v>NaN</v>
          </cell>
          <cell r="IR34" t="str">
            <v>NaN</v>
          </cell>
          <cell r="IS34" t="str">
            <v>NaN</v>
          </cell>
          <cell r="IT34" t="str">
            <v>NaN</v>
          </cell>
          <cell r="IU34" t="str">
            <v>NaN</v>
          </cell>
          <cell r="IV34" t="str">
            <v>NaN</v>
          </cell>
          <cell r="IW34" t="str">
            <v>NaN</v>
          </cell>
          <cell r="IX34" t="str">
            <v>NaN</v>
          </cell>
          <cell r="IY34" t="str">
            <v>NaN</v>
          </cell>
          <cell r="IZ34" t="str">
            <v>NaN</v>
          </cell>
          <cell r="JA34" t="str">
            <v>NaN</v>
          </cell>
          <cell r="JB34" t="str">
            <v>NaN</v>
          </cell>
          <cell r="JC34" t="str">
            <v>NaN</v>
          </cell>
          <cell r="JD34" t="str">
            <v>NaN</v>
          </cell>
          <cell r="JE34" t="str">
            <v>NaN</v>
          </cell>
          <cell r="JF34" t="str">
            <v>NaN</v>
          </cell>
          <cell r="JG34" t="str">
            <v>NaN</v>
          </cell>
          <cell r="JH34" t="str">
            <v>NaN</v>
          </cell>
          <cell r="JI34" t="str">
            <v>NaN</v>
          </cell>
          <cell r="JJ34" t="str">
            <v>NaN</v>
          </cell>
          <cell r="JK34" t="str">
            <v>NaN</v>
          </cell>
          <cell r="JL34" t="str">
            <v>NaN</v>
          </cell>
          <cell r="JM34" t="str">
            <v>NaN</v>
          </cell>
          <cell r="JN34" t="str">
            <v>NaN</v>
          </cell>
          <cell r="JO34" t="str">
            <v>NaN</v>
          </cell>
          <cell r="JP34" t="str">
            <v>NaN</v>
          </cell>
          <cell r="JQ34" t="str">
            <v>NaN</v>
          </cell>
          <cell r="JR34" t="str">
            <v>NaN</v>
          </cell>
          <cell r="JS34" t="str">
            <v>NaN</v>
          </cell>
          <cell r="JT34" t="str">
            <v>NaN</v>
          </cell>
          <cell r="JU34" t="str">
            <v>NaN</v>
          </cell>
          <cell r="JV34" t="str">
            <v>NaN</v>
          </cell>
          <cell r="JW34" t="str">
            <v>NaN</v>
          </cell>
          <cell r="JX34" t="str">
            <v>NaN</v>
          </cell>
          <cell r="JY34" t="str">
            <v>NaN</v>
          </cell>
          <cell r="JZ34" t="str">
            <v>NaN</v>
          </cell>
          <cell r="KA34" t="str">
            <v>NaN</v>
          </cell>
          <cell r="KB34" t="str">
            <v>NaN</v>
          </cell>
          <cell r="KC34" t="str">
            <v>NaN</v>
          </cell>
          <cell r="KD34" t="str">
            <v>NaN</v>
          </cell>
          <cell r="KE34" t="str">
            <v>NaN</v>
          </cell>
          <cell r="KF34" t="str">
            <v>NaN</v>
          </cell>
          <cell r="KG34" t="str">
            <v>NaN</v>
          </cell>
          <cell r="KH34" t="str">
            <v>NaN</v>
          </cell>
          <cell r="KI34" t="str">
            <v>NaN</v>
          </cell>
          <cell r="KJ34" t="str">
            <v>NaN</v>
          </cell>
          <cell r="KK34" t="str">
            <v>NaN</v>
          </cell>
          <cell r="KL34" t="str">
            <v>NaN</v>
          </cell>
          <cell r="KM34" t="str">
            <v>NaN</v>
          </cell>
          <cell r="KN34" t="str">
            <v>NaN</v>
          </cell>
          <cell r="KO34" t="str">
            <v>NaN</v>
          </cell>
          <cell r="KP34" t="str">
            <v>NaN</v>
          </cell>
          <cell r="KQ34" t="str">
            <v>NaN</v>
          </cell>
          <cell r="KR34" t="str">
            <v>NaN</v>
          </cell>
          <cell r="KS34" t="str">
            <v>NaN</v>
          </cell>
          <cell r="KT34" t="str">
            <v>NaN</v>
          </cell>
          <cell r="KU34" t="str">
            <v>NaN</v>
          </cell>
          <cell r="KV34" t="str">
            <v>NaN</v>
          </cell>
          <cell r="KW34" t="str">
            <v>NaN</v>
          </cell>
          <cell r="KX34" t="str">
            <v>NaN</v>
          </cell>
          <cell r="KY34" t="str">
            <v>NaN</v>
          </cell>
          <cell r="KZ34" t="str">
            <v>NaN</v>
          </cell>
          <cell r="LA34" t="str">
            <v>NaN</v>
          </cell>
          <cell r="LB34" t="str">
            <v>NaN</v>
          </cell>
          <cell r="LC34" t="str">
            <v>NaN</v>
          </cell>
          <cell r="LD34" t="str">
            <v>NaN</v>
          </cell>
          <cell r="LE34" t="str">
            <v>NaN</v>
          </cell>
          <cell r="LF34" t="str">
            <v>NaN</v>
          </cell>
          <cell r="LG34" t="str">
            <v>NaN</v>
          </cell>
          <cell r="LH34" t="str">
            <v>NaN</v>
          </cell>
          <cell r="LI34" t="str">
            <v>NaN</v>
          </cell>
          <cell r="LJ34" t="str">
            <v>NaN</v>
          </cell>
          <cell r="LK34" t="str">
            <v>NaN</v>
          </cell>
          <cell r="LL34" t="str">
            <v>NaN</v>
          </cell>
          <cell r="LM34" t="str">
            <v>NaN</v>
          </cell>
          <cell r="LN34" t="str">
            <v>NaN</v>
          </cell>
          <cell r="LO34" t="str">
            <v>NaN</v>
          </cell>
          <cell r="LP34" t="str">
            <v>NaN</v>
          </cell>
          <cell r="LQ34" t="str">
            <v>NaN</v>
          </cell>
          <cell r="LR34">
            <v>-38</v>
          </cell>
          <cell r="LS34" t="str">
            <v>NaN</v>
          </cell>
          <cell r="LT34" t="str">
            <v>NaN</v>
          </cell>
          <cell r="LU34" t="str">
            <v>NaN</v>
          </cell>
          <cell r="LV34" t="str">
            <v>NaN</v>
          </cell>
          <cell r="LW34" t="str">
            <v>NaN</v>
          </cell>
          <cell r="LX34" t="str">
            <v>NaN</v>
          </cell>
          <cell r="LY34" t="str">
            <v>NaN</v>
          </cell>
          <cell r="LZ34" t="str">
            <v>NaN</v>
          </cell>
          <cell r="MA34" t="str">
            <v>NaN</v>
          </cell>
          <cell r="MB34" t="str">
            <v>NaN</v>
          </cell>
          <cell r="MC34" t="str">
            <v>NaN</v>
          </cell>
          <cell r="MD34" t="str">
            <v>NaN</v>
          </cell>
          <cell r="ME34" t="str">
            <v>NaN</v>
          </cell>
          <cell r="MF34" t="str">
            <v>NaN</v>
          </cell>
          <cell r="MG34" t="str">
            <v>NaN</v>
          </cell>
          <cell r="MH34" t="str">
            <v>NaN</v>
          </cell>
          <cell r="MI34" t="str">
            <v>NaN</v>
          </cell>
          <cell r="MJ34" t="str">
            <v>NaN</v>
          </cell>
          <cell r="MK34" t="str">
            <v>NaN</v>
          </cell>
          <cell r="ML34" t="str">
            <v>NaN</v>
          </cell>
          <cell r="MM34" t="str">
            <v>NaN</v>
          </cell>
          <cell r="MN34" t="str">
            <v>NaN</v>
          </cell>
          <cell r="MO34" t="str">
            <v>NaN</v>
          </cell>
          <cell r="MP34" t="str">
            <v>NaN</v>
          </cell>
          <cell r="MQ34" t="str">
            <v>NaN</v>
          </cell>
          <cell r="MR34" t="str">
            <v>NaN</v>
          </cell>
          <cell r="MS34" t="str">
            <v>NaN</v>
          </cell>
          <cell r="MT34" t="str">
            <v>NaN</v>
          </cell>
          <cell r="MU34" t="str">
            <v>NaN</v>
          </cell>
          <cell r="MV34" t="str">
            <v>NaN</v>
          </cell>
          <cell r="MW34" t="str">
            <v>NaN</v>
          </cell>
          <cell r="MX34" t="str">
            <v>NaN</v>
          </cell>
          <cell r="MY34" t="str">
            <v>NaN</v>
          </cell>
          <cell r="MZ34" t="str">
            <v>NaN</v>
          </cell>
          <cell r="NA34" t="str">
            <v>NaN</v>
          </cell>
          <cell r="NB34" t="str">
            <v>NaN</v>
          </cell>
          <cell r="NC34" t="str">
            <v>NaN</v>
          </cell>
          <cell r="ND34" t="str">
            <v>NaN</v>
          </cell>
          <cell r="NE34" t="str">
            <v>NaN</v>
          </cell>
          <cell r="NF34" t="str">
            <v>NaN</v>
          </cell>
          <cell r="NG34">
            <v>8.6312095499999995</v>
          </cell>
          <cell r="NH34">
            <v>30.62</v>
          </cell>
          <cell r="NI34">
            <v>966.31</v>
          </cell>
          <cell r="NJ34">
            <v>966.49</v>
          </cell>
          <cell r="NK34">
            <v>1474.51</v>
          </cell>
          <cell r="NL34">
            <v>1474.9</v>
          </cell>
          <cell r="NM34" t="str">
            <v>NaN</v>
          </cell>
          <cell r="NN34" t="str">
            <v>NaN</v>
          </cell>
          <cell r="NO34" t="str">
            <v>NaN</v>
          </cell>
          <cell r="NP34" t="str">
            <v>NaN</v>
          </cell>
          <cell r="NQ34" t="str">
            <v>NaN</v>
          </cell>
          <cell r="NR34" t="str">
            <v>NaN</v>
          </cell>
          <cell r="NS34">
            <v>499.71749999999997</v>
          </cell>
          <cell r="NT34">
            <v>495.33266600000002</v>
          </cell>
          <cell r="NU34">
            <v>798999.99600000004</v>
          </cell>
          <cell r="NV34">
            <v>401</v>
          </cell>
          <cell r="NW34">
            <v>-0.78174226499999999</v>
          </cell>
          <cell r="NX34">
            <v>1.4166160000000001</v>
          </cell>
          <cell r="NY34">
            <v>-5.6670566000000004</v>
          </cell>
          <cell r="NZ34">
            <v>127.392762</v>
          </cell>
          <cell r="OA34">
            <v>14.5714285</v>
          </cell>
          <cell r="OB34">
            <v>147.440271</v>
          </cell>
        </row>
        <row r="35">
          <cell r="A35" t="str">
            <v>2010Q4</v>
          </cell>
          <cell r="B35">
            <v>1375.4403500000001</v>
          </cell>
          <cell r="C35">
            <v>3.48</v>
          </cell>
          <cell r="D35">
            <v>1207.4629399999999</v>
          </cell>
          <cell r="E35">
            <v>1234.66381</v>
          </cell>
          <cell r="F35">
            <v>588.88779599999998</v>
          </cell>
          <cell r="G35">
            <v>513.35606399999995</v>
          </cell>
          <cell r="H35">
            <v>7.2</v>
          </cell>
          <cell r="I35">
            <v>587.80481199999997</v>
          </cell>
          <cell r="J35">
            <v>-0.05</v>
          </cell>
          <cell r="K35">
            <v>0.03</v>
          </cell>
          <cell r="L35">
            <v>0.44</v>
          </cell>
          <cell r="M35">
            <v>1027.81</v>
          </cell>
          <cell r="N35">
            <v>539.26</v>
          </cell>
          <cell r="O35">
            <v>563.02678500000002</v>
          </cell>
          <cell r="P35">
            <v>0.19</v>
          </cell>
          <cell r="Q35">
            <v>503.83421700000002</v>
          </cell>
          <cell r="R35">
            <v>495.84379000000001</v>
          </cell>
          <cell r="S35">
            <v>505.15245900000002</v>
          </cell>
          <cell r="T35">
            <v>446.26845400000002</v>
          </cell>
          <cell r="U35">
            <v>124.44</v>
          </cell>
          <cell r="V35">
            <v>-1.74</v>
          </cell>
          <cell r="W35">
            <v>30.513116100000001</v>
          </cell>
          <cell r="X35">
            <v>19.73</v>
          </cell>
          <cell r="Y35">
            <v>7.81</v>
          </cell>
          <cell r="Z35">
            <v>1341.3592699999999</v>
          </cell>
          <cell r="AA35">
            <v>4.94103856</v>
          </cell>
          <cell r="AB35">
            <v>-0.13495960300000001</v>
          </cell>
          <cell r="AC35">
            <v>-4.6490250800000004</v>
          </cell>
          <cell r="AD35">
            <v>-4.2483641700000003</v>
          </cell>
          <cell r="AE35">
            <v>6.5254391099999998</v>
          </cell>
          <cell r="AF35">
            <v>-2.89039168</v>
          </cell>
          <cell r="AG35">
            <v>-0.21297268599999999</v>
          </cell>
          <cell r="AH35">
            <v>-2.6082083800000002</v>
          </cell>
          <cell r="AI35">
            <v>6.62</v>
          </cell>
          <cell r="AJ35">
            <v>-4.8372110099999999</v>
          </cell>
          <cell r="AK35">
            <v>-5.8135370100000001</v>
          </cell>
          <cell r="AL35">
            <v>3.2173455400000003E-5</v>
          </cell>
          <cell r="AM35">
            <v>-2.81</v>
          </cell>
          <cell r="AN35">
            <v>7.6201209499999996</v>
          </cell>
          <cell r="AO35">
            <v>15.122206</v>
          </cell>
          <cell r="AP35">
            <v>0.44</v>
          </cell>
          <cell r="AQ35">
            <v>-0.13495960300000001</v>
          </cell>
          <cell r="AR35">
            <v>17.492105599999999</v>
          </cell>
          <cell r="AS35">
            <v>7.2</v>
          </cell>
          <cell r="AT35">
            <v>503.83421700000002</v>
          </cell>
          <cell r="AU35">
            <v>7.9577457899999997</v>
          </cell>
          <cell r="AV35">
            <v>9.0232970399999992</v>
          </cell>
          <cell r="AW35">
            <v>2.0444981100000001</v>
          </cell>
          <cell r="AX35">
            <v>9.0012600900000006</v>
          </cell>
          <cell r="AY35">
            <v>2.1032180600000001</v>
          </cell>
          <cell r="AZ35">
            <v>10.244487400000001</v>
          </cell>
          <cell r="BA35">
            <v>3.06740178</v>
          </cell>
          <cell r="BB35">
            <v>3.2173455400000003E-5</v>
          </cell>
          <cell r="BC35">
            <v>4.94103856</v>
          </cell>
          <cell r="BD35">
            <v>588.88779599999998</v>
          </cell>
          <cell r="BE35">
            <v>-5.5021500300000001</v>
          </cell>
          <cell r="BF35">
            <v>102.48292499999999</v>
          </cell>
          <cell r="BG35">
            <v>5.9422219800000002</v>
          </cell>
          <cell r="BH35">
            <v>-0.56633310599999998</v>
          </cell>
          <cell r="BI35">
            <v>-0.110246108</v>
          </cell>
          <cell r="BJ35">
            <v>495.84379000000001</v>
          </cell>
          <cell r="BK35">
            <v>505.15245900000002</v>
          </cell>
          <cell r="BL35">
            <v>9.3086689699999994</v>
          </cell>
          <cell r="BM35">
            <v>15.122206</v>
          </cell>
          <cell r="BN35">
            <v>-5.8135370100000001</v>
          </cell>
          <cell r="BO35">
            <v>-5.8135370100000001</v>
          </cell>
          <cell r="BP35">
            <v>0.45936930500000001</v>
          </cell>
          <cell r="BQ35">
            <v>0.33977255000000001</v>
          </cell>
          <cell r="BR35">
            <v>4.5505746499999997</v>
          </cell>
          <cell r="BS35">
            <v>5.0099439600000002</v>
          </cell>
          <cell r="BT35">
            <v>13.977203599999999</v>
          </cell>
          <cell r="BU35">
            <v>487.66383999999999</v>
          </cell>
          <cell r="BV35">
            <v>58.467386099999999</v>
          </cell>
          <cell r="BW35">
            <v>475.33530400000001</v>
          </cell>
          <cell r="BX35">
            <v>27.868122700000001</v>
          </cell>
          <cell r="BY35">
            <v>-92.991546200000002</v>
          </cell>
          <cell r="BZ35">
            <v>-90.819920499999995</v>
          </cell>
          <cell r="CA35">
            <v>-2.17162576</v>
          </cell>
          <cell r="CB35">
            <v>19.73</v>
          </cell>
          <cell r="CC35">
            <v>-414.82</v>
          </cell>
          <cell r="CD35">
            <v>-424.97691099999997</v>
          </cell>
          <cell r="CE35">
            <v>10.1569106</v>
          </cell>
          <cell r="CF35">
            <v>7.81</v>
          </cell>
          <cell r="CG35">
            <v>446.26845400000002</v>
          </cell>
          <cell r="CH35">
            <v>124.44</v>
          </cell>
          <cell r="CI35">
            <v>-0.36977055599999997</v>
          </cell>
          <cell r="CJ35">
            <v>4.9316281799999997</v>
          </cell>
          <cell r="CK35">
            <v>4.90395789</v>
          </cell>
          <cell r="CL35">
            <v>5.57568017</v>
          </cell>
          <cell r="CM35">
            <v>590.64010399999995</v>
          </cell>
          <cell r="CN35">
            <v>2.18767874</v>
          </cell>
          <cell r="CO35">
            <v>4.7531990000000004</v>
          </cell>
          <cell r="CP35">
            <v>7.3705797500000001</v>
          </cell>
          <cell r="CQ35">
            <v>3.9127140599999999</v>
          </cell>
          <cell r="CR35">
            <v>0.68622270399999996</v>
          </cell>
          <cell r="CS35">
            <v>3.74213431</v>
          </cell>
          <cell r="CT35">
            <v>3.2264913599999998</v>
          </cell>
          <cell r="CU35">
            <v>0.51564295000000004</v>
          </cell>
          <cell r="CV35">
            <v>169.65278499999999</v>
          </cell>
          <cell r="CW35">
            <v>174.30180999999999</v>
          </cell>
          <cell r="CX35">
            <v>-4.6490250800000004</v>
          </cell>
          <cell r="CY35">
            <v>-2.6082083800000002</v>
          </cell>
          <cell r="CZ35">
            <v>3.8017133599999999</v>
          </cell>
          <cell r="DA35">
            <v>7.6201209499999996</v>
          </cell>
          <cell r="DB35">
            <v>-4.8372110099999999</v>
          </cell>
          <cell r="DC35">
            <v>590.48672899999997</v>
          </cell>
          <cell r="DD35">
            <v>590.64010399999995</v>
          </cell>
          <cell r="DE35">
            <v>633.53862700000002</v>
          </cell>
          <cell r="DF35">
            <v>-4.2483641700000003</v>
          </cell>
          <cell r="DG35">
            <v>-9.2998958199999997</v>
          </cell>
          <cell r="DH35">
            <v>637.78699099999994</v>
          </cell>
          <cell r="DI35">
            <v>-2.81</v>
          </cell>
          <cell r="DJ35">
            <v>4.1327957700000004</v>
          </cell>
          <cell r="DK35">
            <v>1375.4403500000001</v>
          </cell>
          <cell r="DL35">
            <v>27.689565000000002</v>
          </cell>
          <cell r="DM35">
            <v>11.3540887</v>
          </cell>
          <cell r="DN35">
            <v>1375.5753099999999</v>
          </cell>
          <cell r="DO35">
            <v>12.027024000000001</v>
          </cell>
          <cell r="DP35">
            <v>11.4650794</v>
          </cell>
          <cell r="DQ35">
            <v>3.48</v>
          </cell>
          <cell r="DR35">
            <v>1207.4629399999999</v>
          </cell>
          <cell r="DS35">
            <v>1234.66381</v>
          </cell>
          <cell r="DT35">
            <v>1.42432241</v>
          </cell>
          <cell r="DU35">
            <v>0.29366581600000002</v>
          </cell>
          <cell r="DV35">
            <v>2.9734743799999999</v>
          </cell>
          <cell r="DW35">
            <v>-31.779922599999999</v>
          </cell>
          <cell r="DX35">
            <v>16.962583899999998</v>
          </cell>
          <cell r="DY35">
            <v>1341.3592699999999</v>
          </cell>
          <cell r="DZ35">
            <v>1341.49423</v>
          </cell>
          <cell r="EA35">
            <v>6.62</v>
          </cell>
          <cell r="EB35">
            <v>3.0775000000000001</v>
          </cell>
          <cell r="EC35">
            <v>22.282540999999998</v>
          </cell>
          <cell r="ED35">
            <v>2.9665093100000002</v>
          </cell>
          <cell r="EE35">
            <v>1.8764140300000001</v>
          </cell>
          <cell r="EF35">
            <v>6.5254391099999998</v>
          </cell>
          <cell r="EG35">
            <v>503.20560599999999</v>
          </cell>
          <cell r="EH35">
            <v>30.513116100000001</v>
          </cell>
          <cell r="EI35">
            <v>587.80481199999997</v>
          </cell>
          <cell r="EJ35">
            <v>496.68016699999998</v>
          </cell>
          <cell r="EK35">
            <v>-2.89039168</v>
          </cell>
          <cell r="EL35">
            <v>-0.32569425899999999</v>
          </cell>
          <cell r="EM35">
            <v>6.68435705</v>
          </cell>
          <cell r="EN35">
            <v>0.19</v>
          </cell>
          <cell r="EO35">
            <v>17.261609199999999</v>
          </cell>
          <cell r="EP35">
            <v>84.599206100000004</v>
          </cell>
          <cell r="EQ35">
            <v>563.02678500000002</v>
          </cell>
          <cell r="ER35">
            <v>5.9090629799999999</v>
          </cell>
          <cell r="ES35">
            <v>513.35606399999995</v>
          </cell>
          <cell r="ET35">
            <v>-12.078492900000001</v>
          </cell>
          <cell r="EU35">
            <v>489.58927899999998</v>
          </cell>
          <cell r="EV35">
            <v>489.16641800000002</v>
          </cell>
          <cell r="EW35">
            <v>0.42286111700000001</v>
          </cell>
          <cell r="EX35">
            <v>-0.21297268599999999</v>
          </cell>
          <cell r="EY35">
            <v>-13.8275559</v>
          </cell>
          <cell r="EZ35">
            <v>0.15262000000000001</v>
          </cell>
          <cell r="FA35">
            <v>-2.6147999999999998</v>
          </cell>
          <cell r="FB35">
            <v>-1.74</v>
          </cell>
          <cell r="FC35">
            <v>-0.87480000000000002</v>
          </cell>
          <cell r="FD35">
            <v>1.25</v>
          </cell>
          <cell r="FE35">
            <v>-0.05</v>
          </cell>
          <cell r="FF35">
            <v>4.16</v>
          </cell>
          <cell r="FG35">
            <v>539.26</v>
          </cell>
          <cell r="FH35">
            <v>2.4</v>
          </cell>
          <cell r="FI35">
            <v>0.03</v>
          </cell>
          <cell r="FJ35">
            <v>0.44</v>
          </cell>
          <cell r="FK35">
            <v>3.68</v>
          </cell>
          <cell r="FL35">
            <v>1027.3699999999999</v>
          </cell>
          <cell r="FM35">
            <v>1027.81</v>
          </cell>
          <cell r="FN35">
            <v>-0.68342757600000004</v>
          </cell>
          <cell r="FO35">
            <v>4.4004568900000001</v>
          </cell>
          <cell r="FP35">
            <v>-13.5232698</v>
          </cell>
          <cell r="FQ35">
            <v>586.88251600000001</v>
          </cell>
          <cell r="FR35">
            <v>588.88779599999998</v>
          </cell>
          <cell r="FS35">
            <v>15.2211198</v>
          </cell>
          <cell r="FT35">
            <v>7.2</v>
          </cell>
          <cell r="FU35">
            <v>-0.26896143700000003</v>
          </cell>
          <cell r="FV35">
            <v>0</v>
          </cell>
          <cell r="FW35" t="str">
            <v>2.98739314e-05+0.00000000e+00i</v>
          </cell>
          <cell r="FX35">
            <v>0.80884014900000001</v>
          </cell>
          <cell r="FY35" t="str">
            <v>1.39406502e+00+0.00000000e+00i</v>
          </cell>
          <cell r="FZ35">
            <v>-2.1686420800000001</v>
          </cell>
          <cell r="GA35">
            <v>0</v>
          </cell>
          <cell r="GB35">
            <v>-1.0117381000000001</v>
          </cell>
          <cell r="GC35">
            <v>0.26630980500000001</v>
          </cell>
          <cell r="GD35" t="str">
            <v>-6.83427576e-01+0.00000000e+00i</v>
          </cell>
          <cell r="GE35">
            <v>2.9899188899999998E-2</v>
          </cell>
          <cell r="GF35">
            <v>4.70317736E-2</v>
          </cell>
          <cell r="GG35">
            <v>4.7539999999999996</v>
          </cell>
          <cell r="GH35">
            <v>4.4803566699999999</v>
          </cell>
          <cell r="GI35">
            <v>1.2155</v>
          </cell>
          <cell r="GJ35">
            <v>13.299852700000001</v>
          </cell>
          <cell r="GK35">
            <v>0.57818621199999998</v>
          </cell>
          <cell r="GL35">
            <v>0</v>
          </cell>
          <cell r="GM35">
            <v>-4.7114469399999999E-3</v>
          </cell>
          <cell r="GN35">
            <v>4.4004568900000001</v>
          </cell>
          <cell r="GO35">
            <v>-0.89450385399999999</v>
          </cell>
          <cell r="GP35">
            <v>0.30868128</v>
          </cell>
          <cell r="GQ35">
            <v>1.62996294</v>
          </cell>
          <cell r="GR35">
            <v>0.1084</v>
          </cell>
          <cell r="GS35">
            <v>2.1924000000000001</v>
          </cell>
          <cell r="GT35">
            <v>-7.0499999999999993E-2</v>
          </cell>
          <cell r="GU35">
            <v>-0.80900000000000005</v>
          </cell>
          <cell r="GV35">
            <v>0.372</v>
          </cell>
          <cell r="GW35">
            <v>0.377</v>
          </cell>
          <cell r="GX35">
            <v>-1.2E-2</v>
          </cell>
          <cell r="GY35">
            <v>1.83988781</v>
          </cell>
          <cell r="GZ35">
            <v>-2.25569372</v>
          </cell>
          <cell r="HA35">
            <v>0.30568240000000002</v>
          </cell>
          <cell r="HB35">
            <v>3.8494169699999999E-15</v>
          </cell>
          <cell r="HC35">
            <v>1.18041473E-13</v>
          </cell>
          <cell r="HD35">
            <v>0.66798853000000002</v>
          </cell>
          <cell r="HE35">
            <v>0.31311977699999999</v>
          </cell>
          <cell r="HF35">
            <v>4.9355599300000002</v>
          </cell>
          <cell r="HG35">
            <v>-59.469487700000002</v>
          </cell>
          <cell r="HH35">
            <v>-6.92255193</v>
          </cell>
          <cell r="HI35">
            <v>1.9270239899999999</v>
          </cell>
          <cell r="HJ35" t="str">
            <v>NaN</v>
          </cell>
          <cell r="HK35" t="str">
            <v>NaN</v>
          </cell>
          <cell r="HL35" t="str">
            <v>NaN</v>
          </cell>
          <cell r="HM35" t="str">
            <v>NaN</v>
          </cell>
          <cell r="HN35" t="str">
            <v>NaN</v>
          </cell>
          <cell r="HO35" t="str">
            <v>NaN</v>
          </cell>
          <cell r="HP35" t="str">
            <v>NaN</v>
          </cell>
          <cell r="HQ35" t="str">
            <v>NaN</v>
          </cell>
          <cell r="HR35" t="str">
            <v>NaN</v>
          </cell>
          <cell r="HS35" t="str">
            <v>NaN</v>
          </cell>
          <cell r="HT35" t="str">
            <v>NaN</v>
          </cell>
          <cell r="HU35" t="str">
            <v>NaN</v>
          </cell>
          <cell r="HV35" t="str">
            <v>NaN</v>
          </cell>
          <cell r="HW35" t="str">
            <v>NaN</v>
          </cell>
          <cell r="HX35" t="str">
            <v>NaN</v>
          </cell>
          <cell r="HY35" t="str">
            <v>NaN</v>
          </cell>
          <cell r="HZ35" t="str">
            <v>NaN</v>
          </cell>
          <cell r="IA35" t="str">
            <v>NaN</v>
          </cell>
          <cell r="IB35" t="str">
            <v>NaN</v>
          </cell>
          <cell r="IC35" t="str">
            <v>NaN</v>
          </cell>
          <cell r="ID35" t="str">
            <v>NaN</v>
          </cell>
          <cell r="IE35" t="str">
            <v>NaN</v>
          </cell>
          <cell r="IF35" t="str">
            <v>NaN</v>
          </cell>
          <cell r="IG35" t="str">
            <v>NaN</v>
          </cell>
          <cell r="IH35" t="str">
            <v>NaN</v>
          </cell>
          <cell r="II35" t="str">
            <v>NaN</v>
          </cell>
          <cell r="IJ35" t="str">
            <v>NaN</v>
          </cell>
          <cell r="IK35" t="str">
            <v>NaN</v>
          </cell>
          <cell r="IL35" t="str">
            <v>NaN</v>
          </cell>
          <cell r="IM35" t="str">
            <v>NaN</v>
          </cell>
          <cell r="IN35" t="str">
            <v>NaN</v>
          </cell>
          <cell r="IO35" t="str">
            <v>NaN</v>
          </cell>
          <cell r="IP35" t="str">
            <v>NaN</v>
          </cell>
          <cell r="IQ35" t="str">
            <v>NaN</v>
          </cell>
          <cell r="IR35" t="str">
            <v>NaN</v>
          </cell>
          <cell r="IS35" t="str">
            <v>NaN</v>
          </cell>
          <cell r="IT35" t="str">
            <v>NaN</v>
          </cell>
          <cell r="IU35" t="str">
            <v>NaN</v>
          </cell>
          <cell r="IV35" t="str">
            <v>NaN</v>
          </cell>
          <cell r="IW35" t="str">
            <v>NaN</v>
          </cell>
          <cell r="IX35" t="str">
            <v>NaN</v>
          </cell>
          <cell r="IY35" t="str">
            <v>NaN</v>
          </cell>
          <cell r="IZ35" t="str">
            <v>NaN</v>
          </cell>
          <cell r="JA35" t="str">
            <v>NaN</v>
          </cell>
          <cell r="JB35" t="str">
            <v>NaN</v>
          </cell>
          <cell r="JC35" t="str">
            <v>NaN</v>
          </cell>
          <cell r="JD35" t="str">
            <v>NaN</v>
          </cell>
          <cell r="JE35" t="str">
            <v>NaN</v>
          </cell>
          <cell r="JF35" t="str">
            <v>NaN</v>
          </cell>
          <cell r="JG35" t="str">
            <v>NaN</v>
          </cell>
          <cell r="JH35" t="str">
            <v>NaN</v>
          </cell>
          <cell r="JI35" t="str">
            <v>NaN</v>
          </cell>
          <cell r="JJ35" t="str">
            <v>NaN</v>
          </cell>
          <cell r="JK35" t="str">
            <v>NaN</v>
          </cell>
          <cell r="JL35" t="str">
            <v>NaN</v>
          </cell>
          <cell r="JM35" t="str">
            <v>NaN</v>
          </cell>
          <cell r="JN35" t="str">
            <v>NaN</v>
          </cell>
          <cell r="JO35" t="str">
            <v>NaN</v>
          </cell>
          <cell r="JP35" t="str">
            <v>NaN</v>
          </cell>
          <cell r="JQ35" t="str">
            <v>NaN</v>
          </cell>
          <cell r="JR35" t="str">
            <v>NaN</v>
          </cell>
          <cell r="JS35" t="str">
            <v>NaN</v>
          </cell>
          <cell r="JT35" t="str">
            <v>NaN</v>
          </cell>
          <cell r="JU35" t="str">
            <v>NaN</v>
          </cell>
          <cell r="JV35" t="str">
            <v>NaN</v>
          </cell>
          <cell r="JW35" t="str">
            <v>NaN</v>
          </cell>
          <cell r="JX35" t="str">
            <v>NaN</v>
          </cell>
          <cell r="JY35" t="str">
            <v>NaN</v>
          </cell>
          <cell r="JZ35" t="str">
            <v>NaN</v>
          </cell>
          <cell r="KA35" t="str">
            <v>NaN</v>
          </cell>
          <cell r="KB35" t="str">
            <v>NaN</v>
          </cell>
          <cell r="KC35" t="str">
            <v>NaN</v>
          </cell>
          <cell r="KD35" t="str">
            <v>NaN</v>
          </cell>
          <cell r="KE35" t="str">
            <v>NaN</v>
          </cell>
          <cell r="KF35" t="str">
            <v>NaN</v>
          </cell>
          <cell r="KG35" t="str">
            <v>NaN</v>
          </cell>
          <cell r="KH35" t="str">
            <v>NaN</v>
          </cell>
          <cell r="KI35" t="str">
            <v>NaN</v>
          </cell>
          <cell r="KJ35" t="str">
            <v>NaN</v>
          </cell>
          <cell r="KK35" t="str">
            <v>NaN</v>
          </cell>
          <cell r="KL35" t="str">
            <v>NaN</v>
          </cell>
          <cell r="KM35" t="str">
            <v>NaN</v>
          </cell>
          <cell r="KN35" t="str">
            <v>NaN</v>
          </cell>
          <cell r="KO35" t="str">
            <v>NaN</v>
          </cell>
          <cell r="KP35" t="str">
            <v>NaN</v>
          </cell>
          <cell r="KQ35" t="str">
            <v>NaN</v>
          </cell>
          <cell r="KR35" t="str">
            <v>NaN</v>
          </cell>
          <cell r="KS35" t="str">
            <v>NaN</v>
          </cell>
          <cell r="KT35" t="str">
            <v>NaN</v>
          </cell>
          <cell r="KU35" t="str">
            <v>NaN</v>
          </cell>
          <cell r="KV35" t="str">
            <v>NaN</v>
          </cell>
          <cell r="KW35" t="str">
            <v>NaN</v>
          </cell>
          <cell r="KX35" t="str">
            <v>NaN</v>
          </cell>
          <cell r="KY35" t="str">
            <v>NaN</v>
          </cell>
          <cell r="KZ35" t="str">
            <v>NaN</v>
          </cell>
          <cell r="LA35" t="str">
            <v>NaN</v>
          </cell>
          <cell r="LB35" t="str">
            <v>NaN</v>
          </cell>
          <cell r="LC35" t="str">
            <v>NaN</v>
          </cell>
          <cell r="LD35" t="str">
            <v>NaN</v>
          </cell>
          <cell r="LE35" t="str">
            <v>NaN</v>
          </cell>
          <cell r="LF35" t="str">
            <v>NaN</v>
          </cell>
          <cell r="LG35" t="str">
            <v>NaN</v>
          </cell>
          <cell r="LH35" t="str">
            <v>NaN</v>
          </cell>
          <cell r="LI35" t="str">
            <v>NaN</v>
          </cell>
          <cell r="LJ35" t="str">
            <v>NaN</v>
          </cell>
          <cell r="LK35" t="str">
            <v>NaN</v>
          </cell>
          <cell r="LL35" t="str">
            <v>NaN</v>
          </cell>
          <cell r="LM35" t="str">
            <v>NaN</v>
          </cell>
          <cell r="LN35" t="str">
            <v>NaN</v>
          </cell>
          <cell r="LO35" t="str">
            <v>NaN</v>
          </cell>
          <cell r="LP35" t="str">
            <v>NaN</v>
          </cell>
          <cell r="LQ35" t="str">
            <v>NaN</v>
          </cell>
          <cell r="LR35">
            <v>-37</v>
          </cell>
          <cell r="LS35" t="str">
            <v>NaN</v>
          </cell>
          <cell r="LT35" t="str">
            <v>NaN</v>
          </cell>
          <cell r="LU35" t="str">
            <v>NaN</v>
          </cell>
          <cell r="LV35" t="str">
            <v>NaN</v>
          </cell>
          <cell r="LW35" t="str">
            <v>NaN</v>
          </cell>
          <cell r="LX35" t="str">
            <v>NaN</v>
          </cell>
          <cell r="LY35" t="str">
            <v>NaN</v>
          </cell>
          <cell r="LZ35" t="str">
            <v>NaN</v>
          </cell>
          <cell r="MA35" t="str">
            <v>NaN</v>
          </cell>
          <cell r="MB35" t="str">
            <v>NaN</v>
          </cell>
          <cell r="MC35" t="str">
            <v>NaN</v>
          </cell>
          <cell r="MD35" t="str">
            <v>NaN</v>
          </cell>
          <cell r="ME35" t="str">
            <v>NaN</v>
          </cell>
          <cell r="MF35" t="str">
            <v>NaN</v>
          </cell>
          <cell r="MG35" t="str">
            <v>NaN</v>
          </cell>
          <cell r="MH35" t="str">
            <v>NaN</v>
          </cell>
          <cell r="MI35" t="str">
            <v>NaN</v>
          </cell>
          <cell r="MJ35" t="str">
            <v>NaN</v>
          </cell>
          <cell r="MK35" t="str">
            <v>NaN</v>
          </cell>
          <cell r="ML35" t="str">
            <v>NaN</v>
          </cell>
          <cell r="MM35" t="str">
            <v>NaN</v>
          </cell>
          <cell r="MN35" t="str">
            <v>NaN</v>
          </cell>
          <cell r="MO35" t="str">
            <v>NaN</v>
          </cell>
          <cell r="MP35" t="str">
            <v>NaN</v>
          </cell>
          <cell r="MQ35" t="str">
            <v>NaN</v>
          </cell>
          <cell r="MR35" t="str">
            <v>NaN</v>
          </cell>
          <cell r="MS35" t="str">
            <v>NaN</v>
          </cell>
          <cell r="MT35" t="str">
            <v>NaN</v>
          </cell>
          <cell r="MU35" t="str">
            <v>NaN</v>
          </cell>
          <cell r="MV35" t="str">
            <v>NaN</v>
          </cell>
          <cell r="MW35" t="str">
            <v>NaN</v>
          </cell>
          <cell r="MX35" t="str">
            <v>NaN</v>
          </cell>
          <cell r="MY35" t="str">
            <v>NaN</v>
          </cell>
          <cell r="MZ35" t="str">
            <v>NaN</v>
          </cell>
          <cell r="NA35" t="str">
            <v>NaN</v>
          </cell>
          <cell r="NB35" t="str">
            <v>NaN</v>
          </cell>
          <cell r="NC35" t="str">
            <v>NaN</v>
          </cell>
          <cell r="ND35" t="str">
            <v>NaN</v>
          </cell>
          <cell r="NE35" t="str">
            <v>NaN</v>
          </cell>
          <cell r="NF35" t="str">
            <v>NaN</v>
          </cell>
          <cell r="NG35">
            <v>9.4260510199999992</v>
          </cell>
          <cell r="NH35">
            <v>30.71</v>
          </cell>
          <cell r="NI35">
            <v>966.83</v>
          </cell>
          <cell r="NJ35">
            <v>966.87</v>
          </cell>
          <cell r="NK35">
            <v>1475.1</v>
          </cell>
          <cell r="NL35">
            <v>1475.07</v>
          </cell>
          <cell r="NM35" t="str">
            <v>NaN</v>
          </cell>
          <cell r="NN35" t="str">
            <v>NaN</v>
          </cell>
          <cell r="NO35" t="str">
            <v>NaN</v>
          </cell>
          <cell r="NP35" t="str">
            <v>NaN</v>
          </cell>
          <cell r="NQ35" t="str">
            <v>NaN</v>
          </cell>
          <cell r="NR35" t="str">
            <v>NaN</v>
          </cell>
          <cell r="NS35">
            <v>502.63339300000001</v>
          </cell>
          <cell r="NT35">
            <v>495.84379000000001</v>
          </cell>
          <cell r="NU35">
            <v>834000.03599999996</v>
          </cell>
          <cell r="NV35">
            <v>519</v>
          </cell>
          <cell r="NW35">
            <v>11.663571900000001</v>
          </cell>
          <cell r="NX35">
            <v>2.0444960000000001</v>
          </cell>
          <cell r="NY35">
            <v>2.96296369</v>
          </cell>
          <cell r="NZ35">
            <v>17.521922499999999</v>
          </cell>
          <cell r="OA35">
            <v>16.107382900000001</v>
          </cell>
          <cell r="OB35">
            <v>117.705735</v>
          </cell>
        </row>
        <row r="36">
          <cell r="A36" t="str">
            <v>2011Q1</v>
          </cell>
          <cell r="B36">
            <v>1377.3664799999999</v>
          </cell>
          <cell r="C36">
            <v>-3.44</v>
          </cell>
          <cell r="D36">
            <v>1223.1699599999999</v>
          </cell>
          <cell r="E36">
            <v>1240.7325000000001</v>
          </cell>
          <cell r="F36">
            <v>590.26333299999999</v>
          </cell>
          <cell r="G36">
            <v>511.15057400000001</v>
          </cell>
          <cell r="H36">
            <v>7.9</v>
          </cell>
          <cell r="I36">
            <v>575.20661099999995</v>
          </cell>
          <cell r="J36">
            <v>-0.67</v>
          </cell>
          <cell r="K36">
            <v>0.65</v>
          </cell>
          <cell r="L36">
            <v>-0.35</v>
          </cell>
          <cell r="M36">
            <v>1027.6199999999999</v>
          </cell>
          <cell r="N36">
            <v>540.41</v>
          </cell>
          <cell r="O36">
            <v>564.647963</v>
          </cell>
          <cell r="P36">
            <v>0.16</v>
          </cell>
          <cell r="Q36">
            <v>506.47233999999997</v>
          </cell>
          <cell r="R36">
            <v>497.04878000000002</v>
          </cell>
          <cell r="S36">
            <v>508.04348800000002</v>
          </cell>
          <cell r="T36">
            <v>465.04303199999998</v>
          </cell>
          <cell r="U36">
            <v>135.19</v>
          </cell>
          <cell r="V36">
            <v>-2.1800000000000002</v>
          </cell>
          <cell r="W36">
            <v>-50.3928054</v>
          </cell>
          <cell r="X36">
            <v>20.3</v>
          </cell>
          <cell r="Y36">
            <v>6.23</v>
          </cell>
          <cell r="Z36">
            <v>1343.4972700000001</v>
          </cell>
          <cell r="AA36">
            <v>4.9277888599999997</v>
          </cell>
          <cell r="AB36">
            <v>0.41054523300000001</v>
          </cell>
          <cell r="AC36">
            <v>-1.7218754999999999</v>
          </cell>
          <cell r="AD36">
            <v>-3.87594978</v>
          </cell>
          <cell r="AE36">
            <v>-9.2102832299999999</v>
          </cell>
          <cell r="AF36">
            <v>-2.1944876600000001</v>
          </cell>
          <cell r="AG36">
            <v>7.8489899700000004E-2</v>
          </cell>
          <cell r="AH36">
            <v>-2.0143691800000001</v>
          </cell>
          <cell r="AI36">
            <v>6.37</v>
          </cell>
          <cell r="AJ36">
            <v>-3.4927408999999998</v>
          </cell>
          <cell r="AK36">
            <v>-4.2373504400000002</v>
          </cell>
          <cell r="AL36">
            <v>2.94245828E-5</v>
          </cell>
          <cell r="AM36">
            <v>-1.94</v>
          </cell>
          <cell r="AN36">
            <v>8.0363649600000002</v>
          </cell>
          <cell r="AO36">
            <v>15.232058200000001</v>
          </cell>
          <cell r="AP36">
            <v>-0.35</v>
          </cell>
          <cell r="AQ36">
            <v>0.41054523300000001</v>
          </cell>
          <cell r="AR36">
            <v>17.594741899999999</v>
          </cell>
          <cell r="AS36">
            <v>7.9</v>
          </cell>
          <cell r="AT36">
            <v>506.47233999999997</v>
          </cell>
          <cell r="AU36">
            <v>10.5524925</v>
          </cell>
          <cell r="AV36">
            <v>10.6864478</v>
          </cell>
          <cell r="AW36">
            <v>4.8199605200000004</v>
          </cell>
          <cell r="AX36">
            <v>11.5641157</v>
          </cell>
          <cell r="AY36">
            <v>2.93910589</v>
          </cell>
          <cell r="AZ36">
            <v>12.053625800000001</v>
          </cell>
          <cell r="BA36">
            <v>2.9825880300000001</v>
          </cell>
          <cell r="BB36">
            <v>2.94245828E-5</v>
          </cell>
          <cell r="BC36">
            <v>4.9277888599999997</v>
          </cell>
          <cell r="BD36">
            <v>590.26333299999999</v>
          </cell>
          <cell r="BE36">
            <v>5.5021500300000001</v>
          </cell>
          <cell r="BF36">
            <v>105.94816400000001</v>
          </cell>
          <cell r="BG36">
            <v>13.860955799999999</v>
          </cell>
          <cell r="BH36">
            <v>8.9599445700000002E-2</v>
          </cell>
          <cell r="BI36">
            <v>3.05784213</v>
          </cell>
          <cell r="BJ36">
            <v>497.04878000000002</v>
          </cell>
          <cell r="BK36">
            <v>508.04348800000002</v>
          </cell>
          <cell r="BL36">
            <v>10.9947078</v>
          </cell>
          <cell r="BM36">
            <v>15.232058200000001</v>
          </cell>
          <cell r="BN36">
            <v>-4.2373504400000002</v>
          </cell>
          <cell r="BO36">
            <v>-4.2373504400000002</v>
          </cell>
          <cell r="BP36">
            <v>0.43940896400000001</v>
          </cell>
          <cell r="BQ36">
            <v>0.33455128899999997</v>
          </cell>
          <cell r="BR36">
            <v>4.5542912400000004</v>
          </cell>
          <cell r="BS36">
            <v>4.9937002000000001</v>
          </cell>
          <cell r="BT36">
            <v>21.887593200000001</v>
          </cell>
          <cell r="BU36">
            <v>498.62350300000003</v>
          </cell>
          <cell r="BV36">
            <v>43.838652400000001</v>
          </cell>
          <cell r="BW36">
            <v>490.80204500000002</v>
          </cell>
          <cell r="BX36">
            <v>61.866964299999999</v>
          </cell>
          <cell r="BY36">
            <v>-75.366968299999996</v>
          </cell>
          <cell r="BZ36">
            <v>-85.744920500000006</v>
          </cell>
          <cell r="CA36">
            <v>10.377952199999999</v>
          </cell>
          <cell r="CB36">
            <v>20.3</v>
          </cell>
          <cell r="CC36">
            <v>-405.22</v>
          </cell>
          <cell r="CD36">
            <v>-423.41941100000003</v>
          </cell>
          <cell r="CE36">
            <v>18.1994106</v>
          </cell>
          <cell r="CF36">
            <v>6.23</v>
          </cell>
          <cell r="CG36">
            <v>465.04303199999998</v>
          </cell>
          <cell r="CH36">
            <v>135.19</v>
          </cell>
          <cell r="CI36">
            <v>-0.38863998100000002</v>
          </cell>
          <cell r="CJ36">
            <v>4.9185109699999998</v>
          </cell>
          <cell r="CK36">
            <v>4.8912302700000003</v>
          </cell>
          <cell r="CL36">
            <v>7.2518628100000004</v>
          </cell>
          <cell r="CM36">
            <v>591.801153</v>
          </cell>
          <cell r="CN36">
            <v>3.56881505</v>
          </cell>
          <cell r="CO36">
            <v>4.7427880900000003</v>
          </cell>
          <cell r="CP36">
            <v>8.3420769099999994</v>
          </cell>
          <cell r="CQ36">
            <v>4.9859912599999996</v>
          </cell>
          <cell r="CR36">
            <v>0.98437197099999996</v>
          </cell>
          <cell r="CS36">
            <v>4.5439143599999996</v>
          </cell>
          <cell r="CT36">
            <v>4.0016192899999998</v>
          </cell>
          <cell r="CU36">
            <v>0.54229506299999997</v>
          </cell>
          <cell r="CV36">
            <v>172.07634200000001</v>
          </cell>
          <cell r="CW36">
            <v>173.79821699999999</v>
          </cell>
          <cell r="CX36">
            <v>-1.7218754999999999</v>
          </cell>
          <cell r="CY36">
            <v>-2.0143691800000001</v>
          </cell>
          <cell r="CZ36">
            <v>9.69422915</v>
          </cell>
          <cell r="DA36">
            <v>8.0363649600000002</v>
          </cell>
          <cell r="DB36">
            <v>-3.4927408999999998</v>
          </cell>
          <cell r="DC36">
            <v>591.01531399999999</v>
          </cell>
          <cell r="DD36">
            <v>591.801153</v>
          </cell>
          <cell r="DE36">
            <v>633.42604100000005</v>
          </cell>
          <cell r="DF36">
            <v>-3.87594978</v>
          </cell>
          <cell r="DG36">
            <v>-0.45034243800000001</v>
          </cell>
          <cell r="DH36">
            <v>637.30199100000004</v>
          </cell>
          <cell r="DI36">
            <v>-1.94</v>
          </cell>
          <cell r="DJ36">
            <v>5.1677636500000004</v>
          </cell>
          <cell r="DK36">
            <v>1377.3664799999999</v>
          </cell>
          <cell r="DL36">
            <v>7.7045111899999998</v>
          </cell>
          <cell r="DM36">
            <v>9.6998158199999995</v>
          </cell>
          <cell r="DN36">
            <v>1376.9559400000001</v>
          </cell>
          <cell r="DO36">
            <v>5.5224918499999998</v>
          </cell>
          <cell r="DP36">
            <v>13.9838545</v>
          </cell>
          <cell r="DQ36">
            <v>-3.44</v>
          </cell>
          <cell r="DR36">
            <v>1223.1699599999999</v>
          </cell>
          <cell r="DS36">
            <v>1240.7325000000001</v>
          </cell>
          <cell r="DT36">
            <v>-0.20986281500000001</v>
          </cell>
          <cell r="DU36">
            <v>1.1157606799999999</v>
          </cell>
          <cell r="DV36">
            <v>-2.7561783900000001</v>
          </cell>
          <cell r="DW36">
            <v>62.828079000000002</v>
          </cell>
          <cell r="DX36">
            <v>24.2747721</v>
          </cell>
          <cell r="DY36">
            <v>1343.4972700000001</v>
          </cell>
          <cell r="DZ36">
            <v>1343.08673</v>
          </cell>
          <cell r="EA36">
            <v>6.37</v>
          </cell>
          <cell r="EB36">
            <v>4.3550000000000004</v>
          </cell>
          <cell r="EC36">
            <v>8.5520193500000001</v>
          </cell>
          <cell r="ED36">
            <v>7.0961328599999998E-2</v>
          </cell>
          <cell r="EE36">
            <v>-10.9321587</v>
          </cell>
          <cell r="EF36">
            <v>-9.2102832299999999</v>
          </cell>
          <cell r="EG36">
            <v>486.92126200000001</v>
          </cell>
          <cell r="EH36">
            <v>-50.3928054</v>
          </cell>
          <cell r="EI36">
            <v>575.20661099999995</v>
          </cell>
          <cell r="EJ36">
            <v>496.13154500000002</v>
          </cell>
          <cell r="EK36">
            <v>-2.1944876600000001</v>
          </cell>
          <cell r="EL36">
            <v>0.90214067399999998</v>
          </cell>
          <cell r="EM36">
            <v>7.3577049399999996</v>
          </cell>
          <cell r="EN36">
            <v>0.16</v>
          </cell>
          <cell r="EO36">
            <v>14.7445716</v>
          </cell>
          <cell r="EP36">
            <v>88.285348999999997</v>
          </cell>
          <cell r="EQ36">
            <v>564.647963</v>
          </cell>
          <cell r="ER36">
            <v>6.4847132800000002</v>
          </cell>
          <cell r="ES36">
            <v>511.15057400000001</v>
          </cell>
          <cell r="ET36">
            <v>-8.8219585800000004</v>
          </cell>
          <cell r="EU36">
            <v>486.91261100000003</v>
          </cell>
          <cell r="EV36">
            <v>489.18604099999999</v>
          </cell>
          <cell r="EW36">
            <v>-2.27342932</v>
          </cell>
          <cell r="EX36">
            <v>7.8489899700000004E-2</v>
          </cell>
          <cell r="EY36">
            <v>-10.7066719</v>
          </cell>
          <cell r="EZ36">
            <v>0.20396</v>
          </cell>
          <cell r="FA36">
            <v>-2.746</v>
          </cell>
          <cell r="FB36">
            <v>-2.1800000000000002</v>
          </cell>
          <cell r="FC36">
            <v>-0.56599999999999995</v>
          </cell>
          <cell r="FD36">
            <v>2.06</v>
          </cell>
          <cell r="FE36">
            <v>-0.67</v>
          </cell>
          <cell r="FF36">
            <v>4.5999999999999996</v>
          </cell>
          <cell r="FG36">
            <v>540.41</v>
          </cell>
          <cell r="FH36">
            <v>2.4</v>
          </cell>
          <cell r="FI36">
            <v>0.65</v>
          </cell>
          <cell r="FJ36">
            <v>-0.35</v>
          </cell>
          <cell r="FK36">
            <v>2.4</v>
          </cell>
          <cell r="FL36">
            <v>1027.97</v>
          </cell>
          <cell r="FM36">
            <v>1027.6199999999999</v>
          </cell>
          <cell r="FN36">
            <v>4.6254378999999997</v>
          </cell>
          <cell r="FO36">
            <v>-11.7730028</v>
          </cell>
          <cell r="FP36">
            <v>-3.6751683599999998</v>
          </cell>
          <cell r="FQ36">
            <v>587.96900400000004</v>
          </cell>
          <cell r="FR36">
            <v>590.26333299999999</v>
          </cell>
          <cell r="FS36">
            <v>17.077318399999999</v>
          </cell>
          <cell r="FT36">
            <v>7.9</v>
          </cell>
          <cell r="FU36">
            <v>0.58778885599999997</v>
          </cell>
          <cell r="FV36">
            <v>0</v>
          </cell>
          <cell r="FW36" t="str">
            <v>2.29898917e-05+0.00000000e+00i</v>
          </cell>
          <cell r="FX36">
            <v>-7.59852362E-2</v>
          </cell>
          <cell r="FY36" t="str">
            <v>1.53819798e+00+0.00000000e+00i</v>
          </cell>
          <cell r="FZ36">
            <v>0.18845358200000001</v>
          </cell>
          <cell r="GA36">
            <v>0</v>
          </cell>
          <cell r="GB36">
            <v>-0.106693195</v>
          </cell>
          <cell r="GC36">
            <v>2.43974336</v>
          </cell>
          <cell r="GD36" t="str">
            <v>4.62543790e+00+0.00000000e+00i</v>
          </cell>
          <cell r="GE36">
            <v>2.6214418699999999E-2</v>
          </cell>
          <cell r="GF36">
            <v>4.5744621999999999E-2</v>
          </cell>
          <cell r="GG36">
            <v>2.5430000000000001</v>
          </cell>
          <cell r="GH36">
            <v>12.006671499999999</v>
          </cell>
          <cell r="GI36">
            <v>-0.48349999999999999</v>
          </cell>
          <cell r="GJ36">
            <v>10.5817277</v>
          </cell>
          <cell r="GK36">
            <v>0.48621378100000001</v>
          </cell>
          <cell r="GL36">
            <v>0</v>
          </cell>
          <cell r="GM36">
            <v>-3.8393212699999999E-3</v>
          </cell>
          <cell r="GN36">
            <v>-11.7730028</v>
          </cell>
          <cell r="GO36">
            <v>-0.32913514900000002</v>
          </cell>
          <cell r="GP36">
            <v>0.12994834899999999</v>
          </cell>
          <cell r="GQ36">
            <v>1.01660767</v>
          </cell>
          <cell r="GR36">
            <v>-0.626</v>
          </cell>
          <cell r="GS36">
            <v>1.7951999999999999</v>
          </cell>
          <cell r="GT36">
            <v>-3.4500000000000003E-2</v>
          </cell>
          <cell r="GU36">
            <v>-0.92600000000000005</v>
          </cell>
          <cell r="GV36">
            <v>0.623</v>
          </cell>
          <cell r="GW36">
            <v>-0.746</v>
          </cell>
          <cell r="GX36">
            <v>-1.1120000000000001</v>
          </cell>
          <cell r="GY36">
            <v>0.842919117</v>
          </cell>
          <cell r="GZ36">
            <v>-2.5694321000000002</v>
          </cell>
          <cell r="HA36">
            <v>0.24001668300000001</v>
          </cell>
          <cell r="HB36">
            <v>3.3100197400000001E-15</v>
          </cell>
          <cell r="HC36">
            <v>1.0407394E-13</v>
          </cell>
          <cell r="HD36">
            <v>0.666452504</v>
          </cell>
          <cell r="HE36">
            <v>0.17061073800000001</v>
          </cell>
          <cell r="HF36">
            <v>18.752280299999999</v>
          </cell>
          <cell r="HG36">
            <v>55.123567799999996</v>
          </cell>
          <cell r="HH36">
            <v>-6.9923894400000002</v>
          </cell>
          <cell r="HI36">
            <v>2.59249185</v>
          </cell>
          <cell r="HJ36" t="str">
            <v>NaN</v>
          </cell>
          <cell r="HK36" t="str">
            <v>NaN</v>
          </cell>
          <cell r="HL36" t="str">
            <v>NaN</v>
          </cell>
          <cell r="HM36" t="str">
            <v>NaN</v>
          </cell>
          <cell r="HN36" t="str">
            <v>NaN</v>
          </cell>
          <cell r="HO36" t="str">
            <v>NaN</v>
          </cell>
          <cell r="HP36" t="str">
            <v>NaN</v>
          </cell>
          <cell r="HQ36" t="str">
            <v>NaN</v>
          </cell>
          <cell r="HR36" t="str">
            <v>NaN</v>
          </cell>
          <cell r="HS36" t="str">
            <v>NaN</v>
          </cell>
          <cell r="HT36" t="str">
            <v>NaN</v>
          </cell>
          <cell r="HU36" t="str">
            <v>NaN</v>
          </cell>
          <cell r="HV36" t="str">
            <v>NaN</v>
          </cell>
          <cell r="HW36" t="str">
            <v>NaN</v>
          </cell>
          <cell r="HX36" t="str">
            <v>NaN</v>
          </cell>
          <cell r="HY36" t="str">
            <v>NaN</v>
          </cell>
          <cell r="HZ36" t="str">
            <v>NaN</v>
          </cell>
          <cell r="IA36" t="str">
            <v>NaN</v>
          </cell>
          <cell r="IB36" t="str">
            <v>NaN</v>
          </cell>
          <cell r="IC36" t="str">
            <v>NaN</v>
          </cell>
          <cell r="ID36" t="str">
            <v>NaN</v>
          </cell>
          <cell r="IE36" t="str">
            <v>NaN</v>
          </cell>
          <cell r="IF36" t="str">
            <v>NaN</v>
          </cell>
          <cell r="IG36" t="str">
            <v>NaN</v>
          </cell>
          <cell r="IH36" t="str">
            <v>NaN</v>
          </cell>
          <cell r="II36" t="str">
            <v>NaN</v>
          </cell>
          <cell r="IJ36" t="str">
            <v>NaN</v>
          </cell>
          <cell r="IK36" t="str">
            <v>NaN</v>
          </cell>
          <cell r="IL36" t="str">
            <v>NaN</v>
          </cell>
          <cell r="IM36" t="str">
            <v>NaN</v>
          </cell>
          <cell r="IN36" t="str">
            <v>NaN</v>
          </cell>
          <cell r="IO36" t="str">
            <v>NaN</v>
          </cell>
          <cell r="IP36" t="str">
            <v>NaN</v>
          </cell>
          <cell r="IQ36" t="str">
            <v>NaN</v>
          </cell>
          <cell r="IR36" t="str">
            <v>NaN</v>
          </cell>
          <cell r="IS36" t="str">
            <v>NaN</v>
          </cell>
          <cell r="IT36" t="str">
            <v>NaN</v>
          </cell>
          <cell r="IU36" t="str">
            <v>NaN</v>
          </cell>
          <cell r="IV36" t="str">
            <v>NaN</v>
          </cell>
          <cell r="IW36" t="str">
            <v>NaN</v>
          </cell>
          <cell r="IX36" t="str">
            <v>NaN</v>
          </cell>
          <cell r="IY36" t="str">
            <v>NaN</v>
          </cell>
          <cell r="IZ36" t="str">
            <v>NaN</v>
          </cell>
          <cell r="JA36" t="str">
            <v>NaN</v>
          </cell>
          <cell r="JB36" t="str">
            <v>NaN</v>
          </cell>
          <cell r="JC36" t="str">
            <v>NaN</v>
          </cell>
          <cell r="JD36" t="str">
            <v>NaN</v>
          </cell>
          <cell r="JE36" t="str">
            <v>NaN</v>
          </cell>
          <cell r="JF36" t="str">
            <v>NaN</v>
          </cell>
          <cell r="JG36" t="str">
            <v>NaN</v>
          </cell>
          <cell r="JH36" t="str">
            <v>NaN</v>
          </cell>
          <cell r="JI36" t="str">
            <v>NaN</v>
          </cell>
          <cell r="JJ36" t="str">
            <v>NaN</v>
          </cell>
          <cell r="JK36" t="str">
            <v>NaN</v>
          </cell>
          <cell r="JL36" t="str">
            <v>NaN</v>
          </cell>
          <cell r="JM36" t="str">
            <v>NaN</v>
          </cell>
          <cell r="JN36" t="str">
            <v>NaN</v>
          </cell>
          <cell r="JO36" t="str">
            <v>NaN</v>
          </cell>
          <cell r="JP36" t="str">
            <v>NaN</v>
          </cell>
          <cell r="JQ36" t="str">
            <v>NaN</v>
          </cell>
          <cell r="JR36" t="str">
            <v>NaN</v>
          </cell>
          <cell r="JS36" t="str">
            <v>NaN</v>
          </cell>
          <cell r="JT36" t="str">
            <v>NaN</v>
          </cell>
          <cell r="JU36" t="str">
            <v>NaN</v>
          </cell>
          <cell r="JV36" t="str">
            <v>NaN</v>
          </cell>
          <cell r="JW36" t="str">
            <v>NaN</v>
          </cell>
          <cell r="JX36" t="str">
            <v>NaN</v>
          </cell>
          <cell r="JY36" t="str">
            <v>NaN</v>
          </cell>
          <cell r="JZ36" t="str">
            <v>NaN</v>
          </cell>
          <cell r="KA36" t="str">
            <v>NaN</v>
          </cell>
          <cell r="KB36" t="str">
            <v>NaN</v>
          </cell>
          <cell r="KC36" t="str">
            <v>NaN</v>
          </cell>
          <cell r="KD36" t="str">
            <v>NaN</v>
          </cell>
          <cell r="KE36" t="str">
            <v>NaN</v>
          </cell>
          <cell r="KF36" t="str">
            <v>NaN</v>
          </cell>
          <cell r="KG36" t="str">
            <v>NaN</v>
          </cell>
          <cell r="KH36" t="str">
            <v>NaN</v>
          </cell>
          <cell r="KI36" t="str">
            <v>NaN</v>
          </cell>
          <cell r="KJ36" t="str">
            <v>NaN</v>
          </cell>
          <cell r="KK36" t="str">
            <v>NaN</v>
          </cell>
          <cell r="KL36" t="str">
            <v>NaN</v>
          </cell>
          <cell r="KM36" t="str">
            <v>NaN</v>
          </cell>
          <cell r="KN36" t="str">
            <v>NaN</v>
          </cell>
          <cell r="KO36" t="str">
            <v>NaN</v>
          </cell>
          <cell r="KP36" t="str">
            <v>NaN</v>
          </cell>
          <cell r="KQ36" t="str">
            <v>NaN</v>
          </cell>
          <cell r="KR36" t="str">
            <v>NaN</v>
          </cell>
          <cell r="KS36" t="str">
            <v>NaN</v>
          </cell>
          <cell r="KT36" t="str">
            <v>NaN</v>
          </cell>
          <cell r="KU36" t="str">
            <v>NaN</v>
          </cell>
          <cell r="KV36" t="str">
            <v>NaN</v>
          </cell>
          <cell r="KW36" t="str">
            <v>NaN</v>
          </cell>
          <cell r="KX36" t="str">
            <v>NaN</v>
          </cell>
          <cell r="KY36" t="str">
            <v>NaN</v>
          </cell>
          <cell r="KZ36" t="str">
            <v>NaN</v>
          </cell>
          <cell r="LA36" t="str">
            <v>NaN</v>
          </cell>
          <cell r="LB36" t="str">
            <v>NaN</v>
          </cell>
          <cell r="LC36" t="str">
            <v>NaN</v>
          </cell>
          <cell r="LD36" t="str">
            <v>NaN</v>
          </cell>
          <cell r="LE36" t="str">
            <v>NaN</v>
          </cell>
          <cell r="LF36" t="str">
            <v>NaN</v>
          </cell>
          <cell r="LG36" t="str">
            <v>NaN</v>
          </cell>
          <cell r="LH36" t="str">
            <v>NaN</v>
          </cell>
          <cell r="LI36" t="str">
            <v>NaN</v>
          </cell>
          <cell r="LJ36" t="str">
            <v>NaN</v>
          </cell>
          <cell r="LK36" t="str">
            <v>NaN</v>
          </cell>
          <cell r="LL36" t="str">
            <v>NaN</v>
          </cell>
          <cell r="LM36" t="str">
            <v>NaN</v>
          </cell>
          <cell r="LN36" t="str">
            <v>NaN</v>
          </cell>
          <cell r="LO36" t="str">
            <v>NaN</v>
          </cell>
          <cell r="LP36" t="str">
            <v>NaN</v>
          </cell>
          <cell r="LQ36" t="str">
            <v>NaN</v>
          </cell>
          <cell r="LR36">
            <v>-36</v>
          </cell>
          <cell r="LS36" t="str">
            <v>NaN</v>
          </cell>
          <cell r="LT36" t="str">
            <v>NaN</v>
          </cell>
          <cell r="LU36" t="str">
            <v>NaN</v>
          </cell>
          <cell r="LV36" t="str">
            <v>NaN</v>
          </cell>
          <cell r="LW36" t="str">
            <v>NaN</v>
          </cell>
          <cell r="LX36" t="str">
            <v>NaN</v>
          </cell>
          <cell r="LY36" t="str">
            <v>NaN</v>
          </cell>
          <cell r="LZ36" t="str">
            <v>NaN</v>
          </cell>
          <cell r="MA36" t="str">
            <v>NaN</v>
          </cell>
          <cell r="MB36" t="str">
            <v>NaN</v>
          </cell>
          <cell r="MC36" t="str">
            <v>NaN</v>
          </cell>
          <cell r="MD36" t="str">
            <v>NaN</v>
          </cell>
          <cell r="ME36" t="str">
            <v>NaN</v>
          </cell>
          <cell r="MF36" t="str">
            <v>NaN</v>
          </cell>
          <cell r="MG36" t="str">
            <v>NaN</v>
          </cell>
          <cell r="MH36" t="str">
            <v>NaN</v>
          </cell>
          <cell r="MI36" t="str">
            <v>NaN</v>
          </cell>
          <cell r="MJ36" t="str">
            <v>NaN</v>
          </cell>
          <cell r="MK36" t="str">
            <v>NaN</v>
          </cell>
          <cell r="ML36" t="str">
            <v>NaN</v>
          </cell>
          <cell r="MM36" t="str">
            <v>NaN</v>
          </cell>
          <cell r="MN36" t="str">
            <v>NaN</v>
          </cell>
          <cell r="MO36" t="str">
            <v>NaN</v>
          </cell>
          <cell r="MP36" t="str">
            <v>NaN</v>
          </cell>
          <cell r="MQ36" t="str">
            <v>NaN</v>
          </cell>
          <cell r="MR36" t="str">
            <v>NaN</v>
          </cell>
          <cell r="MS36" t="str">
            <v>NaN</v>
          </cell>
          <cell r="MT36" t="str">
            <v>NaN</v>
          </cell>
          <cell r="MU36" t="str">
            <v>NaN</v>
          </cell>
          <cell r="MV36" t="str">
            <v>NaN</v>
          </cell>
          <cell r="MW36" t="str">
            <v>NaN</v>
          </cell>
          <cell r="MX36" t="str">
            <v>NaN</v>
          </cell>
          <cell r="MY36" t="str">
            <v>NaN</v>
          </cell>
          <cell r="MZ36" t="str">
            <v>NaN</v>
          </cell>
          <cell r="NA36" t="str">
            <v>NaN</v>
          </cell>
          <cell r="NB36" t="str">
            <v>NaN</v>
          </cell>
          <cell r="NC36" t="str">
            <v>NaN</v>
          </cell>
          <cell r="ND36" t="str">
            <v>NaN</v>
          </cell>
          <cell r="NE36" t="str">
            <v>NaN</v>
          </cell>
          <cell r="NF36" t="str">
            <v>NaN</v>
          </cell>
          <cell r="NG36">
            <v>11.897482999999999</v>
          </cell>
          <cell r="NH36">
            <v>29.26</v>
          </cell>
          <cell r="NI36">
            <v>966.59</v>
          </cell>
          <cell r="NJ36">
            <v>967.25</v>
          </cell>
          <cell r="NK36">
            <v>1476</v>
          </cell>
          <cell r="NL36">
            <v>1475.35</v>
          </cell>
          <cell r="NM36" t="str">
            <v>NaN</v>
          </cell>
          <cell r="NN36" t="str">
            <v>NaN</v>
          </cell>
          <cell r="NO36" t="str">
            <v>NaN</v>
          </cell>
          <cell r="NP36" t="str">
            <v>NaN</v>
          </cell>
          <cell r="NQ36" t="str">
            <v>NaN</v>
          </cell>
          <cell r="NR36" t="str">
            <v>NaN</v>
          </cell>
          <cell r="NS36">
            <v>508.57688899999999</v>
          </cell>
          <cell r="NT36">
            <v>497.04878000000002</v>
          </cell>
          <cell r="NU36">
            <v>479999.99699999997</v>
          </cell>
          <cell r="NV36">
            <v>197.000001</v>
          </cell>
          <cell r="NW36">
            <v>23.7739835</v>
          </cell>
          <cell r="NX36">
            <v>4.81996</v>
          </cell>
          <cell r="NY36">
            <v>1.91082671</v>
          </cell>
          <cell r="NZ36">
            <v>-169.78418400000001</v>
          </cell>
          <cell r="OA36">
            <v>-5.2884610800000003</v>
          </cell>
          <cell r="OB36">
            <v>-248.169556</v>
          </cell>
        </row>
        <row r="37">
          <cell r="A37" t="str">
            <v>2011Q2</v>
          </cell>
          <cell r="B37">
            <v>1377.53088</v>
          </cell>
          <cell r="C37">
            <v>2.7</v>
          </cell>
          <cell r="D37">
            <v>1224.76044</v>
          </cell>
          <cell r="E37">
            <v>1238.51234</v>
          </cell>
          <cell r="F37">
            <v>592.42557999999997</v>
          </cell>
          <cell r="G37">
            <v>506.20252499999998</v>
          </cell>
          <cell r="H37">
            <v>9.6</v>
          </cell>
          <cell r="I37">
            <v>581.89638100000002</v>
          </cell>
          <cell r="J37">
            <v>-0.41</v>
          </cell>
          <cell r="K37">
            <v>0.46</v>
          </cell>
          <cell r="L37">
            <v>-0.04</v>
          </cell>
          <cell r="M37">
            <v>1028.78</v>
          </cell>
          <cell r="N37">
            <v>541.49</v>
          </cell>
          <cell r="O37">
            <v>565.71718199999998</v>
          </cell>
          <cell r="P37">
            <v>0.09</v>
          </cell>
          <cell r="Q37">
            <v>507.491466</v>
          </cell>
          <cell r="R37">
            <v>496.41460799999999</v>
          </cell>
          <cell r="S37">
            <v>509.35437100000001</v>
          </cell>
          <cell r="T37">
            <v>476.26011899999997</v>
          </cell>
          <cell r="U37">
            <v>135.51</v>
          </cell>
          <cell r="V37">
            <v>-2.38</v>
          </cell>
          <cell r="W37">
            <v>26.759080900000001</v>
          </cell>
          <cell r="X37">
            <v>16.809999999999999</v>
          </cell>
          <cell r="Y37">
            <v>3.86</v>
          </cell>
          <cell r="Z37">
            <v>1344.2798299999999</v>
          </cell>
          <cell r="AA37">
            <v>4.91456012</v>
          </cell>
          <cell r="AB37">
            <v>-1.6898514699999999E-2</v>
          </cell>
          <cell r="AC37">
            <v>5.52442045</v>
          </cell>
          <cell r="AD37">
            <v>-1.4153285600000001</v>
          </cell>
          <cell r="AE37">
            <v>-8.2661556800000007</v>
          </cell>
          <cell r="AF37">
            <v>-4.9677062799999998E-2</v>
          </cell>
          <cell r="AG37">
            <v>0.45430204699999999</v>
          </cell>
          <cell r="AH37">
            <v>-1.3804511900000001</v>
          </cell>
          <cell r="AI37">
            <v>4.84</v>
          </cell>
          <cell r="AJ37">
            <v>-2.7816482599999999</v>
          </cell>
          <cell r="AK37">
            <v>-2.4136609299999998</v>
          </cell>
          <cell r="AL37">
            <v>7.8789708999999993E-5</v>
          </cell>
          <cell r="AM37">
            <v>-0.95</v>
          </cell>
          <cell r="AN37">
            <v>8.0877421700000003</v>
          </cell>
          <cell r="AO37">
            <v>15.353424</v>
          </cell>
          <cell r="AP37">
            <v>-0.04</v>
          </cell>
          <cell r="AQ37">
            <v>-1.6898514699999999E-2</v>
          </cell>
          <cell r="AR37">
            <v>17.590517299999998</v>
          </cell>
          <cell r="AS37">
            <v>9.6</v>
          </cell>
          <cell r="AT37">
            <v>507.491466</v>
          </cell>
          <cell r="AU37">
            <v>4.0765007300000002</v>
          </cell>
          <cell r="AV37">
            <v>9.0357513699999998</v>
          </cell>
          <cell r="AW37">
            <v>-2.53668738</v>
          </cell>
          <cell r="AX37">
            <v>5.24353392</v>
          </cell>
          <cell r="AY37">
            <v>1.43609659</v>
          </cell>
          <cell r="AZ37">
            <v>10.3768669</v>
          </cell>
          <cell r="BA37">
            <v>1.61992661</v>
          </cell>
          <cell r="BB37">
            <v>7.8789708999999993E-5</v>
          </cell>
          <cell r="BC37">
            <v>4.91456012</v>
          </cell>
          <cell r="BD37">
            <v>592.42557999999997</v>
          </cell>
          <cell r="BE37">
            <v>8.6489856100000004</v>
          </cell>
          <cell r="BF37">
            <v>112.798687</v>
          </cell>
          <cell r="BG37">
            <v>27.402092799999998</v>
          </cell>
          <cell r="BH37">
            <v>0.19024593100000001</v>
          </cell>
          <cell r="BI37">
            <v>3.83060168</v>
          </cell>
          <cell r="BJ37">
            <v>496.41460799999999</v>
          </cell>
          <cell r="BK37">
            <v>509.35437100000001</v>
          </cell>
          <cell r="BL37">
            <v>12.9397631</v>
          </cell>
          <cell r="BM37">
            <v>15.353424</v>
          </cell>
          <cell r="BN37">
            <v>-2.4136609299999998</v>
          </cell>
          <cell r="BO37">
            <v>-2.4136609299999998</v>
          </cell>
          <cell r="BP37">
            <v>0.48546324800000001</v>
          </cell>
          <cell r="BQ37">
            <v>0.33058390199999999</v>
          </cell>
          <cell r="BR37">
            <v>4.5019163600000001</v>
          </cell>
          <cell r="BS37">
            <v>4.9873796099999996</v>
          </cell>
          <cell r="BT37">
            <v>32.649040800000002</v>
          </cell>
          <cell r="BU37">
            <v>500.27508899999998</v>
          </cell>
          <cell r="BV37">
            <v>6.6063418399999998</v>
          </cell>
          <cell r="BW37">
            <v>500.11321800000002</v>
          </cell>
          <cell r="BX37">
            <v>37.244692499999999</v>
          </cell>
          <cell r="BY37">
            <v>-65.229880600000001</v>
          </cell>
          <cell r="BZ37">
            <v>-81.542420500000006</v>
          </cell>
          <cell r="CA37">
            <v>16.312539900000001</v>
          </cell>
          <cell r="CB37">
            <v>16.809999999999999</v>
          </cell>
          <cell r="CC37">
            <v>-405.98</v>
          </cell>
          <cell r="CD37">
            <v>-422.45441099999999</v>
          </cell>
          <cell r="CE37">
            <v>16.474410599999999</v>
          </cell>
          <cell r="CF37">
            <v>3.86</v>
          </cell>
          <cell r="CG37">
            <v>476.26011899999997</v>
          </cell>
          <cell r="CH37">
            <v>135.51</v>
          </cell>
          <cell r="CI37">
            <v>0.31876551600000003</v>
          </cell>
          <cell r="CJ37">
            <v>4.9054145199999999</v>
          </cell>
          <cell r="CK37">
            <v>4.8785227999999998</v>
          </cell>
          <cell r="CL37">
            <v>3.94316792</v>
          </cell>
          <cell r="CM37">
            <v>594.87408500000004</v>
          </cell>
          <cell r="CN37">
            <v>0.74042123299999996</v>
          </cell>
          <cell r="CO37">
            <v>4.7318409700000004</v>
          </cell>
          <cell r="CP37">
            <v>9.6711511399999992</v>
          </cell>
          <cell r="CQ37">
            <v>7.6385807699999999</v>
          </cell>
          <cell r="CR37">
            <v>2.8806924700000001</v>
          </cell>
          <cell r="CS37">
            <v>7.5674296300000004</v>
          </cell>
          <cell r="CT37">
            <v>4.7578883000000003</v>
          </cell>
          <cell r="CU37">
            <v>2.8095413300000001</v>
          </cell>
          <cell r="CV37">
            <v>178.97752500000001</v>
          </cell>
          <cell r="CW37">
            <v>173.45310499999999</v>
          </cell>
          <cell r="CX37">
            <v>5.52442045</v>
          </cell>
          <cell r="CY37">
            <v>-1.3804511900000001</v>
          </cell>
          <cell r="CZ37">
            <v>27.604732599999998</v>
          </cell>
          <cell r="DA37">
            <v>8.0877421700000003</v>
          </cell>
          <cell r="DB37">
            <v>-2.7816482599999999</v>
          </cell>
          <cell r="DC37">
            <v>593.72554300000002</v>
          </cell>
          <cell r="DD37">
            <v>594.87408500000004</v>
          </cell>
          <cell r="DE37">
            <v>635.64916200000005</v>
          </cell>
          <cell r="DF37">
            <v>-1.4153285600000001</v>
          </cell>
          <cell r="DG37">
            <v>8.8924848799999996</v>
          </cell>
          <cell r="DH37">
            <v>637.06449099999998</v>
          </cell>
          <cell r="DI37">
            <v>-0.95</v>
          </cell>
          <cell r="DJ37">
            <v>5.1719112300000001</v>
          </cell>
          <cell r="DK37">
            <v>1377.53088</v>
          </cell>
          <cell r="DL37">
            <v>0.65760519699999997</v>
          </cell>
          <cell r="DM37">
            <v>10.5975041</v>
          </cell>
          <cell r="DN37">
            <v>1377.5477800000001</v>
          </cell>
          <cell r="DO37">
            <v>2.36738019</v>
          </cell>
          <cell r="DP37">
            <v>12.363222</v>
          </cell>
          <cell r="DQ37">
            <v>2.7</v>
          </cell>
          <cell r="DR37">
            <v>1224.76044</v>
          </cell>
          <cell r="DS37">
            <v>1238.51234</v>
          </cell>
          <cell r="DT37">
            <v>-0.64949287499999997</v>
          </cell>
          <cell r="DU37">
            <v>-0.66925755399999998</v>
          </cell>
          <cell r="DV37">
            <v>-0.28521707899999998</v>
          </cell>
          <cell r="DW37">
            <v>6.3619467900000002</v>
          </cell>
          <cell r="DX37">
            <v>-8.88064593</v>
          </cell>
          <cell r="DY37">
            <v>1344.2798299999999</v>
          </cell>
          <cell r="DZ37">
            <v>1344.29673</v>
          </cell>
          <cell r="EA37">
            <v>4.84</v>
          </cell>
          <cell r="EB37">
            <v>5.2249999999999996</v>
          </cell>
          <cell r="EC37">
            <v>3.1302250100000002</v>
          </cell>
          <cell r="ED37">
            <v>3.4592820799999999</v>
          </cell>
          <cell r="EE37">
            <v>-2.7417352300000002</v>
          </cell>
          <cell r="EF37">
            <v>-8.2661556800000007</v>
          </cell>
          <cell r="EG37">
            <v>487.85297000000003</v>
          </cell>
          <cell r="EH37">
            <v>26.759080900000001</v>
          </cell>
          <cell r="EI37">
            <v>581.89638100000002</v>
          </cell>
          <cell r="EJ37">
            <v>496.11912599999999</v>
          </cell>
          <cell r="EK37">
            <v>-4.9677062799999998E-2</v>
          </cell>
          <cell r="EL37">
            <v>-1.0258625800000001</v>
          </cell>
          <cell r="EM37">
            <v>6.7904586699999996</v>
          </cell>
          <cell r="EN37">
            <v>0.09</v>
          </cell>
          <cell r="EO37">
            <v>23.032247699999999</v>
          </cell>
          <cell r="EP37">
            <v>94.043410899999998</v>
          </cell>
          <cell r="EQ37">
            <v>565.71718199999998</v>
          </cell>
          <cell r="ER37">
            <v>4.2768765100000001</v>
          </cell>
          <cell r="ES37">
            <v>506.20252499999998</v>
          </cell>
          <cell r="ET37">
            <v>-19.792197600000002</v>
          </cell>
          <cell r="EU37">
            <v>481.97534300000001</v>
          </cell>
          <cell r="EV37">
            <v>489.29961600000001</v>
          </cell>
          <cell r="EW37">
            <v>-7.3242733600000003</v>
          </cell>
          <cell r="EX37">
            <v>0.45430204699999999</v>
          </cell>
          <cell r="EY37">
            <v>-19.749074100000001</v>
          </cell>
          <cell r="EZ37">
            <v>0.21661</v>
          </cell>
          <cell r="FA37">
            <v>-2.7515999999999998</v>
          </cell>
          <cell r="FB37">
            <v>-2.38</v>
          </cell>
          <cell r="FC37">
            <v>-0.37159999999999999</v>
          </cell>
          <cell r="FD37">
            <v>3.4</v>
          </cell>
          <cell r="FE37">
            <v>-0.41</v>
          </cell>
          <cell r="FF37">
            <v>4.32</v>
          </cell>
          <cell r="FG37">
            <v>541.49</v>
          </cell>
          <cell r="FH37">
            <v>2.4</v>
          </cell>
          <cell r="FI37">
            <v>0.46</v>
          </cell>
          <cell r="FJ37">
            <v>-0.04</v>
          </cell>
          <cell r="FK37">
            <v>3.4</v>
          </cell>
          <cell r="FL37">
            <v>1028.82</v>
          </cell>
          <cell r="FM37">
            <v>1028.78</v>
          </cell>
          <cell r="FN37">
            <v>-2.6758497600000002</v>
          </cell>
          <cell r="FO37">
            <v>-3.5810140600000002</v>
          </cell>
          <cell r="FP37">
            <v>4.3208730500000003</v>
          </cell>
          <cell r="FQ37">
            <v>591.34355200000005</v>
          </cell>
          <cell r="FR37">
            <v>592.42557999999997</v>
          </cell>
          <cell r="FS37">
            <v>13.9281126</v>
          </cell>
          <cell r="FT37">
            <v>9.6</v>
          </cell>
          <cell r="FU37">
            <v>1.5645601200000001</v>
          </cell>
          <cell r="FV37">
            <v>0</v>
          </cell>
          <cell r="FW37" t="str">
            <v>7.29047924e-05+0.00000000e+00i</v>
          </cell>
          <cell r="FX37">
            <v>3.0250125300000001</v>
          </cell>
          <cell r="FY37" t="str">
            <v>5.71656598e-01+0.00000000e+00i</v>
          </cell>
          <cell r="FZ37">
            <v>-0.99594835900000001</v>
          </cell>
          <cell r="GA37">
            <v>0</v>
          </cell>
          <cell r="GB37">
            <v>-0.336729628</v>
          </cell>
          <cell r="GC37">
            <v>-6.2920680600000001</v>
          </cell>
          <cell r="GD37" t="str">
            <v>-2.67584976e+00+0.00000000e+00i</v>
          </cell>
          <cell r="GE37">
            <v>3.8719836600000002E-2</v>
          </cell>
          <cell r="GF37">
            <v>4.6215306300000002E-2</v>
          </cell>
          <cell r="GG37">
            <v>-1.46</v>
          </cell>
          <cell r="GH37">
            <v>8.5290757100000008</v>
          </cell>
          <cell r="GI37">
            <v>-1.5105</v>
          </cell>
          <cell r="GJ37">
            <v>2.82485265</v>
          </cell>
          <cell r="GK37">
            <v>0.555984531</v>
          </cell>
          <cell r="GL37">
            <v>0</v>
          </cell>
          <cell r="GM37">
            <v>-3.95084927E-3</v>
          </cell>
          <cell r="GN37">
            <v>-3.5810140600000002</v>
          </cell>
          <cell r="GO37">
            <v>1.44536183</v>
          </cell>
          <cell r="GP37">
            <v>1.09449961E-2</v>
          </cell>
          <cell r="GQ37">
            <v>3.7535765800000002E-2</v>
          </cell>
          <cell r="GR37">
            <v>0.17960000000000001</v>
          </cell>
          <cell r="GS37">
            <v>1.4139999999999999</v>
          </cell>
          <cell r="GT37">
            <v>-4.9000000000000002E-2</v>
          </cell>
          <cell r="GU37">
            <v>-0.752</v>
          </cell>
          <cell r="GV37">
            <v>-0.125</v>
          </cell>
          <cell r="GW37">
            <v>0.27500000000000002</v>
          </cell>
          <cell r="GX37">
            <v>1.04</v>
          </cell>
          <cell r="GY37">
            <v>-1.8599769100000001</v>
          </cell>
          <cell r="GZ37">
            <v>-5.7328728399999997</v>
          </cell>
          <cell r="HA37">
            <v>0.36808563300000002</v>
          </cell>
          <cell r="HB37">
            <v>-5.4902461700000003E-15</v>
          </cell>
          <cell r="HC37">
            <v>-1.715321E-13</v>
          </cell>
          <cell r="HD37">
            <v>0.68634997200000003</v>
          </cell>
          <cell r="HE37">
            <v>-9.3922804799999995E-2</v>
          </cell>
          <cell r="HF37">
            <v>-11.248026100000001</v>
          </cell>
          <cell r="HG37">
            <v>5.7043415900000003</v>
          </cell>
          <cell r="HH37">
            <v>5.7222719900000003</v>
          </cell>
          <cell r="HI37">
            <v>-5.1726198099999996</v>
          </cell>
          <cell r="HJ37" t="str">
            <v>NaN</v>
          </cell>
          <cell r="HK37" t="str">
            <v>NaN</v>
          </cell>
          <cell r="HL37" t="str">
            <v>NaN</v>
          </cell>
          <cell r="HM37" t="str">
            <v>NaN</v>
          </cell>
          <cell r="HN37" t="str">
            <v>NaN</v>
          </cell>
          <cell r="HO37" t="str">
            <v>NaN</v>
          </cell>
          <cell r="HP37" t="str">
            <v>NaN</v>
          </cell>
          <cell r="HQ37" t="str">
            <v>NaN</v>
          </cell>
          <cell r="HR37" t="str">
            <v>NaN</v>
          </cell>
          <cell r="HS37" t="str">
            <v>NaN</v>
          </cell>
          <cell r="HT37" t="str">
            <v>NaN</v>
          </cell>
          <cell r="HU37" t="str">
            <v>NaN</v>
          </cell>
          <cell r="HV37" t="str">
            <v>NaN</v>
          </cell>
          <cell r="HW37" t="str">
            <v>NaN</v>
          </cell>
          <cell r="HX37" t="str">
            <v>NaN</v>
          </cell>
          <cell r="HY37" t="str">
            <v>NaN</v>
          </cell>
          <cell r="HZ37" t="str">
            <v>NaN</v>
          </cell>
          <cell r="IA37" t="str">
            <v>NaN</v>
          </cell>
          <cell r="IB37" t="str">
            <v>NaN</v>
          </cell>
          <cell r="IC37" t="str">
            <v>NaN</v>
          </cell>
          <cell r="ID37" t="str">
            <v>NaN</v>
          </cell>
          <cell r="IE37" t="str">
            <v>NaN</v>
          </cell>
          <cell r="IF37" t="str">
            <v>NaN</v>
          </cell>
          <cell r="IG37" t="str">
            <v>NaN</v>
          </cell>
          <cell r="IH37" t="str">
            <v>NaN</v>
          </cell>
          <cell r="II37" t="str">
            <v>NaN</v>
          </cell>
          <cell r="IJ37" t="str">
            <v>NaN</v>
          </cell>
          <cell r="IK37" t="str">
            <v>NaN</v>
          </cell>
          <cell r="IL37" t="str">
            <v>NaN</v>
          </cell>
          <cell r="IM37" t="str">
            <v>NaN</v>
          </cell>
          <cell r="IN37" t="str">
            <v>NaN</v>
          </cell>
          <cell r="IO37" t="str">
            <v>NaN</v>
          </cell>
          <cell r="IP37" t="str">
            <v>NaN</v>
          </cell>
          <cell r="IQ37" t="str">
            <v>NaN</v>
          </cell>
          <cell r="IR37" t="str">
            <v>NaN</v>
          </cell>
          <cell r="IS37" t="str">
            <v>NaN</v>
          </cell>
          <cell r="IT37" t="str">
            <v>NaN</v>
          </cell>
          <cell r="IU37" t="str">
            <v>NaN</v>
          </cell>
          <cell r="IV37" t="str">
            <v>NaN</v>
          </cell>
          <cell r="IW37" t="str">
            <v>NaN</v>
          </cell>
          <cell r="IX37" t="str">
            <v>NaN</v>
          </cell>
          <cell r="IY37" t="str">
            <v>NaN</v>
          </cell>
          <cell r="IZ37" t="str">
            <v>NaN</v>
          </cell>
          <cell r="JA37" t="str">
            <v>NaN</v>
          </cell>
          <cell r="JB37" t="str">
            <v>NaN</v>
          </cell>
          <cell r="JC37" t="str">
            <v>NaN</v>
          </cell>
          <cell r="JD37" t="str">
            <v>NaN</v>
          </cell>
          <cell r="JE37" t="str">
            <v>NaN</v>
          </cell>
          <cell r="JF37" t="str">
            <v>NaN</v>
          </cell>
          <cell r="JG37" t="str">
            <v>NaN</v>
          </cell>
          <cell r="JH37" t="str">
            <v>NaN</v>
          </cell>
          <cell r="JI37" t="str">
            <v>NaN</v>
          </cell>
          <cell r="JJ37" t="str">
            <v>NaN</v>
          </cell>
          <cell r="JK37" t="str">
            <v>NaN</v>
          </cell>
          <cell r="JL37" t="str">
            <v>NaN</v>
          </cell>
          <cell r="JM37" t="str">
            <v>NaN</v>
          </cell>
          <cell r="JN37" t="str">
            <v>NaN</v>
          </cell>
          <cell r="JO37" t="str">
            <v>NaN</v>
          </cell>
          <cell r="JP37" t="str">
            <v>NaN</v>
          </cell>
          <cell r="JQ37" t="str">
            <v>NaN</v>
          </cell>
          <cell r="JR37" t="str">
            <v>NaN</v>
          </cell>
          <cell r="JS37" t="str">
            <v>NaN</v>
          </cell>
          <cell r="JT37" t="str">
            <v>NaN</v>
          </cell>
          <cell r="JU37" t="str">
            <v>NaN</v>
          </cell>
          <cell r="JV37" t="str">
            <v>NaN</v>
          </cell>
          <cell r="JW37" t="str">
            <v>NaN</v>
          </cell>
          <cell r="JX37" t="str">
            <v>NaN</v>
          </cell>
          <cell r="JY37" t="str">
            <v>NaN</v>
          </cell>
          <cell r="JZ37" t="str">
            <v>NaN</v>
          </cell>
          <cell r="KA37" t="str">
            <v>NaN</v>
          </cell>
          <cell r="KB37" t="str">
            <v>NaN</v>
          </cell>
          <cell r="KC37" t="str">
            <v>NaN</v>
          </cell>
          <cell r="KD37" t="str">
            <v>NaN</v>
          </cell>
          <cell r="KE37" t="str">
            <v>NaN</v>
          </cell>
          <cell r="KF37" t="str">
            <v>NaN</v>
          </cell>
          <cell r="KG37" t="str">
            <v>NaN</v>
          </cell>
          <cell r="KH37" t="str">
            <v>NaN</v>
          </cell>
          <cell r="KI37" t="str">
            <v>NaN</v>
          </cell>
          <cell r="KJ37" t="str">
            <v>NaN</v>
          </cell>
          <cell r="KK37" t="str">
            <v>NaN</v>
          </cell>
          <cell r="KL37" t="str">
            <v>NaN</v>
          </cell>
          <cell r="KM37" t="str">
            <v>NaN</v>
          </cell>
          <cell r="KN37" t="str">
            <v>NaN</v>
          </cell>
          <cell r="KO37" t="str">
            <v>NaN</v>
          </cell>
          <cell r="KP37" t="str">
            <v>NaN</v>
          </cell>
          <cell r="KQ37" t="str">
            <v>NaN</v>
          </cell>
          <cell r="KR37" t="str">
            <v>NaN</v>
          </cell>
          <cell r="KS37" t="str">
            <v>NaN</v>
          </cell>
          <cell r="KT37" t="str">
            <v>NaN</v>
          </cell>
          <cell r="KU37" t="str">
            <v>NaN</v>
          </cell>
          <cell r="KV37" t="str">
            <v>NaN</v>
          </cell>
          <cell r="KW37" t="str">
            <v>NaN</v>
          </cell>
          <cell r="KX37" t="str">
            <v>NaN</v>
          </cell>
          <cell r="KY37" t="str">
            <v>NaN</v>
          </cell>
          <cell r="KZ37" t="str">
            <v>NaN</v>
          </cell>
          <cell r="LA37" t="str">
            <v>NaN</v>
          </cell>
          <cell r="LB37" t="str">
            <v>NaN</v>
          </cell>
          <cell r="LC37" t="str">
            <v>NaN</v>
          </cell>
          <cell r="LD37" t="str">
            <v>NaN</v>
          </cell>
          <cell r="LE37" t="str">
            <v>NaN</v>
          </cell>
          <cell r="LF37" t="str">
            <v>NaN</v>
          </cell>
          <cell r="LG37" t="str">
            <v>NaN</v>
          </cell>
          <cell r="LH37" t="str">
            <v>NaN</v>
          </cell>
          <cell r="LI37" t="str">
            <v>NaN</v>
          </cell>
          <cell r="LJ37" t="str">
            <v>NaN</v>
          </cell>
          <cell r="LK37" t="str">
            <v>NaN</v>
          </cell>
          <cell r="LL37" t="str">
            <v>NaN</v>
          </cell>
          <cell r="LM37" t="str">
            <v>NaN</v>
          </cell>
          <cell r="LN37" t="str">
            <v>NaN</v>
          </cell>
          <cell r="LO37" t="str">
            <v>NaN</v>
          </cell>
          <cell r="LP37" t="str">
            <v>NaN</v>
          </cell>
          <cell r="LQ37" t="str">
            <v>NaN</v>
          </cell>
          <cell r="LR37">
            <v>-35</v>
          </cell>
          <cell r="LS37" t="str">
            <v>NaN</v>
          </cell>
          <cell r="LT37" t="str">
            <v>NaN</v>
          </cell>
          <cell r="LU37" t="str">
            <v>NaN</v>
          </cell>
          <cell r="LV37" t="str">
            <v>NaN</v>
          </cell>
          <cell r="LW37" t="str">
            <v>NaN</v>
          </cell>
          <cell r="LX37" t="str">
            <v>NaN</v>
          </cell>
          <cell r="LY37" t="str">
            <v>NaN</v>
          </cell>
          <cell r="LZ37" t="str">
            <v>NaN</v>
          </cell>
          <cell r="MA37" t="str">
            <v>NaN</v>
          </cell>
          <cell r="MB37" t="str">
            <v>NaN</v>
          </cell>
          <cell r="MC37" t="str">
            <v>NaN</v>
          </cell>
          <cell r="MD37" t="str">
            <v>NaN</v>
          </cell>
          <cell r="ME37" t="str">
            <v>NaN</v>
          </cell>
          <cell r="MF37" t="str">
            <v>NaN</v>
          </cell>
          <cell r="MG37" t="str">
            <v>NaN</v>
          </cell>
          <cell r="MH37" t="str">
            <v>NaN</v>
          </cell>
          <cell r="MI37" t="str">
            <v>NaN</v>
          </cell>
          <cell r="MJ37" t="str">
            <v>NaN</v>
          </cell>
          <cell r="MK37" t="str">
            <v>NaN</v>
          </cell>
          <cell r="ML37" t="str">
            <v>NaN</v>
          </cell>
          <cell r="MM37" t="str">
            <v>NaN</v>
          </cell>
          <cell r="MN37" t="str">
            <v>NaN</v>
          </cell>
          <cell r="MO37" t="str">
            <v>NaN</v>
          </cell>
          <cell r="MP37" t="str">
            <v>NaN</v>
          </cell>
          <cell r="MQ37" t="str">
            <v>NaN</v>
          </cell>
          <cell r="MR37" t="str">
            <v>NaN</v>
          </cell>
          <cell r="MS37" t="str">
            <v>NaN</v>
          </cell>
          <cell r="MT37" t="str">
            <v>NaN</v>
          </cell>
          <cell r="MU37" t="str">
            <v>NaN</v>
          </cell>
          <cell r="MV37" t="str">
            <v>NaN</v>
          </cell>
          <cell r="MW37" t="str">
            <v>NaN</v>
          </cell>
          <cell r="MX37" t="str">
            <v>NaN</v>
          </cell>
          <cell r="MY37" t="str">
            <v>NaN</v>
          </cell>
          <cell r="MZ37" t="str">
            <v>NaN</v>
          </cell>
          <cell r="NA37" t="str">
            <v>NaN</v>
          </cell>
          <cell r="NB37" t="str">
            <v>NaN</v>
          </cell>
          <cell r="NC37" t="str">
            <v>NaN</v>
          </cell>
          <cell r="ND37" t="str">
            <v>NaN</v>
          </cell>
          <cell r="NE37" t="str">
            <v>NaN</v>
          </cell>
          <cell r="NF37" t="str">
            <v>NaN</v>
          </cell>
          <cell r="NG37">
            <v>8.3948799300000001</v>
          </cell>
          <cell r="NH37">
            <v>27.99</v>
          </cell>
          <cell r="NI37">
            <v>967.26</v>
          </cell>
          <cell r="NJ37">
            <v>967.67</v>
          </cell>
          <cell r="NK37">
            <v>1475.98</v>
          </cell>
          <cell r="NL37">
            <v>1475.52</v>
          </cell>
          <cell r="NM37" t="str">
            <v>NaN</v>
          </cell>
          <cell r="NN37" t="str">
            <v>NaN</v>
          </cell>
          <cell r="NO37" t="str">
            <v>NaN</v>
          </cell>
          <cell r="NP37" t="str">
            <v>NaN</v>
          </cell>
          <cell r="NQ37" t="str">
            <v>NaN</v>
          </cell>
          <cell r="NR37" t="str">
            <v>NaN</v>
          </cell>
          <cell r="NS37">
            <v>508.74313899999999</v>
          </cell>
          <cell r="NT37">
            <v>496.41460799999999</v>
          </cell>
          <cell r="NU37">
            <v>627000.02</v>
          </cell>
          <cell r="NV37">
            <v>308</v>
          </cell>
          <cell r="NW37">
            <v>0.66500000299999995</v>
          </cell>
          <cell r="NX37">
            <v>-2.5366879999999998</v>
          </cell>
          <cell r="NY37">
            <v>3.46535467</v>
          </cell>
          <cell r="NZ37">
            <v>122.50001899999999</v>
          </cell>
          <cell r="OA37">
            <v>5.11945374</v>
          </cell>
          <cell r="OB37">
            <v>225.38070999999999</v>
          </cell>
        </row>
        <row r="38">
          <cell r="A38" t="str">
            <v>2011Q3</v>
          </cell>
          <cell r="B38">
            <v>1378.9225899999999</v>
          </cell>
          <cell r="C38">
            <v>4.6100000000000003</v>
          </cell>
          <cell r="D38">
            <v>1222.08665</v>
          </cell>
          <cell r="E38">
            <v>1238.5018399999999</v>
          </cell>
          <cell r="F38">
            <v>591.07966399999998</v>
          </cell>
          <cell r="G38">
            <v>508.86451699999998</v>
          </cell>
          <cell r="H38">
            <v>9.5</v>
          </cell>
          <cell r="I38">
            <v>584.68038200000001</v>
          </cell>
          <cell r="J38">
            <v>-0.87</v>
          </cell>
          <cell r="K38">
            <v>0.39</v>
          </cell>
          <cell r="L38">
            <v>-0.9</v>
          </cell>
          <cell r="M38">
            <v>1028.28</v>
          </cell>
          <cell r="N38">
            <v>541.94000000000005</v>
          </cell>
          <cell r="O38">
            <v>566.18251199999997</v>
          </cell>
          <cell r="P38">
            <v>0.08</v>
          </cell>
          <cell r="Q38">
            <v>506.92508199999997</v>
          </cell>
          <cell r="R38">
            <v>496.84676100000001</v>
          </cell>
          <cell r="S38">
            <v>508.61177600000002</v>
          </cell>
          <cell r="T38">
            <v>472.24197500000002</v>
          </cell>
          <cell r="U38">
            <v>132.19</v>
          </cell>
          <cell r="V38">
            <v>-2.2999999999999998</v>
          </cell>
          <cell r="W38">
            <v>11.136002599999999</v>
          </cell>
          <cell r="X38">
            <v>11.17</v>
          </cell>
          <cell r="Y38">
            <v>1.72</v>
          </cell>
          <cell r="Z38">
            <v>1343.6190300000001</v>
          </cell>
          <cell r="AA38">
            <v>4.9020361399999999</v>
          </cell>
          <cell r="AB38">
            <v>-1.5851979899999999</v>
          </cell>
          <cell r="AC38">
            <v>2.9505243399999999</v>
          </cell>
          <cell r="AD38">
            <v>-1.62986075</v>
          </cell>
          <cell r="AE38">
            <v>-4.0612371999999999</v>
          </cell>
          <cell r="AF38">
            <v>2.5471769599999998</v>
          </cell>
          <cell r="AG38">
            <v>0.62627183099999995</v>
          </cell>
          <cell r="AH38">
            <v>-1.05339256</v>
          </cell>
          <cell r="AI38">
            <v>3.63</v>
          </cell>
          <cell r="AJ38">
            <v>-2.6233860199999999</v>
          </cell>
          <cell r="AK38">
            <v>-3.70624113</v>
          </cell>
          <cell r="AL38">
            <v>9.2034648099999998E-5</v>
          </cell>
          <cell r="AM38">
            <v>-0.46</v>
          </cell>
          <cell r="AN38">
            <v>7.9650685299999999</v>
          </cell>
          <cell r="AO38">
            <v>15.471256800000001</v>
          </cell>
          <cell r="AP38">
            <v>-0.9</v>
          </cell>
          <cell r="AQ38">
            <v>-1.5851979899999999</v>
          </cell>
          <cell r="AR38">
            <v>17.194217800000001</v>
          </cell>
          <cell r="AS38">
            <v>9.5</v>
          </cell>
          <cell r="AT38">
            <v>506.92508199999997</v>
          </cell>
          <cell r="AU38">
            <v>-2.2655325999999998</v>
          </cell>
          <cell r="AV38">
            <v>5.0803016000000003</v>
          </cell>
          <cell r="AW38">
            <v>1.7286087800000001</v>
          </cell>
          <cell r="AX38">
            <v>-2.9703810800000001</v>
          </cell>
          <cell r="AY38">
            <v>1.5140950099999999</v>
          </cell>
          <cell r="AZ38">
            <v>5.7096321699999999</v>
          </cell>
          <cell r="BA38">
            <v>1.8015878599999999</v>
          </cell>
          <cell r="BB38">
            <v>9.2034648099999998E-5</v>
          </cell>
          <cell r="BC38">
            <v>4.9020361399999999</v>
          </cell>
          <cell r="BD38">
            <v>591.07966399999998</v>
          </cell>
          <cell r="BE38">
            <v>-5.3836613499999997</v>
          </cell>
          <cell r="BF38">
            <v>108.93053500000001</v>
          </cell>
          <cell r="BG38">
            <v>-15.47261</v>
          </cell>
          <cell r="BH38">
            <v>-1.36064501</v>
          </cell>
          <cell r="BI38">
            <v>0.35697304099999999</v>
          </cell>
          <cell r="BJ38">
            <v>496.84676100000001</v>
          </cell>
          <cell r="BK38">
            <v>508.61177600000002</v>
          </cell>
          <cell r="BL38">
            <v>11.7650156</v>
          </cell>
          <cell r="BM38">
            <v>15.471256800000001</v>
          </cell>
          <cell r="BN38">
            <v>-3.70624113</v>
          </cell>
          <cell r="BO38">
            <v>-3.70624113</v>
          </cell>
          <cell r="BP38">
            <v>0.47133095899999999</v>
          </cell>
          <cell r="BQ38">
            <v>0.32450186199999997</v>
          </cell>
          <cell r="BR38">
            <v>4.5014048300000002</v>
          </cell>
          <cell r="BS38">
            <v>4.9727357899999998</v>
          </cell>
          <cell r="BT38">
            <v>-12.9617483</v>
          </cell>
          <cell r="BU38">
            <v>495.19401599999998</v>
          </cell>
          <cell r="BV38">
            <v>-20.324292700000001</v>
          </cell>
          <cell r="BW38">
            <v>491.97149999999999</v>
          </cell>
          <cell r="BX38">
            <v>-32.566871800000001</v>
          </cell>
          <cell r="BY38">
            <v>-69.698025400000006</v>
          </cell>
          <cell r="BZ38">
            <v>-78.749920500000002</v>
          </cell>
          <cell r="CA38">
            <v>9.0518950700000005</v>
          </cell>
          <cell r="CB38">
            <v>11.17</v>
          </cell>
          <cell r="CC38">
            <v>-409.75</v>
          </cell>
          <cell r="CD38">
            <v>-422.02441099999999</v>
          </cell>
          <cell r="CE38">
            <v>12.2744106</v>
          </cell>
          <cell r="CF38">
            <v>1.72</v>
          </cell>
          <cell r="CG38">
            <v>472.24197500000002</v>
          </cell>
          <cell r="CH38">
            <v>132.19</v>
          </cell>
          <cell r="CI38">
            <v>-0.98758309600000005</v>
          </cell>
          <cell r="CJ38">
            <v>4.8930157799999998</v>
          </cell>
          <cell r="CK38">
            <v>4.8664923199999999</v>
          </cell>
          <cell r="CL38">
            <v>1.0489920800000001</v>
          </cell>
          <cell r="CM38">
            <v>593.45736399999998</v>
          </cell>
          <cell r="CN38">
            <v>2.04518735</v>
          </cell>
          <cell r="CO38">
            <v>4.7225091199999998</v>
          </cell>
          <cell r="CP38">
            <v>9.7935523399999997</v>
          </cell>
          <cell r="CQ38">
            <v>7.5913331599999996</v>
          </cell>
          <cell r="CR38">
            <v>2.4269126399999998</v>
          </cell>
          <cell r="CS38">
            <v>7.2977808199999998</v>
          </cell>
          <cell r="CT38">
            <v>5.1644205200000002</v>
          </cell>
          <cell r="CU38">
            <v>2.1333603000000001</v>
          </cell>
          <cell r="CV38">
            <v>176.14028099999999</v>
          </cell>
          <cell r="CW38">
            <v>173.18975699999999</v>
          </cell>
          <cell r="CX38">
            <v>2.9505243399999999</v>
          </cell>
          <cell r="CY38">
            <v>-1.05339256</v>
          </cell>
          <cell r="CZ38">
            <v>-11.348977</v>
          </cell>
          <cell r="DA38">
            <v>7.9650685299999999</v>
          </cell>
          <cell r="DB38">
            <v>-2.6233860199999999</v>
          </cell>
          <cell r="DC38">
            <v>593.45413399999995</v>
          </cell>
          <cell r="DD38">
            <v>593.45736399999998</v>
          </cell>
          <cell r="DE38">
            <v>635.31962999999996</v>
          </cell>
          <cell r="DF38">
            <v>-1.62986075</v>
          </cell>
          <cell r="DG38">
            <v>-1.3181287500000001</v>
          </cell>
          <cell r="DH38">
            <v>636.94949099999997</v>
          </cell>
          <cell r="DI38">
            <v>-0.46</v>
          </cell>
          <cell r="DJ38">
            <v>4.5517389599999998</v>
          </cell>
          <cell r="DK38">
            <v>1378.9225899999999</v>
          </cell>
          <cell r="DL38">
            <v>5.56684599</v>
          </cell>
          <cell r="DM38">
            <v>10.4046319</v>
          </cell>
          <cell r="DN38">
            <v>1380.5077900000001</v>
          </cell>
          <cell r="DO38">
            <v>11.8400439</v>
          </cell>
          <cell r="DP38">
            <v>7.9392349800000002</v>
          </cell>
          <cell r="DQ38">
            <v>4.6100000000000003</v>
          </cell>
          <cell r="DR38">
            <v>1222.08665</v>
          </cell>
          <cell r="DS38">
            <v>1238.5018399999999</v>
          </cell>
          <cell r="DT38">
            <v>-0.24034520500000001</v>
          </cell>
          <cell r="DU38">
            <v>-0.70698160200000004</v>
          </cell>
          <cell r="DV38">
            <v>0.81310019099999997</v>
          </cell>
          <cell r="DW38">
            <v>-10.6951578</v>
          </cell>
          <cell r="DX38">
            <v>-4.1999819799999998E-2</v>
          </cell>
          <cell r="DY38">
            <v>1343.6190300000001</v>
          </cell>
          <cell r="DZ38">
            <v>1345.2042300000001</v>
          </cell>
          <cell r="EA38">
            <v>3.63</v>
          </cell>
          <cell r="EB38">
            <v>5.3650000000000002</v>
          </cell>
          <cell r="EC38">
            <v>-2.64319791</v>
          </cell>
          <cell r="ED38">
            <v>7.8303968700000004</v>
          </cell>
          <cell r="EE38">
            <v>-1.11071286</v>
          </cell>
          <cell r="EF38">
            <v>-4.0612371999999999</v>
          </cell>
          <cell r="EG38">
            <v>492.694683</v>
          </cell>
          <cell r="EH38">
            <v>11.136002599999999</v>
          </cell>
          <cell r="EI38">
            <v>584.68038200000001</v>
          </cell>
          <cell r="EJ38">
            <v>496.75592</v>
          </cell>
          <cell r="EK38">
            <v>2.5471769599999998</v>
          </cell>
          <cell r="EL38">
            <v>-2.3108957700000001</v>
          </cell>
          <cell r="EM38">
            <v>7.3666397000000003</v>
          </cell>
          <cell r="EN38">
            <v>0.08</v>
          </cell>
          <cell r="EO38">
            <v>-8.2308482400000003</v>
          </cell>
          <cell r="EP38">
            <v>91.985698900000003</v>
          </cell>
          <cell r="EQ38">
            <v>566.18251199999997</v>
          </cell>
          <cell r="ER38">
            <v>1.86131969</v>
          </cell>
          <cell r="ES38">
            <v>508.86451699999998</v>
          </cell>
          <cell r="ET38">
            <v>10.6479669</v>
          </cell>
          <cell r="EU38">
            <v>484.622005</v>
          </cell>
          <cell r="EV38">
            <v>489.45618400000001</v>
          </cell>
          <cell r="EW38">
            <v>-4.8341795200000002</v>
          </cell>
          <cell r="EX38">
            <v>0.62627183099999995</v>
          </cell>
          <cell r="EY38">
            <v>10.5866472</v>
          </cell>
          <cell r="EZ38">
            <v>-0.14244000000000001</v>
          </cell>
          <cell r="FA38">
            <v>-2.1819999999999999</v>
          </cell>
          <cell r="FB38">
            <v>-2.2999999999999998</v>
          </cell>
          <cell r="FC38">
            <v>0.11799999999999999</v>
          </cell>
          <cell r="FD38">
            <v>3.72</v>
          </cell>
          <cell r="FE38">
            <v>-0.87</v>
          </cell>
          <cell r="FF38">
            <v>1.8</v>
          </cell>
          <cell r="FG38">
            <v>541.94000000000005</v>
          </cell>
          <cell r="FH38">
            <v>2.4</v>
          </cell>
          <cell r="FI38">
            <v>0.39</v>
          </cell>
          <cell r="FJ38">
            <v>-0.9</v>
          </cell>
          <cell r="FK38">
            <v>1.44</v>
          </cell>
          <cell r="FL38">
            <v>1029.18</v>
          </cell>
          <cell r="FM38">
            <v>1028.28</v>
          </cell>
          <cell r="FN38">
            <v>-7.0928612400000004</v>
          </cell>
          <cell r="FO38">
            <v>1.8718406400000001</v>
          </cell>
          <cell r="FP38">
            <v>6.6669007699999998</v>
          </cell>
          <cell r="FQ38">
            <v>594.09230500000001</v>
          </cell>
          <cell r="FR38">
            <v>591.07966399999998</v>
          </cell>
          <cell r="FS38">
            <v>-2.5505621199999999</v>
          </cell>
          <cell r="FT38">
            <v>9.5</v>
          </cell>
          <cell r="FU38">
            <v>2.04203614</v>
          </cell>
          <cell r="FV38">
            <v>0</v>
          </cell>
          <cell r="FW38" t="str">
            <v>7.62767063e-05+0.00000000e+00i</v>
          </cell>
          <cell r="FX38">
            <v>2.8291118800000001</v>
          </cell>
          <cell r="FY38" t="str">
            <v>-8.12484207e-01+0.00000000e+00i</v>
          </cell>
          <cell r="FZ38">
            <v>-5.4195613500000004</v>
          </cell>
          <cell r="GA38">
            <v>0</v>
          </cell>
          <cell r="GB38">
            <v>-0.67623223899999996</v>
          </cell>
          <cell r="GC38">
            <v>3.1338933500000001</v>
          </cell>
          <cell r="GD38" t="str">
            <v>-7.09286124e+00+0.00000000e+00i</v>
          </cell>
          <cell r="GE38">
            <v>3.6707274400000003E-2</v>
          </cell>
          <cell r="GF38">
            <v>4.3505544899999998E-2</v>
          </cell>
          <cell r="GG38">
            <v>-3.9590000000000001</v>
          </cell>
          <cell r="GH38">
            <v>-3.1825098199999999</v>
          </cell>
          <cell r="GI38">
            <v>-1.6359999999999999</v>
          </cell>
          <cell r="GJ38">
            <v>-8.1397346199999998E-2</v>
          </cell>
          <cell r="GK38">
            <v>0.28082107099999998</v>
          </cell>
          <cell r="GL38">
            <v>0</v>
          </cell>
          <cell r="GM38">
            <v>-3.3783732100000001E-3</v>
          </cell>
          <cell r="GN38">
            <v>1.8718406400000001</v>
          </cell>
          <cell r="GO38">
            <v>1.9118863100000001</v>
          </cell>
          <cell r="GP38">
            <v>-0.14133314799999999</v>
          </cell>
          <cell r="GQ38">
            <v>-0.58657671600000005</v>
          </cell>
          <cell r="GR38">
            <v>-0.50919999999999999</v>
          </cell>
          <cell r="GS38">
            <v>-1.0416000000000001</v>
          </cell>
          <cell r="GT38">
            <v>-1.15E-2</v>
          </cell>
          <cell r="GU38">
            <v>-0.502</v>
          </cell>
          <cell r="GV38">
            <v>-2.4E-2</v>
          </cell>
          <cell r="GW38">
            <v>-0.86399999999999999</v>
          </cell>
          <cell r="GX38">
            <v>-1.82</v>
          </cell>
          <cell r="GY38">
            <v>-2.3767941100000001</v>
          </cell>
          <cell r="GZ38">
            <v>0.29281183799999999</v>
          </cell>
          <cell r="HA38">
            <v>0.22061509100000001</v>
          </cell>
          <cell r="HB38">
            <v>-8.1055554399999999E-15</v>
          </cell>
          <cell r="HC38">
            <v>-2.5239457899999999E-13</v>
          </cell>
          <cell r="HD38">
            <v>0.37442663900000001</v>
          </cell>
          <cell r="HE38">
            <v>-8.9101591699999996E-2</v>
          </cell>
          <cell r="HF38">
            <v>-11.882043700000001</v>
          </cell>
          <cell r="HG38">
            <v>-16.262003799999999</v>
          </cell>
          <cell r="HH38">
            <v>1.79989819</v>
          </cell>
          <cell r="HI38">
            <v>3.6000439000000002</v>
          </cell>
          <cell r="HJ38" t="str">
            <v>NaN</v>
          </cell>
          <cell r="HK38" t="str">
            <v>NaN</v>
          </cell>
          <cell r="HL38" t="str">
            <v>NaN</v>
          </cell>
          <cell r="HM38" t="str">
            <v>NaN</v>
          </cell>
          <cell r="HN38" t="str">
            <v>NaN</v>
          </cell>
          <cell r="HO38" t="str">
            <v>NaN</v>
          </cell>
          <cell r="HP38" t="str">
            <v>NaN</v>
          </cell>
          <cell r="HQ38" t="str">
            <v>NaN</v>
          </cell>
          <cell r="HR38" t="str">
            <v>NaN</v>
          </cell>
          <cell r="HS38" t="str">
            <v>NaN</v>
          </cell>
          <cell r="HT38" t="str">
            <v>NaN</v>
          </cell>
          <cell r="HU38" t="str">
            <v>NaN</v>
          </cell>
          <cell r="HV38" t="str">
            <v>NaN</v>
          </cell>
          <cell r="HW38" t="str">
            <v>NaN</v>
          </cell>
          <cell r="HX38" t="str">
            <v>NaN</v>
          </cell>
          <cell r="HY38" t="str">
            <v>NaN</v>
          </cell>
          <cell r="HZ38" t="str">
            <v>NaN</v>
          </cell>
          <cell r="IA38" t="str">
            <v>NaN</v>
          </cell>
          <cell r="IB38" t="str">
            <v>NaN</v>
          </cell>
          <cell r="IC38" t="str">
            <v>NaN</v>
          </cell>
          <cell r="ID38" t="str">
            <v>NaN</v>
          </cell>
          <cell r="IE38" t="str">
            <v>NaN</v>
          </cell>
          <cell r="IF38" t="str">
            <v>NaN</v>
          </cell>
          <cell r="IG38" t="str">
            <v>NaN</v>
          </cell>
          <cell r="IH38" t="str">
            <v>NaN</v>
          </cell>
          <cell r="II38" t="str">
            <v>NaN</v>
          </cell>
          <cell r="IJ38" t="str">
            <v>NaN</v>
          </cell>
          <cell r="IK38" t="str">
            <v>NaN</v>
          </cell>
          <cell r="IL38" t="str">
            <v>NaN</v>
          </cell>
          <cell r="IM38" t="str">
            <v>NaN</v>
          </cell>
          <cell r="IN38" t="str">
            <v>NaN</v>
          </cell>
          <cell r="IO38" t="str">
            <v>NaN</v>
          </cell>
          <cell r="IP38" t="str">
            <v>NaN</v>
          </cell>
          <cell r="IQ38" t="str">
            <v>NaN</v>
          </cell>
          <cell r="IR38" t="str">
            <v>NaN</v>
          </cell>
          <cell r="IS38" t="str">
            <v>NaN</v>
          </cell>
          <cell r="IT38" t="str">
            <v>NaN</v>
          </cell>
          <cell r="IU38" t="str">
            <v>NaN</v>
          </cell>
          <cell r="IV38" t="str">
            <v>NaN</v>
          </cell>
          <cell r="IW38" t="str">
            <v>NaN</v>
          </cell>
          <cell r="IX38" t="str">
            <v>NaN</v>
          </cell>
          <cell r="IY38" t="str">
            <v>NaN</v>
          </cell>
          <cell r="IZ38" t="str">
            <v>NaN</v>
          </cell>
          <cell r="JA38" t="str">
            <v>NaN</v>
          </cell>
          <cell r="JB38" t="str">
            <v>NaN</v>
          </cell>
          <cell r="JC38" t="str">
            <v>NaN</v>
          </cell>
          <cell r="JD38" t="str">
            <v>NaN</v>
          </cell>
          <cell r="JE38" t="str">
            <v>NaN</v>
          </cell>
          <cell r="JF38" t="str">
            <v>NaN</v>
          </cell>
          <cell r="JG38" t="str">
            <v>NaN</v>
          </cell>
          <cell r="JH38" t="str">
            <v>NaN</v>
          </cell>
          <cell r="JI38" t="str">
            <v>NaN</v>
          </cell>
          <cell r="JJ38" t="str">
            <v>NaN</v>
          </cell>
          <cell r="JK38" t="str">
            <v>NaN</v>
          </cell>
          <cell r="JL38" t="str">
            <v>NaN</v>
          </cell>
          <cell r="JM38" t="str">
            <v>NaN</v>
          </cell>
          <cell r="JN38" t="str">
            <v>NaN</v>
          </cell>
          <cell r="JO38" t="str">
            <v>NaN</v>
          </cell>
          <cell r="JP38" t="str">
            <v>NaN</v>
          </cell>
          <cell r="JQ38" t="str">
            <v>NaN</v>
          </cell>
          <cell r="JR38" t="str">
            <v>NaN</v>
          </cell>
          <cell r="JS38" t="str">
            <v>NaN</v>
          </cell>
          <cell r="JT38" t="str">
            <v>NaN</v>
          </cell>
          <cell r="JU38" t="str">
            <v>NaN</v>
          </cell>
          <cell r="JV38" t="str">
            <v>NaN</v>
          </cell>
          <cell r="JW38" t="str">
            <v>NaN</v>
          </cell>
          <cell r="JX38" t="str">
            <v>NaN</v>
          </cell>
          <cell r="JY38" t="str">
            <v>NaN</v>
          </cell>
          <cell r="JZ38" t="str">
            <v>NaN</v>
          </cell>
          <cell r="KA38" t="str">
            <v>NaN</v>
          </cell>
          <cell r="KB38" t="str">
            <v>NaN</v>
          </cell>
          <cell r="KC38" t="str">
            <v>NaN</v>
          </cell>
          <cell r="KD38" t="str">
            <v>NaN</v>
          </cell>
          <cell r="KE38" t="str">
            <v>NaN</v>
          </cell>
          <cell r="KF38" t="str">
            <v>NaN</v>
          </cell>
          <cell r="KG38" t="str">
            <v>NaN</v>
          </cell>
          <cell r="KH38" t="str">
            <v>NaN</v>
          </cell>
          <cell r="KI38" t="str">
            <v>NaN</v>
          </cell>
          <cell r="KJ38" t="str">
            <v>NaN</v>
          </cell>
          <cell r="KK38" t="str">
            <v>NaN</v>
          </cell>
          <cell r="KL38" t="str">
            <v>NaN</v>
          </cell>
          <cell r="KM38" t="str">
            <v>NaN</v>
          </cell>
          <cell r="KN38" t="str">
            <v>NaN</v>
          </cell>
          <cell r="KO38" t="str">
            <v>NaN</v>
          </cell>
          <cell r="KP38" t="str">
            <v>NaN</v>
          </cell>
          <cell r="KQ38" t="str">
            <v>NaN</v>
          </cell>
          <cell r="KR38" t="str">
            <v>NaN</v>
          </cell>
          <cell r="KS38" t="str">
            <v>NaN</v>
          </cell>
          <cell r="KT38" t="str">
            <v>NaN</v>
          </cell>
          <cell r="KU38" t="str">
            <v>NaN</v>
          </cell>
          <cell r="KV38" t="str">
            <v>NaN</v>
          </cell>
          <cell r="KW38" t="str">
            <v>NaN</v>
          </cell>
          <cell r="KX38" t="str">
            <v>NaN</v>
          </cell>
          <cell r="KY38" t="str">
            <v>NaN</v>
          </cell>
          <cell r="KZ38" t="str">
            <v>NaN</v>
          </cell>
          <cell r="LA38" t="str">
            <v>NaN</v>
          </cell>
          <cell r="LB38" t="str">
            <v>NaN</v>
          </cell>
          <cell r="LC38" t="str">
            <v>NaN</v>
          </cell>
          <cell r="LD38" t="str">
            <v>NaN</v>
          </cell>
          <cell r="LE38" t="str">
            <v>NaN</v>
          </cell>
          <cell r="LF38" t="str">
            <v>NaN</v>
          </cell>
          <cell r="LG38" t="str">
            <v>NaN</v>
          </cell>
          <cell r="LH38" t="str">
            <v>NaN</v>
          </cell>
          <cell r="LI38" t="str">
            <v>NaN</v>
          </cell>
          <cell r="LJ38" t="str">
            <v>NaN</v>
          </cell>
          <cell r="LK38" t="str">
            <v>NaN</v>
          </cell>
          <cell r="LL38" t="str">
            <v>NaN</v>
          </cell>
          <cell r="LM38" t="str">
            <v>NaN</v>
          </cell>
          <cell r="LN38" t="str">
            <v>NaN</v>
          </cell>
          <cell r="LO38" t="str">
            <v>NaN</v>
          </cell>
          <cell r="LP38" t="str">
            <v>NaN</v>
          </cell>
          <cell r="LQ38" t="str">
            <v>NaN</v>
          </cell>
          <cell r="LR38">
            <v>-34</v>
          </cell>
          <cell r="LS38" t="str">
            <v>NaN</v>
          </cell>
          <cell r="LT38" t="str">
            <v>NaN</v>
          </cell>
          <cell r="LU38" t="str">
            <v>NaN</v>
          </cell>
          <cell r="LV38" t="str">
            <v>NaN</v>
          </cell>
          <cell r="LW38" t="str">
            <v>NaN</v>
          </cell>
          <cell r="LX38" t="str">
            <v>NaN</v>
          </cell>
          <cell r="LY38" t="str">
            <v>NaN</v>
          </cell>
          <cell r="LZ38" t="str">
            <v>NaN</v>
          </cell>
          <cell r="MA38" t="str">
            <v>NaN</v>
          </cell>
          <cell r="MB38" t="str">
            <v>NaN</v>
          </cell>
          <cell r="MC38" t="str">
            <v>NaN</v>
          </cell>
          <cell r="MD38" t="str">
            <v>NaN</v>
          </cell>
          <cell r="ME38" t="str">
            <v>NaN</v>
          </cell>
          <cell r="MF38" t="str">
            <v>NaN</v>
          </cell>
          <cell r="MG38" t="str">
            <v>NaN</v>
          </cell>
          <cell r="MH38" t="str">
            <v>NaN</v>
          </cell>
          <cell r="MI38" t="str">
            <v>NaN</v>
          </cell>
          <cell r="MJ38" t="str">
            <v>NaN</v>
          </cell>
          <cell r="MK38" t="str">
            <v>NaN</v>
          </cell>
          <cell r="ML38" t="str">
            <v>NaN</v>
          </cell>
          <cell r="MM38" t="str">
            <v>NaN</v>
          </cell>
          <cell r="MN38" t="str">
            <v>NaN</v>
          </cell>
          <cell r="MO38" t="str">
            <v>NaN</v>
          </cell>
          <cell r="MP38" t="str">
            <v>NaN</v>
          </cell>
          <cell r="MQ38" t="str">
            <v>NaN</v>
          </cell>
          <cell r="MR38" t="str">
            <v>NaN</v>
          </cell>
          <cell r="MS38" t="str">
            <v>NaN</v>
          </cell>
          <cell r="MT38" t="str">
            <v>NaN</v>
          </cell>
          <cell r="MU38" t="str">
            <v>NaN</v>
          </cell>
          <cell r="MV38" t="str">
            <v>NaN</v>
          </cell>
          <cell r="MW38" t="str">
            <v>NaN</v>
          </cell>
          <cell r="MX38" t="str">
            <v>NaN</v>
          </cell>
          <cell r="MY38" t="str">
            <v>NaN</v>
          </cell>
          <cell r="MZ38" t="str">
            <v>NaN</v>
          </cell>
          <cell r="NA38" t="str">
            <v>NaN</v>
          </cell>
          <cell r="NB38" t="str">
            <v>NaN</v>
          </cell>
          <cell r="NC38" t="str">
            <v>NaN</v>
          </cell>
          <cell r="ND38" t="str">
            <v>NaN</v>
          </cell>
          <cell r="NE38" t="str">
            <v>NaN</v>
          </cell>
          <cell r="NF38" t="str">
            <v>NaN</v>
          </cell>
          <cell r="NG38">
            <v>5.0886191700000003</v>
          </cell>
          <cell r="NH38">
            <v>29.03</v>
          </cell>
          <cell r="NI38">
            <v>967.22</v>
          </cell>
          <cell r="NJ38">
            <v>968.1</v>
          </cell>
          <cell r="NK38">
            <v>1476.13</v>
          </cell>
          <cell r="NL38">
            <v>1475.74</v>
          </cell>
          <cell r="NM38" t="str">
            <v>NaN</v>
          </cell>
          <cell r="NN38" t="str">
            <v>NaN</v>
          </cell>
          <cell r="NO38" t="str">
            <v>NaN</v>
          </cell>
          <cell r="NP38" t="str">
            <v>NaN</v>
          </cell>
          <cell r="NQ38" t="str">
            <v>NaN</v>
          </cell>
          <cell r="NR38" t="str">
            <v>NaN</v>
          </cell>
          <cell r="NS38">
            <v>504.61241200000001</v>
          </cell>
          <cell r="NT38">
            <v>496.84676100000001</v>
          </cell>
          <cell r="NU38">
            <v>852000.02300000004</v>
          </cell>
          <cell r="NV38">
            <v>422.00000199999999</v>
          </cell>
          <cell r="NW38">
            <v>-16.522905099999999</v>
          </cell>
          <cell r="NX38">
            <v>1.728612</v>
          </cell>
          <cell r="NY38">
            <v>6.6332950100000003</v>
          </cell>
          <cell r="NZ38">
            <v>143.54066700000001</v>
          </cell>
          <cell r="OA38">
            <v>5.2369082100000002</v>
          </cell>
          <cell r="OB38">
            <v>148.05195000000001</v>
          </cell>
        </row>
        <row r="39">
          <cell r="A39" t="str">
            <v>2011Q4</v>
          </cell>
          <cell r="B39">
            <v>1381.90569</v>
          </cell>
          <cell r="C39">
            <v>1.76</v>
          </cell>
          <cell r="D39">
            <v>1221.3102200000001</v>
          </cell>
          <cell r="E39">
            <v>1239.41966</v>
          </cell>
          <cell r="F39">
            <v>594.27993800000002</v>
          </cell>
          <cell r="G39">
            <v>514.48747700000001</v>
          </cell>
          <cell r="H39">
            <v>9.5</v>
          </cell>
          <cell r="I39">
            <v>587.48946100000001</v>
          </cell>
          <cell r="J39">
            <v>-0.23</v>
          </cell>
          <cell r="K39">
            <v>-0.15</v>
          </cell>
          <cell r="L39">
            <v>0.52</v>
          </cell>
          <cell r="M39">
            <v>1030.28</v>
          </cell>
          <cell r="N39">
            <v>542.48</v>
          </cell>
          <cell r="O39">
            <v>567.23166800000001</v>
          </cell>
          <cell r="P39">
            <v>7.0000000000000007E-2</v>
          </cell>
          <cell r="Q39">
            <v>507.96296699999999</v>
          </cell>
          <cell r="R39">
            <v>497.42610300000001</v>
          </cell>
          <cell r="S39">
            <v>509.73057999999997</v>
          </cell>
          <cell r="T39">
            <v>469.41878800000001</v>
          </cell>
          <cell r="U39">
            <v>124.62</v>
          </cell>
          <cell r="V39">
            <v>-2.08</v>
          </cell>
          <cell r="W39">
            <v>11.2363184</v>
          </cell>
          <cell r="X39">
            <v>7.29</v>
          </cell>
          <cell r="Y39">
            <v>-0.15</v>
          </cell>
          <cell r="Z39">
            <v>1346.2414799999999</v>
          </cell>
          <cell r="AA39">
            <v>4.8918150599999999</v>
          </cell>
          <cell r="AB39">
            <v>-0.14524714399999999</v>
          </cell>
          <cell r="AC39">
            <v>0.94003755300000003</v>
          </cell>
          <cell r="AD39">
            <v>0.94002794000000001</v>
          </cell>
          <cell r="AE39">
            <v>1.99271854</v>
          </cell>
          <cell r="AF39">
            <v>4.2418150900000002</v>
          </cell>
          <cell r="AG39">
            <v>1.11854115</v>
          </cell>
          <cell r="AH39">
            <v>-0.52981773799999998</v>
          </cell>
          <cell r="AI39">
            <v>4.7300000000000004</v>
          </cell>
          <cell r="AJ39">
            <v>0.38358722499999998</v>
          </cell>
          <cell r="AK39">
            <v>-3.2762039399999998</v>
          </cell>
          <cell r="AL39">
            <v>5.5927866100000002E-5</v>
          </cell>
          <cell r="AM39">
            <v>0.53</v>
          </cell>
          <cell r="AN39">
            <v>7.1099893500000002</v>
          </cell>
          <cell r="AO39">
            <v>15.5806808</v>
          </cell>
          <cell r="AP39">
            <v>0.52</v>
          </cell>
          <cell r="AQ39">
            <v>-0.14524714399999999</v>
          </cell>
          <cell r="AR39">
            <v>17.157906000000001</v>
          </cell>
          <cell r="AS39">
            <v>9.5</v>
          </cell>
          <cell r="AT39">
            <v>507.96296699999999</v>
          </cell>
          <cell r="AU39">
            <v>4.1515376699999997</v>
          </cell>
          <cell r="AV39">
            <v>4.1287495600000002</v>
          </cell>
          <cell r="AW39">
            <v>2.3173696800000001</v>
          </cell>
          <cell r="AX39">
            <v>4.4752143699999998</v>
          </cell>
          <cell r="AY39">
            <v>1.5823129</v>
          </cell>
          <cell r="AZ39">
            <v>4.5781207400000001</v>
          </cell>
          <cell r="BA39">
            <v>2.3479325200000001</v>
          </cell>
          <cell r="BB39">
            <v>5.5927866100000002E-5</v>
          </cell>
          <cell r="BC39">
            <v>4.8918150599999999</v>
          </cell>
          <cell r="BD39">
            <v>594.27993800000002</v>
          </cell>
          <cell r="BE39">
            <v>12.8010924</v>
          </cell>
          <cell r="BF39">
            <v>106.80305300000001</v>
          </cell>
          <cell r="BG39">
            <v>-8.5099265600000003</v>
          </cell>
          <cell r="BH39">
            <v>-3.67191553E-2</v>
          </cell>
          <cell r="BI39">
            <v>3.15904849</v>
          </cell>
          <cell r="BJ39">
            <v>497.42610300000001</v>
          </cell>
          <cell r="BK39">
            <v>509.73057999999997</v>
          </cell>
          <cell r="BL39">
            <v>12.3044768</v>
          </cell>
          <cell r="BM39">
            <v>15.5806808</v>
          </cell>
          <cell r="BN39">
            <v>-3.2762039399999998</v>
          </cell>
          <cell r="BO39">
            <v>-3.2762039399999998</v>
          </cell>
          <cell r="BP39">
            <v>0.43769593200000001</v>
          </cell>
          <cell r="BQ39">
            <v>0.31448099299999999</v>
          </cell>
          <cell r="BR39">
            <v>4.5197735200000002</v>
          </cell>
          <cell r="BS39">
            <v>4.9574694499999996</v>
          </cell>
          <cell r="BT39">
            <v>-4.2624510200000003</v>
          </cell>
          <cell r="BU39">
            <v>490.636278</v>
          </cell>
          <cell r="BV39">
            <v>-18.2309491</v>
          </cell>
          <cell r="BW39">
            <v>490.30057699999998</v>
          </cell>
          <cell r="BX39">
            <v>-6.6836945999999999</v>
          </cell>
          <cell r="BY39">
            <v>-73.061211799999995</v>
          </cell>
          <cell r="BZ39">
            <v>-76.927420499999997</v>
          </cell>
          <cell r="CA39">
            <v>3.8662087000000001</v>
          </cell>
          <cell r="CB39">
            <v>7.29</v>
          </cell>
          <cell r="CC39">
            <v>-417.86</v>
          </cell>
          <cell r="CD39">
            <v>-422.06191100000001</v>
          </cell>
          <cell r="CE39">
            <v>4.2019106199999996</v>
          </cell>
          <cell r="CF39">
            <v>-0.15</v>
          </cell>
          <cell r="CG39">
            <v>469.41878800000001</v>
          </cell>
          <cell r="CH39">
            <v>124.62</v>
          </cell>
          <cell r="CI39">
            <v>0.14460920399999999</v>
          </cell>
          <cell r="CJ39">
            <v>4.8828969100000004</v>
          </cell>
          <cell r="CK39">
            <v>4.85667399</v>
          </cell>
          <cell r="CL39">
            <v>4.1306491799999998</v>
          </cell>
          <cell r="CM39">
            <v>595.62742800000001</v>
          </cell>
          <cell r="CN39">
            <v>2.9037869000000001</v>
          </cell>
          <cell r="CO39">
            <v>4.7171371000000004</v>
          </cell>
          <cell r="CP39">
            <v>9.8509022000000002</v>
          </cell>
          <cell r="CQ39">
            <v>7.1309281499999999</v>
          </cell>
          <cell r="CR39">
            <v>1.7077293200000001</v>
          </cell>
          <cell r="CS39">
            <v>6.7800259399999998</v>
          </cell>
          <cell r="CT39">
            <v>5.4231988199999996</v>
          </cell>
          <cell r="CU39">
            <v>1.3568271199999999</v>
          </cell>
          <cell r="CV39">
            <v>173.99734000000001</v>
          </cell>
          <cell r="CW39">
            <v>173.05730199999999</v>
          </cell>
          <cell r="CX39">
            <v>0.94003755300000003</v>
          </cell>
          <cell r="CY39">
            <v>-0.52981773799999998</v>
          </cell>
          <cell r="CZ39">
            <v>-8.5717648900000007</v>
          </cell>
          <cell r="DA39">
            <v>7.1099893500000002</v>
          </cell>
          <cell r="DB39">
            <v>0.38358722499999998</v>
          </cell>
          <cell r="DC39">
            <v>594.71637099999998</v>
          </cell>
          <cell r="DD39">
            <v>595.62742800000001</v>
          </cell>
          <cell r="DE39">
            <v>638.022019</v>
          </cell>
          <cell r="DF39">
            <v>0.94002794000000001</v>
          </cell>
          <cell r="DG39">
            <v>10.809554800000001</v>
          </cell>
          <cell r="DH39">
            <v>637.08199100000002</v>
          </cell>
          <cell r="DI39">
            <v>0.53</v>
          </cell>
          <cell r="DJ39">
            <v>5.1008254700000002</v>
          </cell>
          <cell r="DK39">
            <v>1381.90569</v>
          </cell>
          <cell r="DL39">
            <v>11.9324031</v>
          </cell>
          <cell r="DM39">
            <v>6.46534136</v>
          </cell>
          <cell r="DN39">
            <v>1382.0509400000001</v>
          </cell>
          <cell r="DO39">
            <v>6.1725996600000004</v>
          </cell>
          <cell r="DP39">
            <v>6.4756289000000002</v>
          </cell>
          <cell r="DQ39">
            <v>1.76</v>
          </cell>
          <cell r="DR39">
            <v>1221.3102200000001</v>
          </cell>
          <cell r="DS39">
            <v>1239.41966</v>
          </cell>
          <cell r="DT39">
            <v>0.18170022399999999</v>
          </cell>
          <cell r="DU39">
            <v>-0.148828295</v>
          </cell>
          <cell r="DV39">
            <v>0.75190714999999997</v>
          </cell>
          <cell r="DW39">
            <v>-3.1057399399999999</v>
          </cell>
          <cell r="DX39">
            <v>3.67128378</v>
          </cell>
          <cell r="DY39">
            <v>1346.2414799999999</v>
          </cell>
          <cell r="DZ39">
            <v>1346.3867299999999</v>
          </cell>
          <cell r="EA39">
            <v>4.7300000000000004</v>
          </cell>
          <cell r="EB39">
            <v>4.8925000000000001</v>
          </cell>
          <cell r="EC39">
            <v>10.4898034</v>
          </cell>
          <cell r="ED39">
            <v>4.8822124599999999</v>
          </cell>
          <cell r="EE39">
            <v>2.9327560899999998</v>
          </cell>
          <cell r="EF39">
            <v>1.99271854</v>
          </cell>
          <cell r="EG39">
            <v>499.80909200000002</v>
          </cell>
          <cell r="EH39">
            <v>11.2363184</v>
          </cell>
          <cell r="EI39">
            <v>587.48946100000001</v>
          </cell>
          <cell r="EJ39">
            <v>497.816374</v>
          </cell>
          <cell r="EK39">
            <v>4.2418150900000002</v>
          </cell>
          <cell r="EL39">
            <v>-0.71379673600000004</v>
          </cell>
          <cell r="EM39">
            <v>8.1431728799999998</v>
          </cell>
          <cell r="EN39">
            <v>7.0000000000000007E-2</v>
          </cell>
          <cell r="EO39">
            <v>-17.221319699999999</v>
          </cell>
          <cell r="EP39">
            <v>87.680368900000005</v>
          </cell>
          <cell r="EQ39">
            <v>567.23166800000001</v>
          </cell>
          <cell r="ER39">
            <v>4.1966219999999996</v>
          </cell>
          <cell r="ES39">
            <v>514.48747700000001</v>
          </cell>
          <cell r="ET39">
            <v>22.4918406</v>
          </cell>
          <cell r="EU39">
            <v>489.73580900000002</v>
          </cell>
          <cell r="EV39">
            <v>489.73581899999999</v>
          </cell>
          <cell r="EW39">
            <v>-1.0145238E-5</v>
          </cell>
          <cell r="EX39">
            <v>1.11854115</v>
          </cell>
          <cell r="EY39">
            <v>20.455218599999998</v>
          </cell>
          <cell r="EZ39">
            <v>5.5300000000000002E-2</v>
          </cell>
          <cell r="FA39">
            <v>-2.2747999999999999</v>
          </cell>
          <cell r="FB39">
            <v>-2.08</v>
          </cell>
          <cell r="FC39">
            <v>-0.1948</v>
          </cell>
          <cell r="FD39">
            <v>3.22</v>
          </cell>
          <cell r="FE39">
            <v>-0.23</v>
          </cell>
          <cell r="FF39">
            <v>2.16</v>
          </cell>
          <cell r="FG39">
            <v>542.48</v>
          </cell>
          <cell r="FH39">
            <v>2.4</v>
          </cell>
          <cell r="FI39">
            <v>-0.15</v>
          </cell>
          <cell r="FJ39">
            <v>0.52</v>
          </cell>
          <cell r="FK39">
            <v>2.3199999999999998</v>
          </cell>
          <cell r="FL39">
            <v>1029.76</v>
          </cell>
          <cell r="FM39">
            <v>1030.28</v>
          </cell>
          <cell r="FN39">
            <v>3.71970614</v>
          </cell>
          <cell r="FO39">
            <v>2.9833371400000002</v>
          </cell>
          <cell r="FP39">
            <v>-2.86201843</v>
          </cell>
          <cell r="FQ39">
            <v>590.36415999999997</v>
          </cell>
          <cell r="FR39">
            <v>594.27993800000002</v>
          </cell>
          <cell r="FS39">
            <v>25.1631109</v>
          </cell>
          <cell r="FT39">
            <v>9.5</v>
          </cell>
          <cell r="FU39">
            <v>3.0218150600000002</v>
          </cell>
          <cell r="FV39">
            <v>0</v>
          </cell>
          <cell r="FW39" t="str">
            <v>3.75209365e-05+0.00000000e+00i</v>
          </cell>
          <cell r="FX39">
            <v>1.22102347</v>
          </cell>
          <cell r="FY39" t="str">
            <v>7.41574387e-01+0.00000000e+00i</v>
          </cell>
          <cell r="FZ39">
            <v>0.19068976200000001</v>
          </cell>
          <cell r="GA39">
            <v>0</v>
          </cell>
          <cell r="GB39">
            <v>2.2199574399999999</v>
          </cell>
          <cell r="GC39">
            <v>0.37559087699999999</v>
          </cell>
          <cell r="GD39" t="str">
            <v>3.71970614e+00+0.00000000e+00i</v>
          </cell>
          <cell r="GE39">
            <v>3.08037348E-2</v>
          </cell>
          <cell r="GF39">
            <v>3.8654410200000003E-2</v>
          </cell>
          <cell r="GG39">
            <v>-2.7629999999999999</v>
          </cell>
          <cell r="GH39">
            <v>-2.92271261</v>
          </cell>
          <cell r="GI39">
            <v>-1.6870000000000001</v>
          </cell>
          <cell r="GJ39">
            <v>-5.0038973499999999</v>
          </cell>
          <cell r="GK39">
            <v>0.49369019400000003</v>
          </cell>
          <cell r="GL39">
            <v>0</v>
          </cell>
          <cell r="GM39">
            <v>-1.2007221400000001E-3</v>
          </cell>
          <cell r="GN39">
            <v>2.9833371400000002</v>
          </cell>
          <cell r="GO39">
            <v>1.66135583</v>
          </cell>
          <cell r="GP39">
            <v>-4.9483107999999998E-2</v>
          </cell>
          <cell r="GQ39">
            <v>0.55167346299999998</v>
          </cell>
          <cell r="GR39">
            <v>0.53559999999999997</v>
          </cell>
          <cell r="GS39">
            <v>-0.10199999999999999</v>
          </cell>
          <cell r="GT39">
            <v>-4.5999999999999999E-2</v>
          </cell>
          <cell r="GU39">
            <v>-0.35</v>
          </cell>
          <cell r="GV39">
            <v>-0.501</v>
          </cell>
          <cell r="GW39">
            <v>1.33</v>
          </cell>
          <cell r="GX39">
            <v>0.82399999999999995</v>
          </cell>
          <cell r="GY39">
            <v>2.0358870699999998</v>
          </cell>
          <cell r="GZ39">
            <v>3.38391552</v>
          </cell>
          <cell r="HA39">
            <v>0.566710092</v>
          </cell>
          <cell r="HB39">
            <v>6.2217868800000002E-15</v>
          </cell>
          <cell r="HC39">
            <v>1.9332319E-13</v>
          </cell>
          <cell r="HD39">
            <v>0.24699932299999999</v>
          </cell>
          <cell r="HE39">
            <v>-4.3223260100000001E-2</v>
          </cell>
          <cell r="HF39">
            <v>-2.5013158799999999</v>
          </cell>
          <cell r="HG39">
            <v>-15.038143</v>
          </cell>
          <cell r="HH39">
            <v>-2.8640907499999999</v>
          </cell>
          <cell r="HI39">
            <v>-0.31740033699999998</v>
          </cell>
          <cell r="HJ39" t="str">
            <v>NaN</v>
          </cell>
          <cell r="HK39" t="str">
            <v>NaN</v>
          </cell>
          <cell r="HL39" t="str">
            <v>NaN</v>
          </cell>
          <cell r="HM39" t="str">
            <v>NaN</v>
          </cell>
          <cell r="HN39" t="str">
            <v>NaN</v>
          </cell>
          <cell r="HO39" t="str">
            <v>NaN</v>
          </cell>
          <cell r="HP39" t="str">
            <v>NaN</v>
          </cell>
          <cell r="HQ39" t="str">
            <v>NaN</v>
          </cell>
          <cell r="HR39" t="str">
            <v>NaN</v>
          </cell>
          <cell r="HS39" t="str">
            <v>NaN</v>
          </cell>
          <cell r="HT39" t="str">
            <v>NaN</v>
          </cell>
          <cell r="HU39" t="str">
            <v>NaN</v>
          </cell>
          <cell r="HV39" t="str">
            <v>NaN</v>
          </cell>
          <cell r="HW39" t="str">
            <v>NaN</v>
          </cell>
          <cell r="HX39" t="str">
            <v>NaN</v>
          </cell>
          <cell r="HY39" t="str">
            <v>NaN</v>
          </cell>
          <cell r="HZ39" t="str">
            <v>NaN</v>
          </cell>
          <cell r="IA39" t="str">
            <v>NaN</v>
          </cell>
          <cell r="IB39" t="str">
            <v>NaN</v>
          </cell>
          <cell r="IC39" t="str">
            <v>NaN</v>
          </cell>
          <cell r="ID39" t="str">
            <v>NaN</v>
          </cell>
          <cell r="IE39" t="str">
            <v>NaN</v>
          </cell>
          <cell r="IF39" t="str">
            <v>NaN</v>
          </cell>
          <cell r="IG39" t="str">
            <v>NaN</v>
          </cell>
          <cell r="IH39" t="str">
            <v>NaN</v>
          </cell>
          <cell r="II39" t="str">
            <v>NaN</v>
          </cell>
          <cell r="IJ39" t="str">
            <v>NaN</v>
          </cell>
          <cell r="IK39" t="str">
            <v>NaN</v>
          </cell>
          <cell r="IL39" t="str">
            <v>NaN</v>
          </cell>
          <cell r="IM39" t="str">
            <v>NaN</v>
          </cell>
          <cell r="IN39" t="str">
            <v>NaN</v>
          </cell>
          <cell r="IO39" t="str">
            <v>NaN</v>
          </cell>
          <cell r="IP39" t="str">
            <v>NaN</v>
          </cell>
          <cell r="IQ39" t="str">
            <v>NaN</v>
          </cell>
          <cell r="IR39" t="str">
            <v>NaN</v>
          </cell>
          <cell r="IS39" t="str">
            <v>NaN</v>
          </cell>
          <cell r="IT39" t="str">
            <v>NaN</v>
          </cell>
          <cell r="IU39" t="str">
            <v>NaN</v>
          </cell>
          <cell r="IV39" t="str">
            <v>NaN</v>
          </cell>
          <cell r="IW39" t="str">
            <v>NaN</v>
          </cell>
          <cell r="IX39" t="str">
            <v>NaN</v>
          </cell>
          <cell r="IY39" t="str">
            <v>NaN</v>
          </cell>
          <cell r="IZ39" t="str">
            <v>NaN</v>
          </cell>
          <cell r="JA39" t="str">
            <v>NaN</v>
          </cell>
          <cell r="JB39" t="str">
            <v>NaN</v>
          </cell>
          <cell r="JC39" t="str">
            <v>NaN</v>
          </cell>
          <cell r="JD39" t="str">
            <v>NaN</v>
          </cell>
          <cell r="JE39" t="str">
            <v>NaN</v>
          </cell>
          <cell r="JF39" t="str">
            <v>NaN</v>
          </cell>
          <cell r="JG39" t="str">
            <v>NaN</v>
          </cell>
          <cell r="JH39" t="str">
            <v>NaN</v>
          </cell>
          <cell r="JI39" t="str">
            <v>NaN</v>
          </cell>
          <cell r="JJ39" t="str">
            <v>NaN</v>
          </cell>
          <cell r="JK39" t="str">
            <v>NaN</v>
          </cell>
          <cell r="JL39" t="str">
            <v>NaN</v>
          </cell>
          <cell r="JM39" t="str">
            <v>NaN</v>
          </cell>
          <cell r="JN39" t="str">
            <v>NaN</v>
          </cell>
          <cell r="JO39" t="str">
            <v>NaN</v>
          </cell>
          <cell r="JP39" t="str">
            <v>NaN</v>
          </cell>
          <cell r="JQ39" t="str">
            <v>NaN</v>
          </cell>
          <cell r="JR39" t="str">
            <v>NaN</v>
          </cell>
          <cell r="JS39" t="str">
            <v>NaN</v>
          </cell>
          <cell r="JT39" t="str">
            <v>NaN</v>
          </cell>
          <cell r="JU39" t="str">
            <v>NaN</v>
          </cell>
          <cell r="JV39" t="str">
            <v>NaN</v>
          </cell>
          <cell r="JW39" t="str">
            <v>NaN</v>
          </cell>
          <cell r="JX39" t="str">
            <v>NaN</v>
          </cell>
          <cell r="JY39" t="str">
            <v>NaN</v>
          </cell>
          <cell r="JZ39" t="str">
            <v>NaN</v>
          </cell>
          <cell r="KA39" t="str">
            <v>NaN</v>
          </cell>
          <cell r="KB39" t="str">
            <v>NaN</v>
          </cell>
          <cell r="KC39" t="str">
            <v>NaN</v>
          </cell>
          <cell r="KD39" t="str">
            <v>NaN</v>
          </cell>
          <cell r="KE39" t="str">
            <v>NaN</v>
          </cell>
          <cell r="KF39" t="str">
            <v>NaN</v>
          </cell>
          <cell r="KG39" t="str">
            <v>NaN</v>
          </cell>
          <cell r="KH39" t="str">
            <v>NaN</v>
          </cell>
          <cell r="KI39" t="str">
            <v>NaN</v>
          </cell>
          <cell r="KJ39" t="str">
            <v>NaN</v>
          </cell>
          <cell r="KK39" t="str">
            <v>NaN</v>
          </cell>
          <cell r="KL39" t="str">
            <v>NaN</v>
          </cell>
          <cell r="KM39" t="str">
            <v>NaN</v>
          </cell>
          <cell r="KN39" t="str">
            <v>NaN</v>
          </cell>
          <cell r="KO39" t="str">
            <v>NaN</v>
          </cell>
          <cell r="KP39" t="str">
            <v>NaN</v>
          </cell>
          <cell r="KQ39" t="str">
            <v>NaN</v>
          </cell>
          <cell r="KR39" t="str">
            <v>NaN</v>
          </cell>
          <cell r="KS39" t="str">
            <v>NaN</v>
          </cell>
          <cell r="KT39" t="str">
            <v>NaN</v>
          </cell>
          <cell r="KU39" t="str">
            <v>NaN</v>
          </cell>
          <cell r="KV39" t="str">
            <v>NaN</v>
          </cell>
          <cell r="KW39" t="str">
            <v>NaN</v>
          </cell>
          <cell r="KX39" t="str">
            <v>NaN</v>
          </cell>
          <cell r="KY39" t="str">
            <v>NaN</v>
          </cell>
          <cell r="KZ39" t="str">
            <v>NaN</v>
          </cell>
          <cell r="LA39" t="str">
            <v>NaN</v>
          </cell>
          <cell r="LB39" t="str">
            <v>NaN</v>
          </cell>
          <cell r="LC39" t="str">
            <v>NaN</v>
          </cell>
          <cell r="LD39" t="str">
            <v>NaN</v>
          </cell>
          <cell r="LE39" t="str">
            <v>NaN</v>
          </cell>
          <cell r="LF39" t="str">
            <v>NaN</v>
          </cell>
          <cell r="LG39" t="str">
            <v>NaN</v>
          </cell>
          <cell r="LH39" t="str">
            <v>NaN</v>
          </cell>
          <cell r="LI39" t="str">
            <v>NaN</v>
          </cell>
          <cell r="LJ39" t="str">
            <v>NaN</v>
          </cell>
          <cell r="LK39" t="str">
            <v>NaN</v>
          </cell>
          <cell r="LL39" t="str">
            <v>NaN</v>
          </cell>
          <cell r="LM39" t="str">
            <v>NaN</v>
          </cell>
          <cell r="LN39" t="str">
            <v>NaN</v>
          </cell>
          <cell r="LO39" t="str">
            <v>NaN</v>
          </cell>
          <cell r="LP39" t="str">
            <v>NaN</v>
          </cell>
          <cell r="LQ39" t="str">
            <v>NaN</v>
          </cell>
          <cell r="LR39">
            <v>-33</v>
          </cell>
          <cell r="LS39" t="str">
            <v>NaN</v>
          </cell>
          <cell r="LT39" t="str">
            <v>NaN</v>
          </cell>
          <cell r="LU39" t="str">
            <v>NaN</v>
          </cell>
          <cell r="LV39" t="str">
            <v>NaN</v>
          </cell>
          <cell r="LW39" t="str">
            <v>NaN</v>
          </cell>
          <cell r="LX39" t="str">
            <v>NaN</v>
          </cell>
          <cell r="LY39" t="str">
            <v>NaN</v>
          </cell>
          <cell r="LZ39" t="str">
            <v>NaN</v>
          </cell>
          <cell r="MA39" t="str">
            <v>NaN</v>
          </cell>
          <cell r="MB39" t="str">
            <v>NaN</v>
          </cell>
          <cell r="MC39" t="str">
            <v>NaN</v>
          </cell>
          <cell r="MD39" t="str">
            <v>NaN</v>
          </cell>
          <cell r="ME39" t="str">
            <v>NaN</v>
          </cell>
          <cell r="MF39" t="str">
            <v>NaN</v>
          </cell>
          <cell r="MG39" t="str">
            <v>NaN</v>
          </cell>
          <cell r="MH39" t="str">
            <v>NaN</v>
          </cell>
          <cell r="MI39" t="str">
            <v>NaN</v>
          </cell>
          <cell r="MJ39" t="str">
            <v>NaN</v>
          </cell>
          <cell r="MK39" t="str">
            <v>NaN</v>
          </cell>
          <cell r="ML39" t="str">
            <v>NaN</v>
          </cell>
          <cell r="MM39" t="str">
            <v>NaN</v>
          </cell>
          <cell r="MN39" t="str">
            <v>NaN</v>
          </cell>
          <cell r="MO39" t="str">
            <v>NaN</v>
          </cell>
          <cell r="MP39" t="str">
            <v>NaN</v>
          </cell>
          <cell r="MQ39" t="str">
            <v>NaN</v>
          </cell>
          <cell r="MR39" t="str">
            <v>NaN</v>
          </cell>
          <cell r="MS39" t="str">
            <v>NaN</v>
          </cell>
          <cell r="MT39" t="str">
            <v>NaN</v>
          </cell>
          <cell r="MU39" t="str">
            <v>NaN</v>
          </cell>
          <cell r="MV39" t="str">
            <v>NaN</v>
          </cell>
          <cell r="MW39" t="str">
            <v>NaN</v>
          </cell>
          <cell r="MX39" t="str">
            <v>NaN</v>
          </cell>
          <cell r="MY39" t="str">
            <v>NaN</v>
          </cell>
          <cell r="MZ39" t="str">
            <v>NaN</v>
          </cell>
          <cell r="NA39" t="str">
            <v>NaN</v>
          </cell>
          <cell r="NB39" t="str">
            <v>NaN</v>
          </cell>
          <cell r="NC39" t="str">
            <v>NaN</v>
          </cell>
          <cell r="ND39" t="str">
            <v>NaN</v>
          </cell>
          <cell r="NE39" t="str">
            <v>NaN</v>
          </cell>
          <cell r="NF39" t="str">
            <v>NaN</v>
          </cell>
          <cell r="NG39">
            <v>4.6774322100000001</v>
          </cell>
          <cell r="NH39">
            <v>31.22</v>
          </cell>
          <cell r="NI39">
            <v>968.34</v>
          </cell>
          <cell r="NJ39">
            <v>968.56</v>
          </cell>
          <cell r="NK39">
            <v>1475.71</v>
          </cell>
          <cell r="NL39">
            <v>1475.86</v>
          </cell>
          <cell r="NM39" t="str">
            <v>NaN</v>
          </cell>
          <cell r="NN39" t="str">
            <v>NaN</v>
          </cell>
          <cell r="NO39" t="str">
            <v>NaN</v>
          </cell>
          <cell r="NP39" t="str">
            <v>NaN</v>
          </cell>
          <cell r="NQ39" t="str">
            <v>NaN</v>
          </cell>
          <cell r="NR39" t="str">
            <v>NaN</v>
          </cell>
          <cell r="NS39">
            <v>506.899269</v>
          </cell>
          <cell r="NT39">
            <v>497.42610300000001</v>
          </cell>
          <cell r="NU39">
            <v>879000.01599999995</v>
          </cell>
          <cell r="NV39">
            <v>512.999999</v>
          </cell>
          <cell r="NW39">
            <v>9.1474281600000005</v>
          </cell>
          <cell r="NX39">
            <v>2.3173680000000001</v>
          </cell>
          <cell r="NY39">
            <v>5.3956808299999999</v>
          </cell>
          <cell r="NZ39">
            <v>12.676052800000001</v>
          </cell>
          <cell r="OA39">
            <v>-1.1560694899999999</v>
          </cell>
          <cell r="OB39">
            <v>86.255921200000003</v>
          </cell>
        </row>
        <row r="40">
          <cell r="A40" t="str">
            <v>2012Q1</v>
          </cell>
          <cell r="B40">
            <v>1383.00665</v>
          </cell>
          <cell r="C40">
            <v>-2.68</v>
          </cell>
          <cell r="D40">
            <v>1227.88563</v>
          </cell>
          <cell r="E40">
            <v>1236.79483</v>
          </cell>
          <cell r="F40">
            <v>596.10053400000004</v>
          </cell>
          <cell r="G40">
            <v>514.98173599999996</v>
          </cell>
          <cell r="H40">
            <v>10.199999999999999</v>
          </cell>
          <cell r="I40">
            <v>588.84653100000003</v>
          </cell>
          <cell r="J40">
            <v>0.11</v>
          </cell>
          <cell r="K40">
            <v>-0.56999999999999995</v>
          </cell>
          <cell r="L40">
            <v>2.4500000000000002</v>
          </cell>
          <cell r="M40">
            <v>1032.95</v>
          </cell>
          <cell r="N40">
            <v>543.15</v>
          </cell>
          <cell r="O40">
            <v>567.76685999999995</v>
          </cell>
          <cell r="P40">
            <v>0.1</v>
          </cell>
          <cell r="Q40">
            <v>509.52387099999999</v>
          </cell>
          <cell r="R40">
            <v>497.875608</v>
          </cell>
          <cell r="S40">
            <v>511.48761300000001</v>
          </cell>
          <cell r="T40">
            <v>477.40687200000002</v>
          </cell>
          <cell r="U40">
            <v>124.51</v>
          </cell>
          <cell r="V40">
            <v>-1.77</v>
          </cell>
          <cell r="W40">
            <v>5.4282814699999999</v>
          </cell>
          <cell r="X40">
            <v>4.78</v>
          </cell>
          <cell r="Y40">
            <v>-1.1000000000000001</v>
          </cell>
          <cell r="Z40">
            <v>1347.64157</v>
          </cell>
          <cell r="AA40">
            <v>4.8816854200000002</v>
          </cell>
          <cell r="AB40">
            <v>-0.13265808300000001</v>
          </cell>
          <cell r="AC40">
            <v>1.35501125</v>
          </cell>
          <cell r="AD40">
            <v>1.62222048</v>
          </cell>
          <cell r="AE40">
            <v>1.9037109699999999</v>
          </cell>
          <cell r="AF40">
            <v>5.48847372</v>
          </cell>
          <cell r="AG40">
            <v>1.38816523</v>
          </cell>
          <cell r="AH40">
            <v>-0.32528655899999998</v>
          </cell>
          <cell r="AI40">
            <v>5.55</v>
          </cell>
          <cell r="AJ40">
            <v>2.8699077700000002</v>
          </cell>
          <cell r="AK40">
            <v>-2.0765617500000002</v>
          </cell>
          <cell r="AL40">
            <v>4.7970990299999999E-5</v>
          </cell>
          <cell r="AM40">
            <v>0.99</v>
          </cell>
          <cell r="AN40">
            <v>6.4781831299999997</v>
          </cell>
          <cell r="AO40">
            <v>15.6885666</v>
          </cell>
          <cell r="AP40">
            <v>2.4500000000000002</v>
          </cell>
          <cell r="AQ40">
            <v>-0.13265808300000001</v>
          </cell>
          <cell r="AR40">
            <v>17.124741499999999</v>
          </cell>
          <cell r="AS40">
            <v>10.199999999999999</v>
          </cell>
          <cell r="AT40">
            <v>509.52387099999999</v>
          </cell>
          <cell r="AU40">
            <v>6.2436156199999999</v>
          </cell>
          <cell r="AV40">
            <v>3.0515303500000002</v>
          </cell>
          <cell r="AW40">
            <v>1.79802043</v>
          </cell>
          <cell r="AX40">
            <v>7.0281324200000004</v>
          </cell>
          <cell r="AY40">
            <v>0.82682787999999996</v>
          </cell>
          <cell r="AZ40">
            <v>3.4441249100000002</v>
          </cell>
          <cell r="BA40">
            <v>2.4337980699999999</v>
          </cell>
          <cell r="BB40">
            <v>4.7970990299999999E-5</v>
          </cell>
          <cell r="BC40">
            <v>4.8816854200000002</v>
          </cell>
          <cell r="BD40">
            <v>596.10053400000004</v>
          </cell>
          <cell r="BE40">
            <v>7.2823858000000001</v>
          </cell>
          <cell r="BF40">
            <v>108.155339</v>
          </cell>
          <cell r="BG40">
            <v>5.4091446000000003</v>
          </cell>
          <cell r="BH40">
            <v>2.94693117E-2</v>
          </cell>
          <cell r="BI40">
            <v>3.8013687900000002</v>
          </cell>
          <cell r="BJ40">
            <v>497.875608</v>
          </cell>
          <cell r="BK40">
            <v>511.48761300000001</v>
          </cell>
          <cell r="BL40">
            <v>13.612004799999999</v>
          </cell>
          <cell r="BM40">
            <v>15.6885666</v>
          </cell>
          <cell r="BN40">
            <v>-2.0765617500000002</v>
          </cell>
          <cell r="BO40">
            <v>-2.0765617500000002</v>
          </cell>
          <cell r="BP40">
            <v>0.43154320200000001</v>
          </cell>
          <cell r="BQ40">
            <v>0.30426728400000003</v>
          </cell>
          <cell r="BR40">
            <v>4.5148736999999999</v>
          </cell>
          <cell r="BS40">
            <v>4.9464169</v>
          </cell>
          <cell r="BT40">
            <v>7.5366986699999998</v>
          </cell>
          <cell r="BU40">
            <v>492.28267199999999</v>
          </cell>
          <cell r="BV40">
            <v>6.5855740799999998</v>
          </cell>
          <cell r="BW40">
            <v>498.57505400000002</v>
          </cell>
          <cell r="BX40">
            <v>33.0979101</v>
          </cell>
          <cell r="BY40">
            <v>-65.743127799999996</v>
          </cell>
          <cell r="BZ40">
            <v>-75.732420500000003</v>
          </cell>
          <cell r="CA40">
            <v>9.9892927100000009</v>
          </cell>
          <cell r="CB40">
            <v>4.78</v>
          </cell>
          <cell r="CC40">
            <v>-418.64</v>
          </cell>
          <cell r="CD40">
            <v>-422.33691099999999</v>
          </cell>
          <cell r="CE40">
            <v>3.6969106200000001</v>
          </cell>
          <cell r="CF40">
            <v>-1.1000000000000001</v>
          </cell>
          <cell r="CG40">
            <v>477.40687200000002</v>
          </cell>
          <cell r="CH40">
            <v>124.51</v>
          </cell>
          <cell r="CI40">
            <v>0.36744826000000003</v>
          </cell>
          <cell r="CJ40">
            <v>4.8728685699999996</v>
          </cell>
          <cell r="CK40">
            <v>4.8469435000000001</v>
          </cell>
          <cell r="CL40">
            <v>5.1377027200000001</v>
          </cell>
          <cell r="CM40">
            <v>596.943806</v>
          </cell>
          <cell r="CN40">
            <v>3.0014228699999999</v>
          </cell>
          <cell r="CO40">
            <v>4.7119384899999996</v>
          </cell>
          <cell r="CP40">
            <v>10.1249343</v>
          </cell>
          <cell r="CQ40">
            <v>7.3243244900000004</v>
          </cell>
          <cell r="CR40">
            <v>1.81147876</v>
          </cell>
          <cell r="CS40">
            <v>7.39939021</v>
          </cell>
          <cell r="CT40">
            <v>5.5128457300000004</v>
          </cell>
          <cell r="CU40">
            <v>1.88654448</v>
          </cell>
          <cell r="CV40">
            <v>174.33099200000001</v>
          </cell>
          <cell r="CW40">
            <v>172.97597999999999</v>
          </cell>
          <cell r="CX40">
            <v>1.35501125</v>
          </cell>
          <cell r="CY40">
            <v>-0.32528655899999998</v>
          </cell>
          <cell r="CZ40">
            <v>1.3346082100000001</v>
          </cell>
          <cell r="DA40">
            <v>6.4781831299999997</v>
          </cell>
          <cell r="DB40">
            <v>2.8699077700000002</v>
          </cell>
          <cell r="DC40">
            <v>596.66539799999998</v>
          </cell>
          <cell r="DD40">
            <v>596.943806</v>
          </cell>
          <cell r="DE40">
            <v>638.95171100000005</v>
          </cell>
          <cell r="DF40">
            <v>1.62222048</v>
          </cell>
          <cell r="DG40">
            <v>3.7187701799999999</v>
          </cell>
          <cell r="DH40">
            <v>637.32949099999996</v>
          </cell>
          <cell r="DI40">
            <v>0.99</v>
          </cell>
          <cell r="DJ40">
            <v>5.8461963499999996</v>
          </cell>
          <cell r="DK40">
            <v>1383.00665</v>
          </cell>
          <cell r="DL40">
            <v>4.4038325800000004</v>
          </cell>
          <cell r="DM40">
            <v>5.6401717099999997</v>
          </cell>
          <cell r="DN40">
            <v>1383.13931</v>
          </cell>
          <cell r="DO40">
            <v>4.3534763400000003</v>
          </cell>
          <cell r="DP40">
            <v>6.1833750199999997</v>
          </cell>
          <cell r="DQ40">
            <v>-2.68</v>
          </cell>
          <cell r="DR40">
            <v>1227.88563</v>
          </cell>
          <cell r="DS40">
            <v>1236.79483</v>
          </cell>
          <cell r="DT40">
            <v>-1.14494893</v>
          </cell>
          <cell r="DU40">
            <v>-0.88374047200000005</v>
          </cell>
          <cell r="DV40">
            <v>-1.09489138</v>
          </cell>
          <cell r="DW40">
            <v>26.301660099999999</v>
          </cell>
          <cell r="DX40">
            <v>-10.4993047</v>
          </cell>
          <cell r="DY40">
            <v>1347.64157</v>
          </cell>
          <cell r="DZ40">
            <v>1347.77423</v>
          </cell>
          <cell r="EA40">
            <v>5.55</v>
          </cell>
          <cell r="EB40">
            <v>4.6875</v>
          </cell>
          <cell r="EC40">
            <v>5.6003562499999999</v>
          </cell>
          <cell r="ED40">
            <v>4.1442966800000001</v>
          </cell>
          <cell r="EE40">
            <v>3.2587222100000002</v>
          </cell>
          <cell r="EF40">
            <v>1.9037109699999999</v>
          </cell>
          <cell r="EG40">
            <v>501.09220299999998</v>
          </cell>
          <cell r="EH40">
            <v>5.4282814699999999</v>
          </cell>
          <cell r="EI40">
            <v>588.84653100000003</v>
          </cell>
          <cell r="EJ40">
            <v>499.188492</v>
          </cell>
          <cell r="EK40">
            <v>5.48847372</v>
          </cell>
          <cell r="EL40">
            <v>-0.20528828299999999</v>
          </cell>
          <cell r="EM40">
            <v>8.3134555199999998</v>
          </cell>
          <cell r="EN40">
            <v>0.1</v>
          </cell>
          <cell r="EO40">
            <v>0.295838035</v>
          </cell>
          <cell r="EP40">
            <v>87.754328400000006</v>
          </cell>
          <cell r="EQ40">
            <v>567.76685999999995</v>
          </cell>
          <cell r="ER40">
            <v>2.1407696399999998</v>
          </cell>
          <cell r="ES40">
            <v>514.98173599999996</v>
          </cell>
          <cell r="ET40">
            <v>1.97703557</v>
          </cell>
          <cell r="EU40">
            <v>490.36487599999998</v>
          </cell>
          <cell r="EV40">
            <v>490.08286099999998</v>
          </cell>
          <cell r="EW40">
            <v>0.282015028</v>
          </cell>
          <cell r="EX40">
            <v>1.38816523</v>
          </cell>
          <cell r="EY40">
            <v>2.5162659299999999</v>
          </cell>
          <cell r="EZ40">
            <v>0.45632</v>
          </cell>
          <cell r="FA40">
            <v>-2.3643999999999998</v>
          </cell>
          <cell r="FB40">
            <v>-1.77</v>
          </cell>
          <cell r="FC40">
            <v>-0.59440000000000004</v>
          </cell>
          <cell r="FD40">
            <v>2.74</v>
          </cell>
          <cell r="FE40">
            <v>0.11</v>
          </cell>
          <cell r="FF40">
            <v>2.68</v>
          </cell>
          <cell r="FG40">
            <v>543.15</v>
          </cell>
          <cell r="FH40">
            <v>2.4</v>
          </cell>
          <cell r="FI40">
            <v>-0.56999999999999995</v>
          </cell>
          <cell r="FJ40">
            <v>2.4500000000000002</v>
          </cell>
          <cell r="FK40">
            <v>2.96</v>
          </cell>
          <cell r="FL40">
            <v>1030.5</v>
          </cell>
          <cell r="FM40">
            <v>1032.95</v>
          </cell>
          <cell r="FN40">
            <v>2.3945826299999999</v>
          </cell>
          <cell r="FO40">
            <v>-3.9926482999999999</v>
          </cell>
          <cell r="FP40">
            <v>10.002270299999999</v>
          </cell>
          <cell r="FQ40">
            <v>596.78050499999995</v>
          </cell>
          <cell r="FR40">
            <v>596.10053400000004</v>
          </cell>
          <cell r="FS40">
            <v>7.4801154700000003</v>
          </cell>
          <cell r="FT40">
            <v>10.199999999999999</v>
          </cell>
          <cell r="FU40">
            <v>3.47168542</v>
          </cell>
          <cell r="FV40">
            <v>0</v>
          </cell>
          <cell r="FW40" t="str">
            <v>3.67854171e-05+0.00000000e+00i</v>
          </cell>
          <cell r="FX40">
            <v>1.4538713599999999</v>
          </cell>
          <cell r="FY40" t="str">
            <v>9.34491890e-01+0.00000000e+00i</v>
          </cell>
          <cell r="FZ40">
            <v>-1.5075489200000001</v>
          </cell>
          <cell r="GA40">
            <v>0</v>
          </cell>
          <cell r="GB40">
            <v>2.6013967099999999</v>
          </cell>
          <cell r="GC40">
            <v>-0.573776438</v>
          </cell>
          <cell r="GD40" t="str">
            <v>2.39458263e+00+0.00000000e+00i</v>
          </cell>
          <cell r="GE40">
            <v>3.1818979400000003E-2</v>
          </cell>
          <cell r="GF40">
            <v>3.6958440600000003E-2</v>
          </cell>
          <cell r="GG40">
            <v>-1.7809999999999999</v>
          </cell>
          <cell r="GH40">
            <v>7.0896361900000002</v>
          </cell>
          <cell r="GI40">
            <v>-1.0475000000000001</v>
          </cell>
          <cell r="GJ40">
            <v>0.54547765400000003</v>
          </cell>
          <cell r="GK40">
            <v>0.20082529199999999</v>
          </cell>
          <cell r="GL40">
            <v>0</v>
          </cell>
          <cell r="GM40">
            <v>-1.21148618E-3</v>
          </cell>
          <cell r="GN40">
            <v>-3.9926482999999999</v>
          </cell>
          <cell r="GO40">
            <v>1.20684014</v>
          </cell>
          <cell r="GP40">
            <v>-3.2243073400000002E-2</v>
          </cell>
          <cell r="GQ40">
            <v>0.77541215100000005</v>
          </cell>
          <cell r="GR40">
            <v>0.31240000000000001</v>
          </cell>
          <cell r="GS40">
            <v>0.3352</v>
          </cell>
          <cell r="GT40">
            <v>-5.3999999999999999E-2</v>
          </cell>
          <cell r="GU40">
            <v>-0.22700000000000001</v>
          </cell>
          <cell r="GV40">
            <v>-0.435</v>
          </cell>
          <cell r="GW40">
            <v>1.982</v>
          </cell>
          <cell r="GX40">
            <v>0.67200000000000004</v>
          </cell>
          <cell r="GY40">
            <v>-2.0283252799999998</v>
          </cell>
          <cell r="GZ40">
            <v>0.28202212999999998</v>
          </cell>
          <cell r="HA40">
            <v>0.417905258</v>
          </cell>
          <cell r="HB40">
            <v>1.5745516499999999E-14</v>
          </cell>
          <cell r="HC40">
            <v>4.8940027499999997E-13</v>
          </cell>
          <cell r="HD40">
            <v>9.0806845600000005E-2</v>
          </cell>
          <cell r="HE40">
            <v>-4.1806014099999997E-2</v>
          </cell>
          <cell r="HF40">
            <v>-14.852781</v>
          </cell>
          <cell r="HG40">
            <v>21.897827599999999</v>
          </cell>
          <cell r="HH40">
            <v>-4.5960842700000004</v>
          </cell>
          <cell r="HI40">
            <v>1.4834763399999999</v>
          </cell>
          <cell r="HJ40" t="str">
            <v>NaN</v>
          </cell>
          <cell r="HK40" t="str">
            <v>NaN</v>
          </cell>
          <cell r="HL40" t="str">
            <v>NaN</v>
          </cell>
          <cell r="HM40" t="str">
            <v>NaN</v>
          </cell>
          <cell r="HN40" t="str">
            <v>NaN</v>
          </cell>
          <cell r="HO40" t="str">
            <v>NaN</v>
          </cell>
          <cell r="HP40" t="str">
            <v>NaN</v>
          </cell>
          <cell r="HQ40" t="str">
            <v>NaN</v>
          </cell>
          <cell r="HR40" t="str">
            <v>NaN</v>
          </cell>
          <cell r="HS40" t="str">
            <v>NaN</v>
          </cell>
          <cell r="HT40" t="str">
            <v>NaN</v>
          </cell>
          <cell r="HU40" t="str">
            <v>NaN</v>
          </cell>
          <cell r="HV40" t="str">
            <v>NaN</v>
          </cell>
          <cell r="HW40" t="str">
            <v>NaN</v>
          </cell>
          <cell r="HX40" t="str">
            <v>NaN</v>
          </cell>
          <cell r="HY40" t="str">
            <v>NaN</v>
          </cell>
          <cell r="HZ40" t="str">
            <v>NaN</v>
          </cell>
          <cell r="IA40" t="str">
            <v>NaN</v>
          </cell>
          <cell r="IB40" t="str">
            <v>NaN</v>
          </cell>
          <cell r="IC40" t="str">
            <v>NaN</v>
          </cell>
          <cell r="ID40" t="str">
            <v>NaN</v>
          </cell>
          <cell r="IE40" t="str">
            <v>NaN</v>
          </cell>
          <cell r="IF40" t="str">
            <v>NaN</v>
          </cell>
          <cell r="IG40" t="str">
            <v>NaN</v>
          </cell>
          <cell r="IH40" t="str">
            <v>NaN</v>
          </cell>
          <cell r="II40" t="str">
            <v>NaN</v>
          </cell>
          <cell r="IJ40" t="str">
            <v>NaN</v>
          </cell>
          <cell r="IK40" t="str">
            <v>NaN</v>
          </cell>
          <cell r="IL40" t="str">
            <v>NaN</v>
          </cell>
          <cell r="IM40" t="str">
            <v>NaN</v>
          </cell>
          <cell r="IN40" t="str">
            <v>NaN</v>
          </cell>
          <cell r="IO40" t="str">
            <v>NaN</v>
          </cell>
          <cell r="IP40" t="str">
            <v>NaN</v>
          </cell>
          <cell r="IQ40" t="str">
            <v>NaN</v>
          </cell>
          <cell r="IR40" t="str">
            <v>NaN</v>
          </cell>
          <cell r="IS40" t="str">
            <v>NaN</v>
          </cell>
          <cell r="IT40" t="str">
            <v>NaN</v>
          </cell>
          <cell r="IU40" t="str">
            <v>NaN</v>
          </cell>
          <cell r="IV40" t="str">
            <v>NaN</v>
          </cell>
          <cell r="IW40" t="str">
            <v>NaN</v>
          </cell>
          <cell r="IX40" t="str">
            <v>NaN</v>
          </cell>
          <cell r="IY40" t="str">
            <v>NaN</v>
          </cell>
          <cell r="IZ40" t="str">
            <v>NaN</v>
          </cell>
          <cell r="JA40" t="str">
            <v>NaN</v>
          </cell>
          <cell r="JB40" t="str">
            <v>NaN</v>
          </cell>
          <cell r="JC40" t="str">
            <v>NaN</v>
          </cell>
          <cell r="JD40" t="str">
            <v>NaN</v>
          </cell>
          <cell r="JE40" t="str">
            <v>NaN</v>
          </cell>
          <cell r="JF40" t="str">
            <v>NaN</v>
          </cell>
          <cell r="JG40" t="str">
            <v>NaN</v>
          </cell>
          <cell r="JH40" t="str">
            <v>NaN</v>
          </cell>
          <cell r="JI40" t="str">
            <v>NaN</v>
          </cell>
          <cell r="JJ40" t="str">
            <v>NaN</v>
          </cell>
          <cell r="JK40" t="str">
            <v>NaN</v>
          </cell>
          <cell r="JL40" t="str">
            <v>NaN</v>
          </cell>
          <cell r="JM40" t="str">
            <v>NaN</v>
          </cell>
          <cell r="JN40" t="str">
            <v>NaN</v>
          </cell>
          <cell r="JO40" t="str">
            <v>NaN</v>
          </cell>
          <cell r="JP40" t="str">
            <v>NaN</v>
          </cell>
          <cell r="JQ40" t="str">
            <v>NaN</v>
          </cell>
          <cell r="JR40" t="str">
            <v>NaN</v>
          </cell>
          <cell r="JS40" t="str">
            <v>NaN</v>
          </cell>
          <cell r="JT40" t="str">
            <v>NaN</v>
          </cell>
          <cell r="JU40" t="str">
            <v>NaN</v>
          </cell>
          <cell r="JV40" t="str">
            <v>NaN</v>
          </cell>
          <cell r="JW40" t="str">
            <v>NaN</v>
          </cell>
          <cell r="JX40" t="str">
            <v>NaN</v>
          </cell>
          <cell r="JY40" t="str">
            <v>NaN</v>
          </cell>
          <cell r="JZ40" t="str">
            <v>NaN</v>
          </cell>
          <cell r="KA40" t="str">
            <v>NaN</v>
          </cell>
          <cell r="KB40" t="str">
            <v>NaN</v>
          </cell>
          <cell r="KC40" t="str">
            <v>NaN</v>
          </cell>
          <cell r="KD40" t="str">
            <v>NaN</v>
          </cell>
          <cell r="KE40" t="str">
            <v>NaN</v>
          </cell>
          <cell r="KF40" t="str">
            <v>NaN</v>
          </cell>
          <cell r="KG40" t="str">
            <v>NaN</v>
          </cell>
          <cell r="KH40" t="str">
            <v>NaN</v>
          </cell>
          <cell r="KI40" t="str">
            <v>NaN</v>
          </cell>
          <cell r="KJ40" t="str">
            <v>NaN</v>
          </cell>
          <cell r="KK40" t="str">
            <v>NaN</v>
          </cell>
          <cell r="KL40" t="str">
            <v>NaN</v>
          </cell>
          <cell r="KM40" t="str">
            <v>NaN</v>
          </cell>
          <cell r="KN40" t="str">
            <v>NaN</v>
          </cell>
          <cell r="KO40" t="str">
            <v>NaN</v>
          </cell>
          <cell r="KP40" t="str">
            <v>NaN</v>
          </cell>
          <cell r="KQ40" t="str">
            <v>NaN</v>
          </cell>
          <cell r="KR40" t="str">
            <v>NaN</v>
          </cell>
          <cell r="KS40" t="str">
            <v>NaN</v>
          </cell>
          <cell r="KT40" t="str">
            <v>NaN</v>
          </cell>
          <cell r="KU40" t="str">
            <v>NaN</v>
          </cell>
          <cell r="KV40" t="str">
            <v>NaN</v>
          </cell>
          <cell r="KW40" t="str">
            <v>NaN</v>
          </cell>
          <cell r="KX40" t="str">
            <v>NaN</v>
          </cell>
          <cell r="KY40" t="str">
            <v>NaN</v>
          </cell>
          <cell r="KZ40" t="str">
            <v>NaN</v>
          </cell>
          <cell r="LA40" t="str">
            <v>NaN</v>
          </cell>
          <cell r="LB40" t="str">
            <v>NaN</v>
          </cell>
          <cell r="LC40" t="str">
            <v>NaN</v>
          </cell>
          <cell r="LD40" t="str">
            <v>NaN</v>
          </cell>
          <cell r="LE40" t="str">
            <v>NaN</v>
          </cell>
          <cell r="LF40" t="str">
            <v>NaN</v>
          </cell>
          <cell r="LG40" t="str">
            <v>NaN</v>
          </cell>
          <cell r="LH40" t="str">
            <v>NaN</v>
          </cell>
          <cell r="LI40" t="str">
            <v>NaN</v>
          </cell>
          <cell r="LJ40" t="str">
            <v>NaN</v>
          </cell>
          <cell r="LK40" t="str">
            <v>NaN</v>
          </cell>
          <cell r="LL40" t="str">
            <v>NaN</v>
          </cell>
          <cell r="LM40" t="str">
            <v>NaN</v>
          </cell>
          <cell r="LN40" t="str">
            <v>NaN</v>
          </cell>
          <cell r="LO40" t="str">
            <v>NaN</v>
          </cell>
          <cell r="LP40" t="str">
            <v>NaN</v>
          </cell>
          <cell r="LQ40" t="str">
            <v>NaN</v>
          </cell>
          <cell r="LR40">
            <v>-32</v>
          </cell>
          <cell r="LS40" t="str">
            <v>NaN</v>
          </cell>
          <cell r="LT40" t="str">
            <v>NaN</v>
          </cell>
          <cell r="LU40" t="str">
            <v>NaN</v>
          </cell>
          <cell r="LV40" t="str">
            <v>NaN</v>
          </cell>
          <cell r="LW40" t="str">
            <v>NaN</v>
          </cell>
          <cell r="LX40" t="str">
            <v>NaN</v>
          </cell>
          <cell r="LY40" t="str">
            <v>NaN</v>
          </cell>
          <cell r="LZ40" t="str">
            <v>NaN</v>
          </cell>
          <cell r="MA40" t="str">
            <v>NaN</v>
          </cell>
          <cell r="MB40" t="str">
            <v>NaN</v>
          </cell>
          <cell r="MC40" t="str">
            <v>NaN</v>
          </cell>
          <cell r="MD40" t="str">
            <v>NaN</v>
          </cell>
          <cell r="ME40" t="str">
            <v>NaN</v>
          </cell>
          <cell r="MF40" t="str">
            <v>NaN</v>
          </cell>
          <cell r="MG40" t="str">
            <v>NaN</v>
          </cell>
          <cell r="MH40" t="str">
            <v>NaN</v>
          </cell>
          <cell r="MI40" t="str">
            <v>NaN</v>
          </cell>
          <cell r="MJ40" t="str">
            <v>NaN</v>
          </cell>
          <cell r="MK40" t="str">
            <v>NaN</v>
          </cell>
          <cell r="ML40" t="str">
            <v>NaN</v>
          </cell>
          <cell r="MM40" t="str">
            <v>NaN</v>
          </cell>
          <cell r="MN40" t="str">
            <v>NaN</v>
          </cell>
          <cell r="MO40" t="str">
            <v>NaN</v>
          </cell>
          <cell r="MP40" t="str">
            <v>NaN</v>
          </cell>
          <cell r="MQ40" t="str">
            <v>NaN</v>
          </cell>
          <cell r="MR40" t="str">
            <v>NaN</v>
          </cell>
          <cell r="MS40" t="str">
            <v>NaN</v>
          </cell>
          <cell r="MT40" t="str">
            <v>NaN</v>
          </cell>
          <cell r="MU40" t="str">
            <v>NaN</v>
          </cell>
          <cell r="MV40" t="str">
            <v>NaN</v>
          </cell>
          <cell r="MW40" t="str">
            <v>NaN</v>
          </cell>
          <cell r="MX40" t="str">
            <v>NaN</v>
          </cell>
          <cell r="MY40" t="str">
            <v>NaN</v>
          </cell>
          <cell r="MZ40" t="str">
            <v>NaN</v>
          </cell>
          <cell r="NA40" t="str">
            <v>NaN</v>
          </cell>
          <cell r="NB40" t="str">
            <v>NaN</v>
          </cell>
          <cell r="NC40" t="str">
            <v>NaN</v>
          </cell>
          <cell r="ND40" t="str">
            <v>NaN</v>
          </cell>
          <cell r="NE40" t="str">
            <v>NaN</v>
          </cell>
          <cell r="NF40" t="str">
            <v>NaN</v>
          </cell>
          <cell r="NG40">
            <v>2.2406632900000001</v>
          </cell>
          <cell r="NH40">
            <v>30.25</v>
          </cell>
          <cell r="NI40">
            <v>969.15</v>
          </cell>
          <cell r="NJ40">
            <v>969.04</v>
          </cell>
          <cell r="NK40">
            <v>1475.49</v>
          </cell>
          <cell r="NL40">
            <v>1476.07</v>
          </cell>
          <cell r="NM40" t="str">
            <v>NaN</v>
          </cell>
          <cell r="NN40" t="str">
            <v>NaN</v>
          </cell>
          <cell r="NO40" t="str">
            <v>NaN</v>
          </cell>
          <cell r="NP40" t="str">
            <v>NaN</v>
          </cell>
          <cell r="NQ40" t="str">
            <v>NaN</v>
          </cell>
          <cell r="NR40" t="str">
            <v>NaN</v>
          </cell>
          <cell r="NS40">
            <v>511.86245400000001</v>
          </cell>
          <cell r="NT40">
            <v>497.875608</v>
          </cell>
          <cell r="NU40">
            <v>505000.01400000002</v>
          </cell>
          <cell r="NV40">
            <v>223.999999</v>
          </cell>
          <cell r="NW40">
            <v>19.852739</v>
          </cell>
          <cell r="NX40">
            <v>1.79802</v>
          </cell>
          <cell r="NY40">
            <v>5.20833674</v>
          </cell>
          <cell r="NZ40">
            <v>-170.1934</v>
          </cell>
          <cell r="OA40">
            <v>13.7055829</v>
          </cell>
          <cell r="OB40">
            <v>-225.34113099999999</v>
          </cell>
        </row>
        <row r="41">
          <cell r="A41" t="str">
            <v>2012Q2</v>
          </cell>
          <cell r="B41">
            <v>1385.7885100000001</v>
          </cell>
          <cell r="C41">
            <v>1.42</v>
          </cell>
          <cell r="D41">
            <v>1230.6949300000001</v>
          </cell>
          <cell r="E41">
            <v>1240.62841</v>
          </cell>
          <cell r="F41">
            <v>599.64520900000002</v>
          </cell>
          <cell r="G41">
            <v>515.95149600000002</v>
          </cell>
          <cell r="H41">
            <v>9.1999999999999993</v>
          </cell>
          <cell r="I41">
            <v>588.07916499999999</v>
          </cell>
          <cell r="J41">
            <v>0.1</v>
          </cell>
          <cell r="K41">
            <v>-1.03</v>
          </cell>
          <cell r="L41">
            <v>1.99</v>
          </cell>
          <cell r="M41">
            <v>1033.0999999999999</v>
          </cell>
          <cell r="N41">
            <v>543.38</v>
          </cell>
          <cell r="O41">
            <v>568.67834800000003</v>
          </cell>
          <cell r="P41">
            <v>0.15</v>
          </cell>
          <cell r="Q41">
            <v>508.80770899999999</v>
          </cell>
          <cell r="R41">
            <v>498.50450699999999</v>
          </cell>
          <cell r="S41">
            <v>510.534088</v>
          </cell>
          <cell r="T41">
            <v>468.59203400000001</v>
          </cell>
          <cell r="U41">
            <v>119.71</v>
          </cell>
          <cell r="V41">
            <v>-1.56</v>
          </cell>
          <cell r="W41">
            <v>-3.0694657099999998</v>
          </cell>
          <cell r="X41">
            <v>0.36</v>
          </cell>
          <cell r="Y41">
            <v>-2.17</v>
          </cell>
          <cell r="Z41">
            <v>1351.6061400000001</v>
          </cell>
          <cell r="AA41">
            <v>4.8723303900000001</v>
          </cell>
          <cell r="AB41">
            <v>2.0269161100000002</v>
          </cell>
          <cell r="AC41">
            <v>5.6756854499999996</v>
          </cell>
          <cell r="AD41">
            <v>5.8430566600000002</v>
          </cell>
          <cell r="AE41">
            <v>-0.525654493</v>
          </cell>
          <cell r="AF41">
            <v>6.82054837</v>
          </cell>
          <cell r="AG41">
            <v>1.57456923</v>
          </cell>
          <cell r="AH41">
            <v>-0.411904349</v>
          </cell>
          <cell r="AI41">
            <v>7.22</v>
          </cell>
          <cell r="AJ41">
            <v>6.3682172699999997</v>
          </cell>
          <cell r="AK41">
            <v>-3.7607850200000001</v>
          </cell>
          <cell r="AL41">
            <v>1.2195371300000001E-5</v>
          </cell>
          <cell r="AM41">
            <v>1.08</v>
          </cell>
          <cell r="AN41">
            <v>6.1529816300000002</v>
          </cell>
          <cell r="AO41">
            <v>15.790365700000001</v>
          </cell>
          <cell r="AP41">
            <v>1.99</v>
          </cell>
          <cell r="AQ41">
            <v>2.0269161100000002</v>
          </cell>
          <cell r="AR41">
            <v>17.631470499999999</v>
          </cell>
          <cell r="AS41">
            <v>9.1999999999999993</v>
          </cell>
          <cell r="AT41">
            <v>508.80770899999999</v>
          </cell>
          <cell r="AU41">
            <v>-2.8646451100000001</v>
          </cell>
          <cell r="AV41">
            <v>1.31624389</v>
          </cell>
          <cell r="AW41">
            <v>2.5155968</v>
          </cell>
          <cell r="AX41">
            <v>-3.8140995599999998</v>
          </cell>
          <cell r="AY41">
            <v>2.08989892</v>
          </cell>
          <cell r="AZ41">
            <v>1.17971654</v>
          </cell>
          <cell r="BA41">
            <v>3.1374833600000001</v>
          </cell>
          <cell r="BB41">
            <v>1.2195371300000001E-5</v>
          </cell>
          <cell r="BC41">
            <v>4.8723303900000001</v>
          </cell>
          <cell r="BD41">
            <v>599.64520900000002</v>
          </cell>
          <cell r="BE41">
            <v>14.1786996</v>
          </cell>
          <cell r="BF41">
            <v>110.781166</v>
          </cell>
          <cell r="BG41">
            <v>10.503307100000001</v>
          </cell>
          <cell r="BH41">
            <v>2.4001616000000001</v>
          </cell>
          <cell r="BI41">
            <v>4.3034946700000001</v>
          </cell>
          <cell r="BJ41">
            <v>498.50450699999999</v>
          </cell>
          <cell r="BK41">
            <v>510.534088</v>
          </cell>
          <cell r="BL41">
            <v>12.0295807</v>
          </cell>
          <cell r="BM41">
            <v>15.790365700000001</v>
          </cell>
          <cell r="BN41">
            <v>-3.7607850200000001</v>
          </cell>
          <cell r="BO41">
            <v>-3.7607850200000001</v>
          </cell>
          <cell r="BP41">
            <v>0.40719671299999999</v>
          </cell>
          <cell r="BQ41">
            <v>0.292510398</v>
          </cell>
          <cell r="BR41">
            <v>4.52621319</v>
          </cell>
          <cell r="BS41">
            <v>4.9334099</v>
          </cell>
          <cell r="BT41">
            <v>14.071934499999999</v>
          </cell>
          <cell r="BU41">
            <v>491.21331800000002</v>
          </cell>
          <cell r="BV41">
            <v>-4.2774176099999996</v>
          </cell>
          <cell r="BW41">
            <v>492.858361</v>
          </cell>
          <cell r="BX41">
            <v>-22.866772300000001</v>
          </cell>
          <cell r="BY41">
            <v>-74.787966400000002</v>
          </cell>
          <cell r="BZ41">
            <v>-75.6424205</v>
          </cell>
          <cell r="CA41">
            <v>0.85445403499999995</v>
          </cell>
          <cell r="CB41">
            <v>0.36</v>
          </cell>
          <cell r="CC41">
            <v>-423.67</v>
          </cell>
          <cell r="CD41">
            <v>-422.879411</v>
          </cell>
          <cell r="CE41">
            <v>-0.79058938499999998</v>
          </cell>
          <cell r="CF41">
            <v>-2.17</v>
          </cell>
          <cell r="CG41">
            <v>468.59203400000001</v>
          </cell>
          <cell r="CH41">
            <v>119.71</v>
          </cell>
          <cell r="CI41">
            <v>2.4143346999999999</v>
          </cell>
          <cell r="CJ41">
            <v>4.8636070900000004</v>
          </cell>
          <cell r="CK41">
            <v>4.8379570899999997</v>
          </cell>
          <cell r="CL41">
            <v>1.3058791000000001</v>
          </cell>
          <cell r="CM41">
            <v>597.246262</v>
          </cell>
          <cell r="CN41">
            <v>4.6779122099999997</v>
          </cell>
          <cell r="CO41">
            <v>4.70816868</v>
          </cell>
          <cell r="CP41">
            <v>9.5276560099999994</v>
          </cell>
          <cell r="CQ41">
            <v>6.0440554500000001</v>
          </cell>
          <cell r="CR41">
            <v>0.578573</v>
          </cell>
          <cell r="CS41">
            <v>5.71639944</v>
          </cell>
          <cell r="CT41">
            <v>5.4654824499999997</v>
          </cell>
          <cell r="CU41">
            <v>0.25091698800000001</v>
          </cell>
          <cell r="CV41">
            <v>178.54868999999999</v>
          </cell>
          <cell r="CW41">
            <v>172.87300400000001</v>
          </cell>
          <cell r="CX41">
            <v>5.6756854499999996</v>
          </cell>
          <cell r="CY41">
            <v>-0.411904349</v>
          </cell>
          <cell r="CZ41">
            <v>16.8707925</v>
          </cell>
          <cell r="DA41">
            <v>6.1529816300000002</v>
          </cell>
          <cell r="DB41">
            <v>6.3682172699999997</v>
          </cell>
          <cell r="DC41">
            <v>597.43539299999998</v>
          </cell>
          <cell r="DD41">
            <v>597.246262</v>
          </cell>
          <cell r="DE41">
            <v>643.44254799999999</v>
          </cell>
          <cell r="DF41">
            <v>5.8430566600000002</v>
          </cell>
          <cell r="DG41">
            <v>17.9633447</v>
          </cell>
          <cell r="DH41">
            <v>637.59949099999994</v>
          </cell>
          <cell r="DI41">
            <v>1.08</v>
          </cell>
          <cell r="DJ41">
            <v>6.4149901800000002</v>
          </cell>
          <cell r="DK41">
            <v>1385.7885100000001</v>
          </cell>
          <cell r="DL41">
            <v>11.1274408</v>
          </cell>
          <cell r="DM41">
            <v>8.2576306099999996</v>
          </cell>
          <cell r="DN41">
            <v>1383.7616</v>
          </cell>
          <cell r="DO41">
            <v>2.4891440399999998</v>
          </cell>
          <cell r="DP41">
            <v>6.2138159899999996</v>
          </cell>
          <cell r="DQ41">
            <v>1.42</v>
          </cell>
          <cell r="DR41">
            <v>1230.6949300000001</v>
          </cell>
          <cell r="DS41">
            <v>1240.62841</v>
          </cell>
          <cell r="DT41">
            <v>0.60923547</v>
          </cell>
          <cell r="DU41">
            <v>0.76428839900000001</v>
          </cell>
          <cell r="DV41">
            <v>-5.4881230200000001E-3</v>
          </cell>
          <cell r="DW41">
            <v>11.237203299999999</v>
          </cell>
          <cell r="DX41">
            <v>15.334327200000001</v>
          </cell>
          <cell r="DY41">
            <v>1351.6061400000001</v>
          </cell>
          <cell r="DZ41">
            <v>1349.5792300000001</v>
          </cell>
          <cell r="EA41">
            <v>7.22</v>
          </cell>
          <cell r="EB41">
            <v>5.2824999999999998</v>
          </cell>
          <cell r="EC41">
            <v>15.8582968</v>
          </cell>
          <cell r="ED41">
            <v>7.3263146199999998</v>
          </cell>
          <cell r="EE41">
            <v>5.1500309599999996</v>
          </cell>
          <cell r="EF41">
            <v>-0.525654493</v>
          </cell>
          <cell r="EG41">
            <v>500.367975</v>
          </cell>
          <cell r="EH41">
            <v>-3.0694657099999998</v>
          </cell>
          <cell r="EI41">
            <v>588.07916499999999</v>
          </cell>
          <cell r="EJ41">
            <v>500.89362899999998</v>
          </cell>
          <cell r="EK41">
            <v>6.82054837</v>
          </cell>
          <cell r="EL41">
            <v>-1.7168120099999999</v>
          </cell>
          <cell r="EM41">
            <v>8.9490830100000007</v>
          </cell>
          <cell r="EN41">
            <v>0.15</v>
          </cell>
          <cell r="EO41">
            <v>-0.172552235</v>
          </cell>
          <cell r="EP41">
            <v>87.711190400000007</v>
          </cell>
          <cell r="EQ41">
            <v>568.67834800000003</v>
          </cell>
          <cell r="ER41">
            <v>3.6459527399999998</v>
          </cell>
          <cell r="ES41">
            <v>515.95149600000002</v>
          </cell>
          <cell r="ET41">
            <v>3.8790421799999999</v>
          </cell>
          <cell r="EU41">
            <v>490.65314799999999</v>
          </cell>
          <cell r="EV41">
            <v>490.47650299999998</v>
          </cell>
          <cell r="EW41">
            <v>0.17664507700000001</v>
          </cell>
          <cell r="EX41">
            <v>1.57456923</v>
          </cell>
          <cell r="EY41">
            <v>1.1530894300000001</v>
          </cell>
          <cell r="EZ41">
            <v>3.9969999999999999E-2</v>
          </cell>
          <cell r="FA41">
            <v>-1.9096</v>
          </cell>
          <cell r="FB41">
            <v>-1.56</v>
          </cell>
          <cell r="FC41">
            <v>-0.34960000000000002</v>
          </cell>
          <cell r="FD41">
            <v>1.89</v>
          </cell>
          <cell r="FE41">
            <v>0.1</v>
          </cell>
          <cell r="FF41">
            <v>0.92</v>
          </cell>
          <cell r="FG41">
            <v>543.38</v>
          </cell>
          <cell r="FH41">
            <v>2.4</v>
          </cell>
          <cell r="FI41">
            <v>-1.03</v>
          </cell>
          <cell r="FJ41">
            <v>1.99</v>
          </cell>
          <cell r="FK41">
            <v>2.44</v>
          </cell>
          <cell r="FL41">
            <v>1031.1099999999999</v>
          </cell>
          <cell r="FM41">
            <v>1033.0999999999999</v>
          </cell>
          <cell r="FN41">
            <v>-10.0569275</v>
          </cell>
          <cell r="FO41">
            <v>-5.4575099800000002</v>
          </cell>
          <cell r="FP41">
            <v>6.1633691800000001</v>
          </cell>
          <cell r="FQ41">
            <v>597.64137600000004</v>
          </cell>
          <cell r="FR41">
            <v>599.64520900000002</v>
          </cell>
          <cell r="FS41">
            <v>17.215330399999999</v>
          </cell>
          <cell r="FT41">
            <v>9.1999999999999993</v>
          </cell>
          <cell r="FU41">
            <v>3.5523303899999998</v>
          </cell>
          <cell r="FV41">
            <v>0</v>
          </cell>
          <cell r="FW41" t="str">
            <v>2.60117322e-06+0.00000000e+00i</v>
          </cell>
          <cell r="FX41">
            <v>0.81172169599999999</v>
          </cell>
          <cell r="FY41" t="str">
            <v>5.18452488e-01+0.00000000e+00i</v>
          </cell>
          <cell r="FZ41">
            <v>5.3680645599999997</v>
          </cell>
          <cell r="GA41">
            <v>0</v>
          </cell>
          <cell r="GB41">
            <v>4.3592818299999996</v>
          </cell>
          <cell r="GC41">
            <v>-0.45562068</v>
          </cell>
          <cell r="GD41" t="str">
            <v>-1.00569275e+01+0.00000000e+00i</v>
          </cell>
          <cell r="GE41">
            <v>2.86715788E-2</v>
          </cell>
          <cell r="GF41">
            <v>3.38832061E-2</v>
          </cell>
          <cell r="GG41">
            <v>-3.9420000000000002</v>
          </cell>
          <cell r="GH41">
            <v>-6.6375155000000001</v>
          </cell>
          <cell r="GI41">
            <v>-1.31</v>
          </cell>
          <cell r="GJ41">
            <v>-3.5632723500000001</v>
          </cell>
          <cell r="GK41">
            <v>-8.0097117999999995E-2</v>
          </cell>
          <cell r="GL41">
            <v>0</v>
          </cell>
          <cell r="GM41">
            <v>-5.38177878E-4</v>
          </cell>
          <cell r="GN41">
            <v>-5.4575099800000002</v>
          </cell>
          <cell r="GO41">
            <v>1.28892202</v>
          </cell>
          <cell r="GP41">
            <v>0.10442306599999999</v>
          </cell>
          <cell r="GQ41">
            <v>0.63610364900000005</v>
          </cell>
          <cell r="GR41">
            <v>3.2000000000000002E-3</v>
          </cell>
          <cell r="GS41">
            <v>-1.5444</v>
          </cell>
          <cell r="GT41">
            <v>-6.0999999999999999E-2</v>
          </cell>
          <cell r="GU41">
            <v>-0.28050000000000003</v>
          </cell>
          <cell r="GV41">
            <v>-0.51700000000000002</v>
          </cell>
          <cell r="GW41">
            <v>-0.215</v>
          </cell>
          <cell r="GX41">
            <v>-0.42399999999999999</v>
          </cell>
          <cell r="GY41">
            <v>1.24489085</v>
          </cell>
          <cell r="GZ41">
            <v>-2.0765442499999998E-2</v>
          </cell>
          <cell r="HA41">
            <v>0.37512878500000002</v>
          </cell>
          <cell r="HB41">
            <v>-7.2752871199999999E-16</v>
          </cell>
          <cell r="HC41">
            <v>-2.21864674E-14</v>
          </cell>
          <cell r="HD41">
            <v>-4.1720992200000001E-2</v>
          </cell>
          <cell r="HE41">
            <v>9.6829388299999999E-2</v>
          </cell>
          <cell r="HF41">
            <v>12.845183199999999</v>
          </cell>
          <cell r="HG41">
            <v>0.10976246000000001</v>
          </cell>
          <cell r="HH41">
            <v>3.72238348</v>
          </cell>
          <cell r="HI41">
            <v>-6.1508559600000003</v>
          </cell>
          <cell r="HJ41" t="str">
            <v>NaN</v>
          </cell>
          <cell r="HK41" t="str">
            <v>NaN</v>
          </cell>
          <cell r="HL41" t="str">
            <v>NaN</v>
          </cell>
          <cell r="HM41" t="str">
            <v>NaN</v>
          </cell>
          <cell r="HN41" t="str">
            <v>NaN</v>
          </cell>
          <cell r="HO41" t="str">
            <v>NaN</v>
          </cell>
          <cell r="HP41" t="str">
            <v>NaN</v>
          </cell>
          <cell r="HQ41" t="str">
            <v>NaN</v>
          </cell>
          <cell r="HR41" t="str">
            <v>NaN</v>
          </cell>
          <cell r="HS41" t="str">
            <v>NaN</v>
          </cell>
          <cell r="HT41" t="str">
            <v>NaN</v>
          </cell>
          <cell r="HU41" t="str">
            <v>NaN</v>
          </cell>
          <cell r="HV41" t="str">
            <v>NaN</v>
          </cell>
          <cell r="HW41" t="str">
            <v>NaN</v>
          </cell>
          <cell r="HX41" t="str">
            <v>NaN</v>
          </cell>
          <cell r="HY41" t="str">
            <v>NaN</v>
          </cell>
          <cell r="HZ41" t="str">
            <v>NaN</v>
          </cell>
          <cell r="IA41" t="str">
            <v>NaN</v>
          </cell>
          <cell r="IB41" t="str">
            <v>NaN</v>
          </cell>
          <cell r="IC41" t="str">
            <v>NaN</v>
          </cell>
          <cell r="ID41" t="str">
            <v>NaN</v>
          </cell>
          <cell r="IE41" t="str">
            <v>NaN</v>
          </cell>
          <cell r="IF41" t="str">
            <v>NaN</v>
          </cell>
          <cell r="IG41" t="str">
            <v>NaN</v>
          </cell>
          <cell r="IH41" t="str">
            <v>NaN</v>
          </cell>
          <cell r="II41" t="str">
            <v>NaN</v>
          </cell>
          <cell r="IJ41" t="str">
            <v>NaN</v>
          </cell>
          <cell r="IK41" t="str">
            <v>NaN</v>
          </cell>
          <cell r="IL41" t="str">
            <v>NaN</v>
          </cell>
          <cell r="IM41" t="str">
            <v>NaN</v>
          </cell>
          <cell r="IN41" t="str">
            <v>NaN</v>
          </cell>
          <cell r="IO41" t="str">
            <v>NaN</v>
          </cell>
          <cell r="IP41" t="str">
            <v>NaN</v>
          </cell>
          <cell r="IQ41" t="str">
            <v>NaN</v>
          </cell>
          <cell r="IR41" t="str">
            <v>NaN</v>
          </cell>
          <cell r="IS41" t="str">
            <v>NaN</v>
          </cell>
          <cell r="IT41" t="str">
            <v>NaN</v>
          </cell>
          <cell r="IU41" t="str">
            <v>NaN</v>
          </cell>
          <cell r="IV41" t="str">
            <v>NaN</v>
          </cell>
          <cell r="IW41" t="str">
            <v>NaN</v>
          </cell>
          <cell r="IX41" t="str">
            <v>NaN</v>
          </cell>
          <cell r="IY41" t="str">
            <v>NaN</v>
          </cell>
          <cell r="IZ41" t="str">
            <v>NaN</v>
          </cell>
          <cell r="JA41" t="str">
            <v>NaN</v>
          </cell>
          <cell r="JB41" t="str">
            <v>NaN</v>
          </cell>
          <cell r="JC41" t="str">
            <v>NaN</v>
          </cell>
          <cell r="JD41" t="str">
            <v>NaN</v>
          </cell>
          <cell r="JE41" t="str">
            <v>NaN</v>
          </cell>
          <cell r="JF41" t="str">
            <v>NaN</v>
          </cell>
          <cell r="JG41" t="str">
            <v>NaN</v>
          </cell>
          <cell r="JH41" t="str">
            <v>NaN</v>
          </cell>
          <cell r="JI41" t="str">
            <v>NaN</v>
          </cell>
          <cell r="JJ41" t="str">
            <v>NaN</v>
          </cell>
          <cell r="JK41" t="str">
            <v>NaN</v>
          </cell>
          <cell r="JL41" t="str">
            <v>NaN</v>
          </cell>
          <cell r="JM41" t="str">
            <v>NaN</v>
          </cell>
          <cell r="JN41" t="str">
            <v>NaN</v>
          </cell>
          <cell r="JO41" t="str">
            <v>NaN</v>
          </cell>
          <cell r="JP41" t="str">
            <v>NaN</v>
          </cell>
          <cell r="JQ41" t="str">
            <v>NaN</v>
          </cell>
          <cell r="JR41" t="str">
            <v>NaN</v>
          </cell>
          <cell r="JS41" t="str">
            <v>NaN</v>
          </cell>
          <cell r="JT41" t="str">
            <v>NaN</v>
          </cell>
          <cell r="JU41" t="str">
            <v>NaN</v>
          </cell>
          <cell r="JV41" t="str">
            <v>NaN</v>
          </cell>
          <cell r="JW41" t="str">
            <v>NaN</v>
          </cell>
          <cell r="JX41" t="str">
            <v>NaN</v>
          </cell>
          <cell r="JY41" t="str">
            <v>NaN</v>
          </cell>
          <cell r="JZ41" t="str">
            <v>NaN</v>
          </cell>
          <cell r="KA41" t="str">
            <v>NaN</v>
          </cell>
          <cell r="KB41" t="str">
            <v>NaN</v>
          </cell>
          <cell r="KC41" t="str">
            <v>NaN</v>
          </cell>
          <cell r="KD41" t="str">
            <v>NaN</v>
          </cell>
          <cell r="KE41" t="str">
            <v>NaN</v>
          </cell>
          <cell r="KF41" t="str">
            <v>NaN</v>
          </cell>
          <cell r="KG41" t="str">
            <v>NaN</v>
          </cell>
          <cell r="KH41" t="str">
            <v>NaN</v>
          </cell>
          <cell r="KI41" t="str">
            <v>NaN</v>
          </cell>
          <cell r="KJ41" t="str">
            <v>NaN</v>
          </cell>
          <cell r="KK41" t="str">
            <v>NaN</v>
          </cell>
          <cell r="KL41" t="str">
            <v>NaN</v>
          </cell>
          <cell r="KM41" t="str">
            <v>NaN</v>
          </cell>
          <cell r="KN41" t="str">
            <v>NaN</v>
          </cell>
          <cell r="KO41" t="str">
            <v>NaN</v>
          </cell>
          <cell r="KP41" t="str">
            <v>NaN</v>
          </cell>
          <cell r="KQ41" t="str">
            <v>NaN</v>
          </cell>
          <cell r="KR41" t="str">
            <v>NaN</v>
          </cell>
          <cell r="KS41" t="str">
            <v>NaN</v>
          </cell>
          <cell r="KT41" t="str">
            <v>NaN</v>
          </cell>
          <cell r="KU41" t="str">
            <v>NaN</v>
          </cell>
          <cell r="KV41" t="str">
            <v>NaN</v>
          </cell>
          <cell r="KW41" t="str">
            <v>NaN</v>
          </cell>
          <cell r="KX41" t="str">
            <v>NaN</v>
          </cell>
          <cell r="KY41" t="str">
            <v>NaN</v>
          </cell>
          <cell r="KZ41" t="str">
            <v>NaN</v>
          </cell>
          <cell r="LA41" t="str">
            <v>NaN</v>
          </cell>
          <cell r="LB41" t="str">
            <v>NaN</v>
          </cell>
          <cell r="LC41" t="str">
            <v>NaN</v>
          </cell>
          <cell r="LD41" t="str">
            <v>NaN</v>
          </cell>
          <cell r="LE41" t="str">
            <v>NaN</v>
          </cell>
          <cell r="LF41" t="str">
            <v>NaN</v>
          </cell>
          <cell r="LG41" t="str">
            <v>NaN</v>
          </cell>
          <cell r="LH41" t="str">
            <v>NaN</v>
          </cell>
          <cell r="LI41" t="str">
            <v>NaN</v>
          </cell>
          <cell r="LJ41" t="str">
            <v>NaN</v>
          </cell>
          <cell r="LK41" t="str">
            <v>NaN</v>
          </cell>
          <cell r="LL41" t="str">
            <v>NaN</v>
          </cell>
          <cell r="LM41" t="str">
            <v>NaN</v>
          </cell>
          <cell r="LN41" t="str">
            <v>NaN</v>
          </cell>
          <cell r="LO41" t="str">
            <v>NaN</v>
          </cell>
          <cell r="LP41" t="str">
            <v>NaN</v>
          </cell>
          <cell r="LQ41" t="str">
            <v>NaN</v>
          </cell>
          <cell r="LR41">
            <v>-31</v>
          </cell>
          <cell r="LS41" t="str">
            <v>NaN</v>
          </cell>
          <cell r="LT41" t="str">
            <v>NaN</v>
          </cell>
          <cell r="LU41" t="str">
            <v>NaN</v>
          </cell>
          <cell r="LV41" t="str">
            <v>NaN</v>
          </cell>
          <cell r="LW41" t="str">
            <v>NaN</v>
          </cell>
          <cell r="LX41" t="str">
            <v>NaN</v>
          </cell>
          <cell r="LY41" t="str">
            <v>NaN</v>
          </cell>
          <cell r="LZ41" t="str">
            <v>NaN</v>
          </cell>
          <cell r="MA41" t="str">
            <v>NaN</v>
          </cell>
          <cell r="MB41" t="str">
            <v>NaN</v>
          </cell>
          <cell r="MC41" t="str">
            <v>NaN</v>
          </cell>
          <cell r="MD41" t="str">
            <v>NaN</v>
          </cell>
          <cell r="ME41" t="str">
            <v>NaN</v>
          </cell>
          <cell r="MF41" t="str">
            <v>NaN</v>
          </cell>
          <cell r="MG41" t="str">
            <v>NaN</v>
          </cell>
          <cell r="MH41" t="str">
            <v>NaN</v>
          </cell>
          <cell r="MI41" t="str">
            <v>NaN</v>
          </cell>
          <cell r="MJ41" t="str">
            <v>NaN</v>
          </cell>
          <cell r="MK41" t="str">
            <v>NaN</v>
          </cell>
          <cell r="ML41" t="str">
            <v>NaN</v>
          </cell>
          <cell r="MM41" t="str">
            <v>NaN</v>
          </cell>
          <cell r="MN41" t="str">
            <v>NaN</v>
          </cell>
          <cell r="MO41" t="str">
            <v>NaN</v>
          </cell>
          <cell r="MP41" t="str">
            <v>NaN</v>
          </cell>
          <cell r="MQ41" t="str">
            <v>NaN</v>
          </cell>
          <cell r="MR41" t="str">
            <v>NaN</v>
          </cell>
          <cell r="MS41" t="str">
            <v>NaN</v>
          </cell>
          <cell r="MT41" t="str">
            <v>NaN</v>
          </cell>
          <cell r="MU41" t="str">
            <v>NaN</v>
          </cell>
          <cell r="MV41" t="str">
            <v>NaN</v>
          </cell>
          <cell r="MW41" t="str">
            <v>NaN</v>
          </cell>
          <cell r="MX41" t="str">
            <v>NaN</v>
          </cell>
          <cell r="MY41" t="str">
            <v>NaN</v>
          </cell>
          <cell r="MZ41" t="str">
            <v>NaN</v>
          </cell>
          <cell r="NA41" t="str">
            <v>NaN</v>
          </cell>
          <cell r="NB41" t="str">
            <v>NaN</v>
          </cell>
          <cell r="NC41" t="str">
            <v>NaN</v>
          </cell>
          <cell r="ND41" t="str">
            <v>NaN</v>
          </cell>
          <cell r="NE41" t="str">
            <v>NaN</v>
          </cell>
          <cell r="NF41" t="str">
            <v>NaN</v>
          </cell>
          <cell r="NG41">
            <v>0.694883943</v>
          </cell>
          <cell r="NH41">
            <v>29.87</v>
          </cell>
          <cell r="NI41">
            <v>969.61</v>
          </cell>
          <cell r="NJ41">
            <v>969.51</v>
          </cell>
          <cell r="NK41">
            <v>1475.23</v>
          </cell>
          <cell r="NL41">
            <v>1476.26</v>
          </cell>
          <cell r="NM41" t="str">
            <v>NaN</v>
          </cell>
          <cell r="NN41" t="str">
            <v>NaN</v>
          </cell>
          <cell r="NO41" t="str">
            <v>NaN</v>
          </cell>
          <cell r="NP41" t="str">
            <v>NaN</v>
          </cell>
          <cell r="NQ41" t="str">
            <v>NaN</v>
          </cell>
          <cell r="NR41" t="str">
            <v>NaN</v>
          </cell>
          <cell r="NS41">
            <v>509.773684</v>
          </cell>
          <cell r="NT41">
            <v>498.50450699999999</v>
          </cell>
          <cell r="NU41">
            <v>671999.99</v>
          </cell>
          <cell r="NV41">
            <v>328</v>
          </cell>
          <cell r="NW41">
            <v>-8.3550819000000001</v>
          </cell>
          <cell r="NX41">
            <v>2.5155959999999999</v>
          </cell>
          <cell r="NY41">
            <v>7.1770285700000001</v>
          </cell>
          <cell r="NZ41">
            <v>132.27720600000001</v>
          </cell>
          <cell r="OA41">
            <v>6.4935062800000001</v>
          </cell>
          <cell r="OB41">
            <v>185.71428800000001</v>
          </cell>
        </row>
        <row r="42">
          <cell r="A42" t="str">
            <v>2012Q3</v>
          </cell>
          <cell r="B42">
            <v>1385.9592399999999</v>
          </cell>
          <cell r="C42">
            <v>-1.01</v>
          </cell>
          <cell r="D42">
            <v>1236.5984800000001</v>
          </cell>
          <cell r="E42">
            <v>1242.27737</v>
          </cell>
          <cell r="F42">
            <v>601.85932100000002</v>
          </cell>
          <cell r="G42">
            <v>520.02082700000005</v>
          </cell>
          <cell r="H42">
            <v>8.39</v>
          </cell>
          <cell r="I42">
            <v>588.94320300000004</v>
          </cell>
          <cell r="J42">
            <v>-0.18</v>
          </cell>
          <cell r="K42">
            <v>-1.32</v>
          </cell>
          <cell r="L42">
            <v>0.87</v>
          </cell>
          <cell r="M42">
            <v>1032.3599999999999</v>
          </cell>
          <cell r="N42">
            <v>543.66</v>
          </cell>
          <cell r="O42">
            <v>569.98690599999998</v>
          </cell>
          <cell r="P42">
            <v>0.14000000000000001</v>
          </cell>
          <cell r="Q42">
            <v>509.37094999999999</v>
          </cell>
          <cell r="R42">
            <v>499.40840700000001</v>
          </cell>
          <cell r="S42">
            <v>511.03721200000001</v>
          </cell>
          <cell r="T42">
            <v>469.91158000000001</v>
          </cell>
          <cell r="U42">
            <v>123.56</v>
          </cell>
          <cell r="V42">
            <v>-1.44</v>
          </cell>
          <cell r="W42">
            <v>3.4561503</v>
          </cell>
          <cell r="X42">
            <v>-1.25</v>
          </cell>
          <cell r="Y42">
            <v>-2.54</v>
          </cell>
          <cell r="Z42">
            <v>1352.883</v>
          </cell>
          <cell r="AA42">
            <v>4.86111703</v>
          </cell>
          <cell r="AB42">
            <v>1.6837787399999999</v>
          </cell>
          <cell r="AC42">
            <v>4.9173427600000004</v>
          </cell>
          <cell r="AD42">
            <v>7.5714288400000003</v>
          </cell>
          <cell r="AE42">
            <v>1.0285486699999999</v>
          </cell>
          <cell r="AF42">
            <v>7.6438685399999997</v>
          </cell>
          <cell r="AG42">
            <v>1.6650885799999999</v>
          </cell>
          <cell r="AH42">
            <v>-0.76767142499999996</v>
          </cell>
          <cell r="AI42">
            <v>6.48</v>
          </cell>
          <cell r="AJ42">
            <v>6.3624599499999999</v>
          </cell>
          <cell r="AK42">
            <v>-4.2538256800000003</v>
          </cell>
          <cell r="AL42">
            <v>-2.60300021E-5</v>
          </cell>
          <cell r="AM42">
            <v>0.81</v>
          </cell>
          <cell r="AN42">
            <v>5.9448103799999998</v>
          </cell>
          <cell r="AO42">
            <v>15.882630300000001</v>
          </cell>
          <cell r="AP42">
            <v>0.87</v>
          </cell>
          <cell r="AQ42">
            <v>1.6837787399999999</v>
          </cell>
          <cell r="AR42">
            <v>18.052415199999999</v>
          </cell>
          <cell r="AS42">
            <v>8.39</v>
          </cell>
          <cell r="AT42">
            <v>509.37094999999999</v>
          </cell>
          <cell r="AU42">
            <v>2.25296165</v>
          </cell>
          <cell r="AV42">
            <v>2.4458674600000001</v>
          </cell>
          <cell r="AW42">
            <v>3.6156003800000001</v>
          </cell>
          <cell r="AX42">
            <v>2.0124959900000001</v>
          </cell>
          <cell r="AY42">
            <v>2.56164682</v>
          </cell>
          <cell r="AZ42">
            <v>2.4254357999999998</v>
          </cell>
          <cell r="BA42">
            <v>3.75489228</v>
          </cell>
          <cell r="BB42">
            <v>-2.60300021E-5</v>
          </cell>
          <cell r="BC42">
            <v>4.86111703</v>
          </cell>
          <cell r="BD42">
            <v>601.85932100000002</v>
          </cell>
          <cell r="BE42">
            <v>8.8564503499999994</v>
          </cell>
          <cell r="BF42">
            <v>109.139588</v>
          </cell>
          <cell r="BG42">
            <v>-6.5663140499999999</v>
          </cell>
          <cell r="BH42">
            <v>2.1398394399999998</v>
          </cell>
          <cell r="BI42">
            <v>6.2407536500000003</v>
          </cell>
          <cell r="BJ42">
            <v>499.40840700000001</v>
          </cell>
          <cell r="BK42">
            <v>511.03721200000001</v>
          </cell>
          <cell r="BL42">
            <v>11.6288046</v>
          </cell>
          <cell r="BM42">
            <v>15.882630300000001</v>
          </cell>
          <cell r="BN42">
            <v>-4.2538256800000003</v>
          </cell>
          <cell r="BO42">
            <v>-4.2538256800000003</v>
          </cell>
          <cell r="BP42">
            <v>0.369058251</v>
          </cell>
          <cell r="BQ42">
            <v>0.283049461</v>
          </cell>
          <cell r="BR42">
            <v>4.5474175199999998</v>
          </cell>
          <cell r="BS42">
            <v>4.9164757699999999</v>
          </cell>
          <cell r="BT42">
            <v>-1.0941086200000001</v>
          </cell>
          <cell r="BU42">
            <v>497.631505</v>
          </cell>
          <cell r="BV42">
            <v>25.672750799999999</v>
          </cell>
          <cell r="BW42">
            <v>496.42359499999998</v>
          </cell>
          <cell r="BX42">
            <v>14.2609361</v>
          </cell>
          <cell r="BY42">
            <v>-73.748420100000004</v>
          </cell>
          <cell r="BZ42">
            <v>-75.9549205</v>
          </cell>
          <cell r="CA42">
            <v>2.2065003500000002</v>
          </cell>
          <cell r="CB42">
            <v>-1.25</v>
          </cell>
          <cell r="CC42">
            <v>-420.1</v>
          </cell>
          <cell r="CD42">
            <v>-423.514411</v>
          </cell>
          <cell r="CE42">
            <v>3.41441062</v>
          </cell>
          <cell r="CF42">
            <v>-2.54</v>
          </cell>
          <cell r="CG42">
            <v>469.91158000000001</v>
          </cell>
          <cell r="CH42">
            <v>123.56</v>
          </cell>
          <cell r="CI42">
            <v>1.88401504</v>
          </cell>
          <cell r="CJ42">
            <v>4.8525058599999999</v>
          </cell>
          <cell r="CK42">
            <v>4.82718559</v>
          </cell>
          <cell r="CL42">
            <v>3.9283108200000001</v>
          </cell>
          <cell r="CM42">
            <v>599.58863699999995</v>
          </cell>
          <cell r="CN42">
            <v>4.8649051999999999</v>
          </cell>
          <cell r="CO42">
            <v>4.7015950399999999</v>
          </cell>
          <cell r="CP42">
            <v>8.8729637100000005</v>
          </cell>
          <cell r="CQ42">
            <v>4.8043719200000004</v>
          </cell>
          <cell r="CR42">
            <v>-0.30786257099999997</v>
          </cell>
          <cell r="CS42">
            <v>4.3214082100000004</v>
          </cell>
          <cell r="CT42">
            <v>5.1122344899999996</v>
          </cell>
          <cell r="CU42">
            <v>-0.79082627900000002</v>
          </cell>
          <cell r="CV42">
            <v>177.59842900000001</v>
          </cell>
          <cell r="CW42">
            <v>172.68108699999999</v>
          </cell>
          <cell r="CX42">
            <v>4.9173427600000004</v>
          </cell>
          <cell r="CY42">
            <v>-0.76767142499999996</v>
          </cell>
          <cell r="CZ42">
            <v>-3.80104218</v>
          </cell>
          <cell r="DA42">
            <v>5.9448103799999998</v>
          </cell>
          <cell r="DB42">
            <v>6.3624599499999999</v>
          </cell>
          <cell r="DC42">
            <v>600.09627599999999</v>
          </cell>
          <cell r="DD42">
            <v>599.58863699999995</v>
          </cell>
          <cell r="DE42">
            <v>645.37342000000001</v>
          </cell>
          <cell r="DF42">
            <v>7.5714288400000003</v>
          </cell>
          <cell r="DG42">
            <v>7.7234886999999999</v>
          </cell>
          <cell r="DH42">
            <v>637.80199100000004</v>
          </cell>
          <cell r="DI42">
            <v>0.81</v>
          </cell>
          <cell r="DJ42">
            <v>6.1951387599999999</v>
          </cell>
          <cell r="DK42">
            <v>1385.9592399999999</v>
          </cell>
          <cell r="DL42">
            <v>0.68289886600000005</v>
          </cell>
          <cell r="DM42">
            <v>7.03664383</v>
          </cell>
          <cell r="DN42">
            <v>1384.2754600000001</v>
          </cell>
          <cell r="DO42">
            <v>2.0554483499999998</v>
          </cell>
          <cell r="DP42">
            <v>3.7676671000000002</v>
          </cell>
          <cell r="DQ42">
            <v>-1.01</v>
          </cell>
          <cell r="DR42">
            <v>1236.5984800000001</v>
          </cell>
          <cell r="DS42">
            <v>1242.27737</v>
          </cell>
          <cell r="DT42">
            <v>-0.242504688</v>
          </cell>
          <cell r="DU42">
            <v>0.27015141599999998</v>
          </cell>
          <cell r="DV42">
            <v>-1.1465645499999999</v>
          </cell>
          <cell r="DW42">
            <v>23.6141899</v>
          </cell>
          <cell r="DX42">
            <v>6.59580828</v>
          </cell>
          <cell r="DY42">
            <v>1352.883</v>
          </cell>
          <cell r="DZ42">
            <v>1351.1992299999999</v>
          </cell>
          <cell r="EA42">
            <v>6.48</v>
          </cell>
          <cell r="EB42">
            <v>5.9950000000000001</v>
          </cell>
          <cell r="EC42">
            <v>5.1074505099999996</v>
          </cell>
          <cell r="ED42">
            <v>9.2639767299999995</v>
          </cell>
          <cell r="EE42">
            <v>5.9458914299999996</v>
          </cell>
          <cell r="EF42">
            <v>1.0285486699999999</v>
          </cell>
          <cell r="EG42">
            <v>503.833145</v>
          </cell>
          <cell r="EH42">
            <v>3.4561503</v>
          </cell>
          <cell r="EI42">
            <v>588.94320300000004</v>
          </cell>
          <cell r="EJ42">
            <v>502.804596</v>
          </cell>
          <cell r="EK42">
            <v>7.6438685399999997</v>
          </cell>
          <cell r="EL42">
            <v>-0.226270518</v>
          </cell>
          <cell r="EM42">
            <v>9.1808262799999998</v>
          </cell>
          <cell r="EN42">
            <v>0.14000000000000001</v>
          </cell>
          <cell r="EO42">
            <v>-10.404530899999999</v>
          </cell>
          <cell r="EP42">
            <v>85.110057699999999</v>
          </cell>
          <cell r="EQ42">
            <v>569.98690599999998</v>
          </cell>
          <cell r="ER42">
            <v>5.2342306199999999</v>
          </cell>
          <cell r="ES42">
            <v>520.02082700000005</v>
          </cell>
          <cell r="ET42">
            <v>16.277323899999999</v>
          </cell>
          <cell r="EU42">
            <v>493.69392099999999</v>
          </cell>
          <cell r="EV42">
            <v>490.89277499999997</v>
          </cell>
          <cell r="EW42">
            <v>2.8011462499999999</v>
          </cell>
          <cell r="EX42">
            <v>1.6650885799999999</v>
          </cell>
          <cell r="EY42">
            <v>12.1630933</v>
          </cell>
          <cell r="EZ42">
            <v>-0.51300000000000001</v>
          </cell>
          <cell r="FA42">
            <v>-1.9656</v>
          </cell>
          <cell r="FB42">
            <v>-1.44</v>
          </cell>
          <cell r="FC42">
            <v>-0.52559999999999996</v>
          </cell>
          <cell r="FD42">
            <v>1.72</v>
          </cell>
          <cell r="FE42">
            <v>-0.18</v>
          </cell>
          <cell r="FF42">
            <v>1.1200000000000001</v>
          </cell>
          <cell r="FG42">
            <v>543.66</v>
          </cell>
          <cell r="FH42">
            <v>2.4</v>
          </cell>
          <cell r="FI42">
            <v>-1.32</v>
          </cell>
          <cell r="FJ42">
            <v>0.87</v>
          </cell>
          <cell r="FK42">
            <v>1.52</v>
          </cell>
          <cell r="FL42">
            <v>1031.49</v>
          </cell>
          <cell r="FM42">
            <v>1032.3599999999999</v>
          </cell>
          <cell r="FN42">
            <v>0.60035165199999996</v>
          </cell>
          <cell r="FO42">
            <v>-0.44862408399999998</v>
          </cell>
          <cell r="FP42">
            <v>10.9064248</v>
          </cell>
          <cell r="FQ42">
            <v>602.37181499999997</v>
          </cell>
          <cell r="FR42">
            <v>601.85932100000002</v>
          </cell>
          <cell r="FS42">
            <v>6.3400255200000002</v>
          </cell>
          <cell r="FT42">
            <v>8.39</v>
          </cell>
          <cell r="FU42">
            <v>3.2711170300000001</v>
          </cell>
          <cell r="FV42">
            <v>0</v>
          </cell>
          <cell r="FW42" t="str">
            <v>-2.84690764e-05+0.00000000e+00i</v>
          </cell>
          <cell r="FX42">
            <v>-0.71489918799999996</v>
          </cell>
          <cell r="FY42" t="str">
            <v>-3.94847110e-01+0.00000000e+00i</v>
          </cell>
          <cell r="FZ42">
            <v>2.9949114099999998</v>
          </cell>
          <cell r="GA42">
            <v>0</v>
          </cell>
          <cell r="GB42">
            <v>1.90470786</v>
          </cell>
          <cell r="GC42">
            <v>2.9602470299999999E-2</v>
          </cell>
          <cell r="GD42" t="str">
            <v>6.00351652e-01+0.00000000e+00i</v>
          </cell>
          <cell r="GE42">
            <v>2.15021975E-2</v>
          </cell>
          <cell r="GF42">
            <v>3.4415622600000001E-2</v>
          </cell>
          <cell r="GG42">
            <v>-1.5740000000000001</v>
          </cell>
          <cell r="GH42">
            <v>1.56565982</v>
          </cell>
          <cell r="GI42">
            <v>-0.77049999999999996</v>
          </cell>
          <cell r="GJ42">
            <v>4.0073526499999996</v>
          </cell>
          <cell r="GK42">
            <v>-0.35357729300000001</v>
          </cell>
          <cell r="GL42">
            <v>0</v>
          </cell>
          <cell r="GM42">
            <v>-2.49005351E-3</v>
          </cell>
          <cell r="GN42">
            <v>-0.44862408399999998</v>
          </cell>
          <cell r="GO42">
            <v>1.0173750100000001</v>
          </cell>
          <cell r="GP42">
            <v>3.5360968100000001E-2</v>
          </cell>
          <cell r="GQ42">
            <v>-0.12410191499999999</v>
          </cell>
          <cell r="GR42">
            <v>-0.26800000000000002</v>
          </cell>
          <cell r="GS42">
            <v>-0.93959999999999999</v>
          </cell>
          <cell r="GT42">
            <v>-0.13150000000000001</v>
          </cell>
          <cell r="GU42">
            <v>-0.33900000000000002</v>
          </cell>
          <cell r="GV42">
            <v>-0.39300000000000002</v>
          </cell>
          <cell r="GW42">
            <v>-0.92100000000000004</v>
          </cell>
          <cell r="GX42">
            <v>-0.876</v>
          </cell>
          <cell r="GY42">
            <v>1.5387112599999999</v>
          </cell>
          <cell r="GZ42">
            <v>2.6774947</v>
          </cell>
          <cell r="HA42">
            <v>0.30720472599999998</v>
          </cell>
          <cell r="HB42">
            <v>9.38557401E-15</v>
          </cell>
          <cell r="HC42">
            <v>2.92213765E-13</v>
          </cell>
          <cell r="HD42">
            <v>-0.34997383700000001</v>
          </cell>
          <cell r="HE42">
            <v>3.5854342599999998E-2</v>
          </cell>
          <cell r="HF42">
            <v>4.5403599300000002</v>
          </cell>
          <cell r="HG42">
            <v>22.931291000000002</v>
          </cell>
          <cell r="HH42">
            <v>-2.6020558500000002</v>
          </cell>
          <cell r="HI42">
            <v>-3.4145516499999999</v>
          </cell>
          <cell r="HJ42" t="str">
            <v>NaN</v>
          </cell>
          <cell r="HK42" t="str">
            <v>NaN</v>
          </cell>
          <cell r="HL42" t="str">
            <v>NaN</v>
          </cell>
          <cell r="HM42" t="str">
            <v>NaN</v>
          </cell>
          <cell r="HN42" t="str">
            <v>NaN</v>
          </cell>
          <cell r="HO42" t="str">
            <v>NaN</v>
          </cell>
          <cell r="HP42" t="str">
            <v>NaN</v>
          </cell>
          <cell r="HQ42" t="str">
            <v>NaN</v>
          </cell>
          <cell r="HR42" t="str">
            <v>NaN</v>
          </cell>
          <cell r="HS42" t="str">
            <v>NaN</v>
          </cell>
          <cell r="HT42" t="str">
            <v>NaN</v>
          </cell>
          <cell r="HU42" t="str">
            <v>NaN</v>
          </cell>
          <cell r="HV42" t="str">
            <v>NaN</v>
          </cell>
          <cell r="HW42" t="str">
            <v>NaN</v>
          </cell>
          <cell r="HX42" t="str">
            <v>NaN</v>
          </cell>
          <cell r="HY42" t="str">
            <v>NaN</v>
          </cell>
          <cell r="HZ42" t="str">
            <v>NaN</v>
          </cell>
          <cell r="IA42" t="str">
            <v>NaN</v>
          </cell>
          <cell r="IB42" t="str">
            <v>NaN</v>
          </cell>
          <cell r="IC42" t="str">
            <v>NaN</v>
          </cell>
          <cell r="ID42" t="str">
            <v>NaN</v>
          </cell>
          <cell r="IE42" t="str">
            <v>NaN</v>
          </cell>
          <cell r="IF42" t="str">
            <v>NaN</v>
          </cell>
          <cell r="IG42" t="str">
            <v>NaN</v>
          </cell>
          <cell r="IH42" t="str">
            <v>NaN</v>
          </cell>
          <cell r="II42" t="str">
            <v>NaN</v>
          </cell>
          <cell r="IJ42" t="str">
            <v>NaN</v>
          </cell>
          <cell r="IK42" t="str">
            <v>NaN</v>
          </cell>
          <cell r="IL42" t="str">
            <v>NaN</v>
          </cell>
          <cell r="IM42" t="str">
            <v>NaN</v>
          </cell>
          <cell r="IN42" t="str">
            <v>NaN</v>
          </cell>
          <cell r="IO42" t="str">
            <v>NaN</v>
          </cell>
          <cell r="IP42" t="str">
            <v>NaN</v>
          </cell>
          <cell r="IQ42" t="str">
            <v>NaN</v>
          </cell>
          <cell r="IR42" t="str">
            <v>NaN</v>
          </cell>
          <cell r="IS42" t="str">
            <v>NaN</v>
          </cell>
          <cell r="IT42" t="str">
            <v>NaN</v>
          </cell>
          <cell r="IU42" t="str">
            <v>NaN</v>
          </cell>
          <cell r="IV42" t="str">
            <v>NaN</v>
          </cell>
          <cell r="IW42" t="str">
            <v>NaN</v>
          </cell>
          <cell r="IX42" t="str">
            <v>NaN</v>
          </cell>
          <cell r="IY42" t="str">
            <v>NaN</v>
          </cell>
          <cell r="IZ42" t="str">
            <v>NaN</v>
          </cell>
          <cell r="JA42" t="str">
            <v>NaN</v>
          </cell>
          <cell r="JB42" t="str">
            <v>NaN</v>
          </cell>
          <cell r="JC42" t="str">
            <v>NaN</v>
          </cell>
          <cell r="JD42" t="str">
            <v>NaN</v>
          </cell>
          <cell r="JE42" t="str">
            <v>NaN</v>
          </cell>
          <cell r="JF42" t="str">
            <v>NaN</v>
          </cell>
          <cell r="JG42" t="str">
            <v>NaN</v>
          </cell>
          <cell r="JH42" t="str">
            <v>NaN</v>
          </cell>
          <cell r="JI42" t="str">
            <v>NaN</v>
          </cell>
          <cell r="JJ42" t="str">
            <v>NaN</v>
          </cell>
          <cell r="JK42" t="str">
            <v>NaN</v>
          </cell>
          <cell r="JL42" t="str">
            <v>NaN</v>
          </cell>
          <cell r="JM42" t="str">
            <v>NaN</v>
          </cell>
          <cell r="JN42" t="str">
            <v>NaN</v>
          </cell>
          <cell r="JO42" t="str">
            <v>NaN</v>
          </cell>
          <cell r="JP42" t="str">
            <v>NaN</v>
          </cell>
          <cell r="JQ42" t="str">
            <v>NaN</v>
          </cell>
          <cell r="JR42" t="str">
            <v>NaN</v>
          </cell>
          <cell r="JS42" t="str">
            <v>NaN</v>
          </cell>
          <cell r="JT42" t="str">
            <v>NaN</v>
          </cell>
          <cell r="JU42" t="str">
            <v>NaN</v>
          </cell>
          <cell r="JV42" t="str">
            <v>NaN</v>
          </cell>
          <cell r="JW42" t="str">
            <v>NaN</v>
          </cell>
          <cell r="JX42" t="str">
            <v>NaN</v>
          </cell>
          <cell r="JY42" t="str">
            <v>NaN</v>
          </cell>
          <cell r="JZ42" t="str">
            <v>NaN</v>
          </cell>
          <cell r="KA42" t="str">
            <v>NaN</v>
          </cell>
          <cell r="KB42" t="str">
            <v>NaN</v>
          </cell>
          <cell r="KC42" t="str">
            <v>NaN</v>
          </cell>
          <cell r="KD42" t="str">
            <v>NaN</v>
          </cell>
          <cell r="KE42" t="str">
            <v>NaN</v>
          </cell>
          <cell r="KF42" t="str">
            <v>NaN</v>
          </cell>
          <cell r="KG42" t="str">
            <v>NaN</v>
          </cell>
          <cell r="KH42" t="str">
            <v>NaN</v>
          </cell>
          <cell r="KI42" t="str">
            <v>NaN</v>
          </cell>
          <cell r="KJ42" t="str">
            <v>NaN</v>
          </cell>
          <cell r="KK42" t="str">
            <v>NaN</v>
          </cell>
          <cell r="KL42" t="str">
            <v>NaN</v>
          </cell>
          <cell r="KM42" t="str">
            <v>NaN</v>
          </cell>
          <cell r="KN42" t="str">
            <v>NaN</v>
          </cell>
          <cell r="KO42" t="str">
            <v>NaN</v>
          </cell>
          <cell r="KP42" t="str">
            <v>NaN</v>
          </cell>
          <cell r="KQ42" t="str">
            <v>NaN</v>
          </cell>
          <cell r="KR42" t="str">
            <v>NaN</v>
          </cell>
          <cell r="KS42" t="str">
            <v>NaN</v>
          </cell>
          <cell r="KT42" t="str">
            <v>NaN</v>
          </cell>
          <cell r="KU42" t="str">
            <v>NaN</v>
          </cell>
          <cell r="KV42" t="str">
            <v>NaN</v>
          </cell>
          <cell r="KW42" t="str">
            <v>NaN</v>
          </cell>
          <cell r="KX42" t="str">
            <v>NaN</v>
          </cell>
          <cell r="KY42" t="str">
            <v>NaN</v>
          </cell>
          <cell r="KZ42" t="str">
            <v>NaN</v>
          </cell>
          <cell r="LA42" t="str">
            <v>NaN</v>
          </cell>
          <cell r="LB42" t="str">
            <v>NaN</v>
          </cell>
          <cell r="LC42" t="str">
            <v>NaN</v>
          </cell>
          <cell r="LD42" t="str">
            <v>NaN</v>
          </cell>
          <cell r="LE42" t="str">
            <v>NaN</v>
          </cell>
          <cell r="LF42" t="str">
            <v>NaN</v>
          </cell>
          <cell r="LG42" t="str">
            <v>NaN</v>
          </cell>
          <cell r="LH42" t="str">
            <v>NaN</v>
          </cell>
          <cell r="LI42" t="str">
            <v>NaN</v>
          </cell>
          <cell r="LJ42" t="str">
            <v>NaN</v>
          </cell>
          <cell r="LK42" t="str">
            <v>NaN</v>
          </cell>
          <cell r="LL42" t="str">
            <v>NaN</v>
          </cell>
          <cell r="LM42" t="str">
            <v>NaN</v>
          </cell>
          <cell r="LN42" t="str">
            <v>NaN</v>
          </cell>
          <cell r="LO42" t="str">
            <v>NaN</v>
          </cell>
          <cell r="LP42" t="str">
            <v>NaN</v>
          </cell>
          <cell r="LQ42" t="str">
            <v>NaN</v>
          </cell>
          <cell r="LR42">
            <v>-30</v>
          </cell>
          <cell r="LS42" t="str">
            <v>NaN</v>
          </cell>
          <cell r="LT42" t="str">
            <v>NaN</v>
          </cell>
          <cell r="LU42" t="str">
            <v>NaN</v>
          </cell>
          <cell r="LV42" t="str">
            <v>NaN</v>
          </cell>
          <cell r="LW42" t="str">
            <v>NaN</v>
          </cell>
          <cell r="LX42" t="str">
            <v>NaN</v>
          </cell>
          <cell r="LY42" t="str">
            <v>NaN</v>
          </cell>
          <cell r="LZ42" t="str">
            <v>NaN</v>
          </cell>
          <cell r="MA42" t="str">
            <v>NaN</v>
          </cell>
          <cell r="MB42" t="str">
            <v>NaN</v>
          </cell>
          <cell r="MC42" t="str">
            <v>NaN</v>
          </cell>
          <cell r="MD42" t="str">
            <v>NaN</v>
          </cell>
          <cell r="ME42" t="str">
            <v>NaN</v>
          </cell>
          <cell r="MF42" t="str">
            <v>NaN</v>
          </cell>
          <cell r="MG42" t="str">
            <v>NaN</v>
          </cell>
          <cell r="MH42" t="str">
            <v>NaN</v>
          </cell>
          <cell r="MI42" t="str">
            <v>NaN</v>
          </cell>
          <cell r="MJ42" t="str">
            <v>NaN</v>
          </cell>
          <cell r="MK42" t="str">
            <v>NaN</v>
          </cell>
          <cell r="ML42" t="str">
            <v>NaN</v>
          </cell>
          <cell r="MM42" t="str">
            <v>NaN</v>
          </cell>
          <cell r="MN42" t="str">
            <v>NaN</v>
          </cell>
          <cell r="MO42" t="str">
            <v>NaN</v>
          </cell>
          <cell r="MP42" t="str">
            <v>NaN</v>
          </cell>
          <cell r="MQ42" t="str">
            <v>NaN</v>
          </cell>
          <cell r="MR42" t="str">
            <v>NaN</v>
          </cell>
          <cell r="MS42" t="str">
            <v>NaN</v>
          </cell>
          <cell r="MT42" t="str">
            <v>NaN</v>
          </cell>
          <cell r="MU42" t="str">
            <v>NaN</v>
          </cell>
          <cell r="MV42" t="str">
            <v>NaN</v>
          </cell>
          <cell r="MW42" t="str">
            <v>NaN</v>
          </cell>
          <cell r="MX42" t="str">
            <v>NaN</v>
          </cell>
          <cell r="MY42" t="str">
            <v>NaN</v>
          </cell>
          <cell r="MZ42" t="str">
            <v>NaN</v>
          </cell>
          <cell r="NA42" t="str">
            <v>NaN</v>
          </cell>
          <cell r="NB42" t="str">
            <v>NaN</v>
          </cell>
          <cell r="NC42" t="str">
            <v>NaN</v>
          </cell>
          <cell r="ND42" t="str">
            <v>NaN</v>
          </cell>
          <cell r="NE42" t="str">
            <v>NaN</v>
          </cell>
          <cell r="NF42" t="str">
            <v>NaN</v>
          </cell>
          <cell r="NG42">
            <v>2.5036547800000002</v>
          </cell>
          <cell r="NH42">
            <v>32.020000000000003</v>
          </cell>
          <cell r="NI42">
            <v>969.78</v>
          </cell>
          <cell r="NJ42">
            <v>969.97</v>
          </cell>
          <cell r="NK42">
            <v>1475.13</v>
          </cell>
          <cell r="NL42">
            <v>1476.46</v>
          </cell>
          <cell r="NM42" t="str">
            <v>NaN</v>
          </cell>
          <cell r="NN42" t="str">
            <v>NaN</v>
          </cell>
          <cell r="NO42" t="str">
            <v>NaN</v>
          </cell>
          <cell r="NP42" t="str">
            <v>NaN</v>
          </cell>
          <cell r="NQ42" t="str">
            <v>NaN</v>
          </cell>
          <cell r="NR42" t="str">
            <v>NaN</v>
          </cell>
          <cell r="NS42">
            <v>507.02650799999998</v>
          </cell>
          <cell r="NT42">
            <v>499.40840700000001</v>
          </cell>
          <cell r="NU42">
            <v>929999.96200000006</v>
          </cell>
          <cell r="NV42">
            <v>442.00000199999999</v>
          </cell>
          <cell r="NW42">
            <v>-10.9887023</v>
          </cell>
          <cell r="NX42">
            <v>3.6156000000000001</v>
          </cell>
          <cell r="NY42">
            <v>9.1549221099999993</v>
          </cell>
          <cell r="NZ42">
            <v>153.571414</v>
          </cell>
          <cell r="OA42">
            <v>4.7393363800000001</v>
          </cell>
          <cell r="OB42">
            <v>139.024393</v>
          </cell>
        </row>
        <row r="43">
          <cell r="A43" t="str">
            <v>2012Q4</v>
          </cell>
          <cell r="B43">
            <v>1385.3767800000001</v>
          </cell>
          <cell r="C43">
            <v>1.25</v>
          </cell>
          <cell r="D43">
            <v>1243.8773699999999</v>
          </cell>
          <cell r="E43">
            <v>1239.06249</v>
          </cell>
          <cell r="F43">
            <v>600.63531599999999</v>
          </cell>
          <cell r="G43">
            <v>516.65558399999998</v>
          </cell>
          <cell r="H43">
            <v>7.93</v>
          </cell>
          <cell r="I43">
            <v>593.80710299999998</v>
          </cell>
          <cell r="J43">
            <v>-0.54</v>
          </cell>
          <cell r="K43">
            <v>-1.94</v>
          </cell>
          <cell r="L43">
            <v>0.52</v>
          </cell>
          <cell r="M43">
            <v>1032.3800000000001</v>
          </cell>
          <cell r="N43">
            <v>544.33000000000004</v>
          </cell>
          <cell r="O43">
            <v>570.98488299999997</v>
          </cell>
          <cell r="P43">
            <v>0.16</v>
          </cell>
          <cell r="Q43">
            <v>511.16359499999999</v>
          </cell>
          <cell r="R43">
            <v>500.86518000000001</v>
          </cell>
          <cell r="S43">
            <v>512.88912900000003</v>
          </cell>
          <cell r="T43">
            <v>470.43818399999998</v>
          </cell>
          <cell r="U43">
            <v>123.51</v>
          </cell>
          <cell r="V43">
            <v>-1.31</v>
          </cell>
          <cell r="W43">
            <v>19.455599899999999</v>
          </cell>
          <cell r="X43">
            <v>-3.36</v>
          </cell>
          <cell r="Y43">
            <v>-3.49</v>
          </cell>
          <cell r="Z43">
            <v>1351.9784400000001</v>
          </cell>
          <cell r="AA43">
            <v>4.8488184299999997</v>
          </cell>
          <cell r="AB43">
            <v>-0.56078384599999997</v>
          </cell>
          <cell r="AC43">
            <v>6.3653477199999999</v>
          </cell>
          <cell r="AD43">
            <v>5.0947782899999998</v>
          </cell>
          <cell r="AE43">
            <v>-0.118955173</v>
          </cell>
          <cell r="AF43">
            <v>7.3683086299999996</v>
          </cell>
          <cell r="AG43">
            <v>1.79558347</v>
          </cell>
          <cell r="AH43">
            <v>-1.18131534</v>
          </cell>
          <cell r="AI43">
            <v>5.36</v>
          </cell>
          <cell r="AJ43">
            <v>5.1512555899999999</v>
          </cell>
          <cell r="AK43">
            <v>-3.9454310800000001</v>
          </cell>
          <cell r="AL43">
            <v>-4.4446836300000003E-5</v>
          </cell>
          <cell r="AM43">
            <v>0.52</v>
          </cell>
          <cell r="AN43">
            <v>5.7319561300000004</v>
          </cell>
          <cell r="AO43">
            <v>15.9693796</v>
          </cell>
          <cell r="AP43">
            <v>0.52</v>
          </cell>
          <cell r="AQ43">
            <v>-0.56078384599999997</v>
          </cell>
          <cell r="AR43">
            <v>17.912219199999999</v>
          </cell>
          <cell r="AS43">
            <v>7.93</v>
          </cell>
          <cell r="AT43">
            <v>511.16359499999999</v>
          </cell>
          <cell r="AU43">
            <v>7.1705802199999997</v>
          </cell>
          <cell r="AV43">
            <v>3.2006280899999999</v>
          </cell>
          <cell r="AW43">
            <v>5.8270908199999996</v>
          </cell>
          <cell r="AX43">
            <v>7.4076665799999999</v>
          </cell>
          <cell r="AY43">
            <v>3.4390771099999999</v>
          </cell>
          <cell r="AZ43">
            <v>3.1585488599999998</v>
          </cell>
          <cell r="BA43">
            <v>4.1879958100000003</v>
          </cell>
          <cell r="BB43">
            <v>-4.4446836300000003E-5</v>
          </cell>
          <cell r="BC43">
            <v>4.8488184299999997</v>
          </cell>
          <cell r="BD43">
            <v>600.63531599999999</v>
          </cell>
          <cell r="BE43">
            <v>-4.8960219599999997</v>
          </cell>
          <cell r="BF43">
            <v>111.104151</v>
          </cell>
          <cell r="BG43">
            <v>7.8582520699999998</v>
          </cell>
          <cell r="BH43">
            <v>6.8300839000000002E-2</v>
          </cell>
          <cell r="BI43">
            <v>4.10877289</v>
          </cell>
          <cell r="BJ43">
            <v>500.86518000000001</v>
          </cell>
          <cell r="BK43">
            <v>512.88912900000003</v>
          </cell>
          <cell r="BL43">
            <v>12.023948600000001</v>
          </cell>
          <cell r="BM43">
            <v>15.9693796</v>
          </cell>
          <cell r="BN43">
            <v>-3.9454310800000001</v>
          </cell>
          <cell r="BO43">
            <v>-3.9454310800000001</v>
          </cell>
          <cell r="BP43">
            <v>0.34699739299999999</v>
          </cell>
          <cell r="BQ43">
            <v>0.27601290299999998</v>
          </cell>
          <cell r="BR43">
            <v>4.5538706500000004</v>
          </cell>
          <cell r="BS43">
            <v>4.9008680399999998</v>
          </cell>
          <cell r="BT43">
            <v>12.6676523</v>
          </cell>
          <cell r="BU43">
            <v>497.02626299999997</v>
          </cell>
          <cell r="BV43">
            <v>-2.4209697399999999</v>
          </cell>
          <cell r="BW43">
            <v>496.36245600000001</v>
          </cell>
          <cell r="BX43">
            <v>-0.24455484999999999</v>
          </cell>
          <cell r="BY43">
            <v>-73.891816399999996</v>
          </cell>
          <cell r="BZ43">
            <v>-76.794920500000003</v>
          </cell>
          <cell r="CA43">
            <v>2.9031040699999999</v>
          </cell>
          <cell r="CB43">
            <v>-3.36</v>
          </cell>
          <cell r="CC43">
            <v>-420.82</v>
          </cell>
          <cell r="CD43">
            <v>-424.386911</v>
          </cell>
          <cell r="CE43">
            <v>3.5669106199999998</v>
          </cell>
          <cell r="CF43">
            <v>-3.49</v>
          </cell>
          <cell r="CG43">
            <v>470.43818399999998</v>
          </cell>
          <cell r="CH43">
            <v>123.51</v>
          </cell>
          <cell r="CI43">
            <v>0.13229736</v>
          </cell>
          <cell r="CJ43">
            <v>4.8403302500000001</v>
          </cell>
          <cell r="CK43">
            <v>4.8153715999999998</v>
          </cell>
          <cell r="CL43">
            <v>6.1922522500000001</v>
          </cell>
          <cell r="CM43">
            <v>599.11110799999994</v>
          </cell>
          <cell r="CN43">
            <v>5.2722580900000002</v>
          </cell>
          <cell r="CO43">
            <v>4.6929032099999999</v>
          </cell>
          <cell r="CP43">
            <v>8.3953872799999996</v>
          </cell>
          <cell r="CQ43">
            <v>3.9124436899999999</v>
          </cell>
          <cell r="CR43">
            <v>-0.82907215300000003</v>
          </cell>
          <cell r="CS43">
            <v>3.4470564100000001</v>
          </cell>
          <cell r="CT43">
            <v>4.7415158399999999</v>
          </cell>
          <cell r="CU43">
            <v>-1.2944594300000001</v>
          </cell>
          <cell r="CV43">
            <v>178.751105</v>
          </cell>
          <cell r="CW43">
            <v>172.38575800000001</v>
          </cell>
          <cell r="CX43">
            <v>6.3653477199999999</v>
          </cell>
          <cell r="CY43">
            <v>-1.18131534</v>
          </cell>
          <cell r="CZ43">
            <v>4.6107044899999998</v>
          </cell>
          <cell r="DA43">
            <v>5.7319561300000004</v>
          </cell>
          <cell r="DB43">
            <v>5.1512555899999999</v>
          </cell>
          <cell r="DC43">
            <v>600.38089500000001</v>
          </cell>
          <cell r="DD43">
            <v>599.11110799999994</v>
          </cell>
          <cell r="DE43">
            <v>643.02676899999994</v>
          </cell>
          <cell r="DF43">
            <v>5.0947782899999998</v>
          </cell>
          <cell r="DG43">
            <v>-9.3866021699999997</v>
          </cell>
          <cell r="DH43">
            <v>637.93199100000004</v>
          </cell>
          <cell r="DI43">
            <v>0.52</v>
          </cell>
          <cell r="DJ43">
            <v>5.56630599</v>
          </cell>
          <cell r="DK43">
            <v>1385.3767800000001</v>
          </cell>
          <cell r="DL43">
            <v>-2.32983859</v>
          </cell>
          <cell r="DM43">
            <v>3.4710834199999998</v>
          </cell>
          <cell r="DN43">
            <v>1385.9375600000001</v>
          </cell>
          <cell r="DO43">
            <v>6.6484117500000002</v>
          </cell>
          <cell r="DP43">
            <v>3.8866201199999999</v>
          </cell>
          <cell r="DQ43">
            <v>1.25</v>
          </cell>
          <cell r="DR43">
            <v>1243.8773699999999</v>
          </cell>
          <cell r="DS43">
            <v>1239.06249</v>
          </cell>
          <cell r="DT43">
            <v>-1.5574851300000001</v>
          </cell>
          <cell r="DU43">
            <v>-1.1607213599999999</v>
          </cell>
          <cell r="DV43">
            <v>-1.57227012</v>
          </cell>
          <cell r="DW43">
            <v>29.1155638</v>
          </cell>
          <cell r="DX43">
            <v>-12.859510200000001</v>
          </cell>
          <cell r="DY43">
            <v>1351.9784400000001</v>
          </cell>
          <cell r="DZ43">
            <v>1352.5392300000001</v>
          </cell>
          <cell r="EA43">
            <v>5.36</v>
          </cell>
          <cell r="EB43">
            <v>6.1524999999999999</v>
          </cell>
          <cell r="EC43">
            <v>-3.6182503399999999</v>
          </cell>
          <cell r="ED43">
            <v>5.7369633000000002</v>
          </cell>
          <cell r="EE43">
            <v>6.2463925500000004</v>
          </cell>
          <cell r="EF43">
            <v>-0.118955173</v>
          </cell>
          <cell r="EG43">
            <v>504.52771799999999</v>
          </cell>
          <cell r="EH43">
            <v>19.455599899999999</v>
          </cell>
          <cell r="EI43">
            <v>593.80710299999998</v>
          </cell>
          <cell r="EJ43">
            <v>504.64667300000002</v>
          </cell>
          <cell r="EK43">
            <v>7.3683086299999996</v>
          </cell>
          <cell r="EL43">
            <v>0.88847020499999996</v>
          </cell>
          <cell r="EM43">
            <v>9.2244594299999996</v>
          </cell>
          <cell r="EN43">
            <v>0.16</v>
          </cell>
          <cell r="EO43">
            <v>16.677306699999999</v>
          </cell>
          <cell r="EP43">
            <v>89.279384300000004</v>
          </cell>
          <cell r="EQ43">
            <v>570.98488299999997</v>
          </cell>
          <cell r="ER43">
            <v>3.9919077999999999</v>
          </cell>
          <cell r="ES43">
            <v>516.65558399999998</v>
          </cell>
          <cell r="ET43">
            <v>-13.4609752</v>
          </cell>
          <cell r="EU43">
            <v>490.00070099999999</v>
          </cell>
          <cell r="EV43">
            <v>491.34167100000002</v>
          </cell>
          <cell r="EW43">
            <v>-1.34097037</v>
          </cell>
          <cell r="EX43">
            <v>1.79558347</v>
          </cell>
          <cell r="EY43">
            <v>-14.772883</v>
          </cell>
          <cell r="EZ43">
            <v>-1.0219199999999999</v>
          </cell>
          <cell r="FA43">
            <v>-2.3043999999999998</v>
          </cell>
          <cell r="FB43">
            <v>-1.31</v>
          </cell>
          <cell r="FC43">
            <v>-0.99439999999999995</v>
          </cell>
          <cell r="FD43">
            <v>1.85</v>
          </cell>
          <cell r="FE43">
            <v>-0.54</v>
          </cell>
          <cell r="FF43">
            <v>2.68</v>
          </cell>
          <cell r="FG43">
            <v>544.33000000000004</v>
          </cell>
          <cell r="FH43">
            <v>2.4</v>
          </cell>
          <cell r="FI43">
            <v>-1.94</v>
          </cell>
          <cell r="FJ43">
            <v>0.52</v>
          </cell>
          <cell r="FK43">
            <v>1.48</v>
          </cell>
          <cell r="FL43">
            <v>1031.8599999999999</v>
          </cell>
          <cell r="FM43">
            <v>1032.3800000000001</v>
          </cell>
          <cell r="FN43">
            <v>3.36685407</v>
          </cell>
          <cell r="FO43">
            <v>-1.6732295100000001</v>
          </cell>
          <cell r="FP43">
            <v>7.0901607799999997</v>
          </cell>
          <cell r="FQ43">
            <v>603.63186199999996</v>
          </cell>
          <cell r="FR43">
            <v>600.63531599999999</v>
          </cell>
          <cell r="FS43">
            <v>-4.0561827299999997</v>
          </cell>
          <cell r="FT43">
            <v>7.93</v>
          </cell>
          <cell r="FU43">
            <v>2.9688184299999998</v>
          </cell>
          <cell r="FV43">
            <v>0</v>
          </cell>
          <cell r="FW43" t="str">
            <v>-3.92408359e-05+0.00000000e+00i</v>
          </cell>
          <cell r="FX43">
            <v>-1.5155431800000001</v>
          </cell>
          <cell r="FY43" t="str">
            <v>-9.63168621e-01+0.00000000e+00i</v>
          </cell>
          <cell r="FZ43">
            <v>-2.09552834</v>
          </cell>
          <cell r="GA43">
            <v>0</v>
          </cell>
          <cell r="GB43">
            <v>0.69753362299999999</v>
          </cell>
          <cell r="GC43">
            <v>1.9843131599999999</v>
          </cell>
          <cell r="GD43" t="str">
            <v>3.36685407e+00+0.00000000e+00i</v>
          </cell>
          <cell r="GE43">
            <v>1.7746122499999999E-2</v>
          </cell>
          <cell r="GF43">
            <v>3.5420860999999998E-2</v>
          </cell>
          <cell r="GG43">
            <v>-2.2349999999999999</v>
          </cell>
          <cell r="GH43">
            <v>1.2482288100000001</v>
          </cell>
          <cell r="GI43">
            <v>-1.4059999999999999</v>
          </cell>
          <cell r="GJ43">
            <v>1.0061026500000001</v>
          </cell>
          <cell r="GK43">
            <v>-0.42924248599999998</v>
          </cell>
          <cell r="GL43">
            <v>0</v>
          </cell>
          <cell r="GM43">
            <v>-3.6874302400000001E-3</v>
          </cell>
          <cell r="GN43">
            <v>-1.6732295100000001</v>
          </cell>
          <cell r="GO43">
            <v>0.18482694</v>
          </cell>
          <cell r="GP43">
            <v>-4.2324192300000001E-2</v>
          </cell>
          <cell r="GQ43">
            <v>-0.54407582499999996</v>
          </cell>
          <cell r="GR43">
            <v>-0.38159999999999999</v>
          </cell>
          <cell r="GS43">
            <v>0.57440000000000002</v>
          </cell>
          <cell r="GT43">
            <v>-0.1225</v>
          </cell>
          <cell r="GU43">
            <v>-0.311</v>
          </cell>
          <cell r="GV43">
            <v>-0.752</v>
          </cell>
          <cell r="GW43">
            <v>-0.26300000000000001</v>
          </cell>
          <cell r="GX43">
            <v>-8.7999999999999995E-2</v>
          </cell>
          <cell r="GY43">
            <v>-1.0695305399999999</v>
          </cell>
          <cell r="GZ43">
            <v>-3.30177275</v>
          </cell>
          <cell r="HA43">
            <v>0.36075818300000001</v>
          </cell>
          <cell r="HB43">
            <v>-3.0970740400000001E-15</v>
          </cell>
          <cell r="HC43">
            <v>-9.4879349299999996E-14</v>
          </cell>
          <cell r="HD43">
            <v>-0.38510692200000002</v>
          </cell>
          <cell r="HE43">
            <v>-9.2523062199999992E-3</v>
          </cell>
          <cell r="HF43">
            <v>-19.507922000000001</v>
          </cell>
          <cell r="HG43">
            <v>31.445402399999999</v>
          </cell>
          <cell r="HH43">
            <v>1.9670590800000001</v>
          </cell>
          <cell r="HI43">
            <v>3.8411752100000002E-2</v>
          </cell>
          <cell r="HJ43" t="str">
            <v>NaN</v>
          </cell>
          <cell r="HK43" t="str">
            <v>NaN</v>
          </cell>
          <cell r="HL43" t="str">
            <v>NaN</v>
          </cell>
          <cell r="HM43" t="str">
            <v>NaN</v>
          </cell>
          <cell r="HN43" t="str">
            <v>NaN</v>
          </cell>
          <cell r="HO43" t="str">
            <v>NaN</v>
          </cell>
          <cell r="HP43" t="str">
            <v>NaN</v>
          </cell>
          <cell r="HQ43" t="str">
            <v>NaN</v>
          </cell>
          <cell r="HR43" t="str">
            <v>NaN</v>
          </cell>
          <cell r="HS43" t="str">
            <v>NaN</v>
          </cell>
          <cell r="HT43" t="str">
            <v>NaN</v>
          </cell>
          <cell r="HU43" t="str">
            <v>NaN</v>
          </cell>
          <cell r="HV43" t="str">
            <v>NaN</v>
          </cell>
          <cell r="HW43" t="str">
            <v>NaN</v>
          </cell>
          <cell r="HX43" t="str">
            <v>NaN</v>
          </cell>
          <cell r="HY43" t="str">
            <v>NaN</v>
          </cell>
          <cell r="HZ43" t="str">
            <v>NaN</v>
          </cell>
          <cell r="IA43" t="str">
            <v>NaN</v>
          </cell>
          <cell r="IB43" t="str">
            <v>NaN</v>
          </cell>
          <cell r="IC43" t="str">
            <v>NaN</v>
          </cell>
          <cell r="ID43" t="str">
            <v>NaN</v>
          </cell>
          <cell r="IE43" t="str">
            <v>NaN</v>
          </cell>
          <cell r="IF43" t="str">
            <v>NaN</v>
          </cell>
          <cell r="IG43" t="str">
            <v>NaN</v>
          </cell>
          <cell r="IH43" t="str">
            <v>NaN</v>
          </cell>
          <cell r="II43" t="str">
            <v>NaN</v>
          </cell>
          <cell r="IJ43" t="str">
            <v>NaN</v>
          </cell>
          <cell r="IK43" t="str">
            <v>NaN</v>
          </cell>
          <cell r="IL43" t="str">
            <v>NaN</v>
          </cell>
          <cell r="IM43" t="str">
            <v>NaN</v>
          </cell>
          <cell r="IN43" t="str">
            <v>NaN</v>
          </cell>
          <cell r="IO43" t="str">
            <v>NaN</v>
          </cell>
          <cell r="IP43" t="str">
            <v>NaN</v>
          </cell>
          <cell r="IQ43" t="str">
            <v>NaN</v>
          </cell>
          <cell r="IR43" t="str">
            <v>NaN</v>
          </cell>
          <cell r="IS43" t="str">
            <v>NaN</v>
          </cell>
          <cell r="IT43" t="str">
            <v>NaN</v>
          </cell>
          <cell r="IU43" t="str">
            <v>NaN</v>
          </cell>
          <cell r="IV43" t="str">
            <v>NaN</v>
          </cell>
          <cell r="IW43" t="str">
            <v>NaN</v>
          </cell>
          <cell r="IX43" t="str">
            <v>NaN</v>
          </cell>
          <cell r="IY43" t="str">
            <v>NaN</v>
          </cell>
          <cell r="IZ43" t="str">
            <v>NaN</v>
          </cell>
          <cell r="JA43" t="str">
            <v>NaN</v>
          </cell>
          <cell r="JB43" t="str">
            <v>NaN</v>
          </cell>
          <cell r="JC43" t="str">
            <v>NaN</v>
          </cell>
          <cell r="JD43" t="str">
            <v>NaN</v>
          </cell>
          <cell r="JE43" t="str">
            <v>NaN</v>
          </cell>
          <cell r="JF43" t="str">
            <v>NaN</v>
          </cell>
          <cell r="JG43" t="str">
            <v>NaN</v>
          </cell>
          <cell r="JH43" t="str">
            <v>NaN</v>
          </cell>
          <cell r="JI43" t="str">
            <v>NaN</v>
          </cell>
          <cell r="JJ43" t="str">
            <v>NaN</v>
          </cell>
          <cell r="JK43" t="str">
            <v>NaN</v>
          </cell>
          <cell r="JL43" t="str">
            <v>NaN</v>
          </cell>
          <cell r="JM43" t="str">
            <v>NaN</v>
          </cell>
          <cell r="JN43" t="str">
            <v>NaN</v>
          </cell>
          <cell r="JO43" t="str">
            <v>NaN</v>
          </cell>
          <cell r="JP43" t="str">
            <v>NaN</v>
          </cell>
          <cell r="JQ43" t="str">
            <v>NaN</v>
          </cell>
          <cell r="JR43" t="str">
            <v>NaN</v>
          </cell>
          <cell r="JS43" t="str">
            <v>NaN</v>
          </cell>
          <cell r="JT43" t="str">
            <v>NaN</v>
          </cell>
          <cell r="JU43" t="str">
            <v>NaN</v>
          </cell>
          <cell r="JV43" t="str">
            <v>NaN</v>
          </cell>
          <cell r="JW43" t="str">
            <v>NaN</v>
          </cell>
          <cell r="JX43" t="str">
            <v>NaN</v>
          </cell>
          <cell r="JY43" t="str">
            <v>NaN</v>
          </cell>
          <cell r="JZ43" t="str">
            <v>NaN</v>
          </cell>
          <cell r="KA43" t="str">
            <v>NaN</v>
          </cell>
          <cell r="KB43" t="str">
            <v>NaN</v>
          </cell>
          <cell r="KC43" t="str">
            <v>NaN</v>
          </cell>
          <cell r="KD43" t="str">
            <v>NaN</v>
          </cell>
          <cell r="KE43" t="str">
            <v>NaN</v>
          </cell>
          <cell r="KF43" t="str">
            <v>NaN</v>
          </cell>
          <cell r="KG43" t="str">
            <v>NaN</v>
          </cell>
          <cell r="KH43" t="str">
            <v>NaN</v>
          </cell>
          <cell r="KI43" t="str">
            <v>NaN</v>
          </cell>
          <cell r="KJ43" t="str">
            <v>NaN</v>
          </cell>
          <cell r="KK43" t="str">
            <v>NaN</v>
          </cell>
          <cell r="KL43" t="str">
            <v>NaN</v>
          </cell>
          <cell r="KM43" t="str">
            <v>NaN</v>
          </cell>
          <cell r="KN43" t="str">
            <v>NaN</v>
          </cell>
          <cell r="KO43" t="str">
            <v>NaN</v>
          </cell>
          <cell r="KP43" t="str">
            <v>NaN</v>
          </cell>
          <cell r="KQ43" t="str">
            <v>NaN</v>
          </cell>
          <cell r="KR43" t="str">
            <v>NaN</v>
          </cell>
          <cell r="KS43" t="str">
            <v>NaN</v>
          </cell>
          <cell r="KT43" t="str">
            <v>NaN</v>
          </cell>
          <cell r="KU43" t="str">
            <v>NaN</v>
          </cell>
          <cell r="KV43" t="str">
            <v>NaN</v>
          </cell>
          <cell r="KW43" t="str">
            <v>NaN</v>
          </cell>
          <cell r="KX43" t="str">
            <v>NaN</v>
          </cell>
          <cell r="KY43" t="str">
            <v>NaN</v>
          </cell>
          <cell r="KZ43" t="str">
            <v>NaN</v>
          </cell>
          <cell r="LA43" t="str">
            <v>NaN</v>
          </cell>
          <cell r="LB43" t="str">
            <v>NaN</v>
          </cell>
          <cell r="LC43" t="str">
            <v>NaN</v>
          </cell>
          <cell r="LD43" t="str">
            <v>NaN</v>
          </cell>
          <cell r="LE43" t="str">
            <v>NaN</v>
          </cell>
          <cell r="LF43" t="str">
            <v>NaN</v>
          </cell>
          <cell r="LG43" t="str">
            <v>NaN</v>
          </cell>
          <cell r="LH43" t="str">
            <v>NaN</v>
          </cell>
          <cell r="LI43" t="str">
            <v>NaN</v>
          </cell>
          <cell r="LJ43" t="str">
            <v>NaN</v>
          </cell>
          <cell r="LK43" t="str">
            <v>NaN</v>
          </cell>
          <cell r="LL43" t="str">
            <v>NaN</v>
          </cell>
          <cell r="LM43" t="str">
            <v>NaN</v>
          </cell>
          <cell r="LN43" t="str">
            <v>NaN</v>
          </cell>
          <cell r="LO43" t="str">
            <v>NaN</v>
          </cell>
          <cell r="LP43" t="str">
            <v>NaN</v>
          </cell>
          <cell r="LQ43" t="str">
            <v>NaN</v>
          </cell>
          <cell r="LR43">
            <v>-29</v>
          </cell>
          <cell r="LS43" t="str">
            <v>NaN</v>
          </cell>
          <cell r="LT43" t="str">
            <v>NaN</v>
          </cell>
          <cell r="LU43" t="str">
            <v>NaN</v>
          </cell>
          <cell r="LV43" t="str">
            <v>NaN</v>
          </cell>
          <cell r="LW43" t="str">
            <v>NaN</v>
          </cell>
          <cell r="LX43" t="str">
            <v>NaN</v>
          </cell>
          <cell r="LY43" t="str">
            <v>NaN</v>
          </cell>
          <cell r="LZ43" t="str">
            <v>NaN</v>
          </cell>
          <cell r="MA43" t="str">
            <v>NaN</v>
          </cell>
          <cell r="MB43" t="str">
            <v>NaN</v>
          </cell>
          <cell r="MC43" t="str">
            <v>NaN</v>
          </cell>
          <cell r="MD43" t="str">
            <v>NaN</v>
          </cell>
          <cell r="ME43" t="str">
            <v>NaN</v>
          </cell>
          <cell r="MF43" t="str">
            <v>NaN</v>
          </cell>
          <cell r="MG43" t="str">
            <v>NaN</v>
          </cell>
          <cell r="MH43" t="str">
            <v>NaN</v>
          </cell>
          <cell r="MI43" t="str">
            <v>NaN</v>
          </cell>
          <cell r="MJ43" t="str">
            <v>NaN</v>
          </cell>
          <cell r="MK43" t="str">
            <v>NaN</v>
          </cell>
          <cell r="ML43" t="str">
            <v>NaN</v>
          </cell>
          <cell r="MM43" t="str">
            <v>NaN</v>
          </cell>
          <cell r="MN43" t="str">
            <v>NaN</v>
          </cell>
          <cell r="MO43" t="str">
            <v>NaN</v>
          </cell>
          <cell r="MP43" t="str">
            <v>NaN</v>
          </cell>
          <cell r="MQ43" t="str">
            <v>NaN</v>
          </cell>
          <cell r="MR43" t="str">
            <v>NaN</v>
          </cell>
          <cell r="MS43" t="str">
            <v>NaN</v>
          </cell>
          <cell r="MT43" t="str">
            <v>NaN</v>
          </cell>
          <cell r="MU43" t="str">
            <v>NaN</v>
          </cell>
          <cell r="MV43" t="str">
            <v>NaN</v>
          </cell>
          <cell r="MW43" t="str">
            <v>NaN</v>
          </cell>
          <cell r="MX43" t="str">
            <v>NaN</v>
          </cell>
          <cell r="MY43" t="str">
            <v>NaN</v>
          </cell>
          <cell r="MZ43" t="str">
            <v>NaN</v>
          </cell>
          <cell r="NA43" t="str">
            <v>NaN</v>
          </cell>
          <cell r="NB43" t="str">
            <v>NaN</v>
          </cell>
          <cell r="NC43" t="str">
            <v>NaN</v>
          </cell>
          <cell r="ND43" t="str">
            <v>NaN</v>
          </cell>
          <cell r="NE43" t="str">
            <v>NaN</v>
          </cell>
          <cell r="NF43" t="str">
            <v>NaN</v>
          </cell>
          <cell r="NG43">
            <v>3.2210481799999999</v>
          </cell>
          <cell r="NH43">
            <v>31.08</v>
          </cell>
          <cell r="NI43">
            <v>969.89</v>
          </cell>
          <cell r="NJ43">
            <v>970.43</v>
          </cell>
          <cell r="NK43">
            <v>1474.69</v>
          </cell>
          <cell r="NL43">
            <v>1476.63</v>
          </cell>
          <cell r="NM43" t="str">
            <v>NaN</v>
          </cell>
          <cell r="NN43" t="str">
            <v>NaN</v>
          </cell>
          <cell r="NO43" t="str">
            <v>NaN</v>
          </cell>
          <cell r="NP43" t="str">
            <v>NaN</v>
          </cell>
          <cell r="NQ43" t="str">
            <v>NaN</v>
          </cell>
          <cell r="NR43" t="str">
            <v>NaN</v>
          </cell>
          <cell r="NS43">
            <v>510.268913</v>
          </cell>
          <cell r="NT43">
            <v>500.86518000000001</v>
          </cell>
          <cell r="NU43">
            <v>933999.98600000003</v>
          </cell>
          <cell r="NV43">
            <v>546.00000199999999</v>
          </cell>
          <cell r="NW43">
            <v>12.969621500000001</v>
          </cell>
          <cell r="NX43">
            <v>5.8270920000000004</v>
          </cell>
          <cell r="NY43">
            <v>6.25710678</v>
          </cell>
          <cell r="NZ43">
            <v>1.72044066</v>
          </cell>
          <cell r="OA43">
            <v>6.4327490999999997</v>
          </cell>
          <cell r="OB43">
            <v>94.117647199999993</v>
          </cell>
        </row>
        <row r="44">
          <cell r="A44" t="str">
            <v>2013Q1</v>
          </cell>
          <cell r="B44">
            <v>1392.4891</v>
          </cell>
          <cell r="C44">
            <v>1.47</v>
          </cell>
          <cell r="D44">
            <v>1248.63697</v>
          </cell>
          <cell r="E44">
            <v>1246.6441500000001</v>
          </cell>
          <cell r="F44">
            <v>601.37151600000004</v>
          </cell>
          <cell r="G44">
            <v>514.73781899999994</v>
          </cell>
          <cell r="H44">
            <v>8.2799999999999994</v>
          </cell>
          <cell r="I44">
            <v>599.28217400000005</v>
          </cell>
          <cell r="J44">
            <v>-0.17</v>
          </cell>
          <cell r="K44">
            <v>-2.5299999999999998</v>
          </cell>
          <cell r="L44">
            <v>1.83</v>
          </cell>
          <cell r="M44">
            <v>1034.18</v>
          </cell>
          <cell r="N44">
            <v>544.82000000000005</v>
          </cell>
          <cell r="O44">
            <v>571.57395799999995</v>
          </cell>
          <cell r="P44">
            <v>0.14000000000000001</v>
          </cell>
          <cell r="Q44">
            <v>512.44361900000001</v>
          </cell>
          <cell r="R44">
            <v>502.66851600000001</v>
          </cell>
          <cell r="S44">
            <v>514.07680300000004</v>
          </cell>
          <cell r="T44">
            <v>472.59708899999998</v>
          </cell>
          <cell r="U44">
            <v>123.18</v>
          </cell>
          <cell r="V44">
            <v>-1.2</v>
          </cell>
          <cell r="W44">
            <v>21.900287299999999</v>
          </cell>
          <cell r="X44">
            <v>-5.63</v>
          </cell>
          <cell r="Y44">
            <v>-4.34</v>
          </cell>
          <cell r="Z44">
            <v>1353.9135000000001</v>
          </cell>
          <cell r="AA44">
            <v>4.8372532000000001</v>
          </cell>
          <cell r="AB44">
            <v>0.131771322</v>
          </cell>
          <cell r="AC44">
            <v>8.5517362099999996</v>
          </cell>
          <cell r="AD44">
            <v>4.7959540900000004</v>
          </cell>
          <cell r="AE44">
            <v>1.3474879</v>
          </cell>
          <cell r="AF44">
            <v>6.4306915199999999</v>
          </cell>
          <cell r="AG44">
            <v>2.4243032200000001</v>
          </cell>
          <cell r="AH44">
            <v>-1.3170272999999999</v>
          </cell>
          <cell r="AI44">
            <v>4.97</v>
          </cell>
          <cell r="AJ44">
            <v>6.6876663699999996</v>
          </cell>
          <cell r="AK44">
            <v>-4.64659172</v>
          </cell>
          <cell r="AL44">
            <v>-6.0765741600000002E-5</v>
          </cell>
          <cell r="AM44">
            <v>0.98</v>
          </cell>
          <cell r="AN44">
            <v>5.1502092599999996</v>
          </cell>
          <cell r="AO44">
            <v>16.054878800000001</v>
          </cell>
          <cell r="AP44">
            <v>1.83</v>
          </cell>
          <cell r="AQ44">
            <v>0.131771322</v>
          </cell>
          <cell r="AR44">
            <v>17.945162100000001</v>
          </cell>
          <cell r="AS44">
            <v>8.2799999999999994</v>
          </cell>
          <cell r="AT44">
            <v>512.44361900000001</v>
          </cell>
          <cell r="AU44">
            <v>5.1200954100000002</v>
          </cell>
          <cell r="AV44">
            <v>2.91974804</v>
          </cell>
          <cell r="AW44">
            <v>7.2133443399999999</v>
          </cell>
          <cell r="AX44">
            <v>4.7506985400000001</v>
          </cell>
          <cell r="AY44">
            <v>4.7929080800000001</v>
          </cell>
          <cell r="AZ44">
            <v>2.5891903900000002</v>
          </cell>
          <cell r="BA44">
            <v>5.3676804300000001</v>
          </cell>
          <cell r="BB44">
            <v>-6.0765741600000002E-5</v>
          </cell>
          <cell r="BC44">
            <v>4.8372532000000001</v>
          </cell>
          <cell r="BD44">
            <v>601.37151600000004</v>
          </cell>
          <cell r="BE44">
            <v>2.9447985800000001</v>
          </cell>
          <cell r="BF44">
            <v>113.657432</v>
          </cell>
          <cell r="BG44">
            <v>10.2131258</v>
          </cell>
          <cell r="BH44">
            <v>0.785978705</v>
          </cell>
          <cell r="BI44">
            <v>4.8372485599999999</v>
          </cell>
          <cell r="BJ44">
            <v>502.66851600000001</v>
          </cell>
          <cell r="BK44">
            <v>514.07680300000004</v>
          </cell>
          <cell r="BL44">
            <v>11.408287100000001</v>
          </cell>
          <cell r="BM44">
            <v>16.054878800000001</v>
          </cell>
          <cell r="BN44">
            <v>-4.64659172</v>
          </cell>
          <cell r="BO44">
            <v>-4.64659172</v>
          </cell>
          <cell r="BP44">
            <v>0.34199672399999997</v>
          </cell>
          <cell r="BQ44">
            <v>0.26947844799999998</v>
          </cell>
          <cell r="BR44">
            <v>4.5465559799999999</v>
          </cell>
          <cell r="BS44">
            <v>4.8885527099999999</v>
          </cell>
          <cell r="BT44">
            <v>13.574952100000001</v>
          </cell>
          <cell r="BU44">
            <v>498.19978800000001</v>
          </cell>
          <cell r="BV44">
            <v>4.6941013600000003</v>
          </cell>
          <cell r="BW44">
            <v>500.34738700000003</v>
          </cell>
          <cell r="BX44">
            <v>15.9397214</v>
          </cell>
          <cell r="BY44">
            <v>-72.222911400000001</v>
          </cell>
          <cell r="BZ44">
            <v>-78.202420500000002</v>
          </cell>
          <cell r="CA44">
            <v>5.9795090799999997</v>
          </cell>
          <cell r="CB44">
            <v>-5.63</v>
          </cell>
          <cell r="CC44">
            <v>-421.64</v>
          </cell>
          <cell r="CD44">
            <v>-425.47191099999998</v>
          </cell>
          <cell r="CE44">
            <v>3.8319106199999999</v>
          </cell>
          <cell r="CF44">
            <v>-4.34</v>
          </cell>
          <cell r="CG44">
            <v>472.59708899999998</v>
          </cell>
          <cell r="CH44">
            <v>123.18</v>
          </cell>
          <cell r="CI44">
            <v>0.92457810200000001</v>
          </cell>
          <cell r="CJ44">
            <v>4.8288806700000002</v>
          </cell>
          <cell r="CK44">
            <v>4.80426208</v>
          </cell>
          <cell r="CL44">
            <v>5.4662775400000001</v>
          </cell>
          <cell r="CM44">
            <v>597.50143700000001</v>
          </cell>
          <cell r="CN44">
            <v>6.6534564899999999</v>
          </cell>
          <cell r="CO44">
            <v>4.6846930599999999</v>
          </cell>
          <cell r="CP44">
            <v>8.4937312299999999</v>
          </cell>
          <cell r="CQ44">
            <v>2.83535358</v>
          </cell>
          <cell r="CR44">
            <v>-1.8118441999999999</v>
          </cell>
          <cell r="CS44">
            <v>2.62162235</v>
          </cell>
          <cell r="CT44">
            <v>4.6471977799999999</v>
          </cell>
          <cell r="CU44">
            <v>-2.02557542</v>
          </cell>
          <cell r="CV44">
            <v>180.608237</v>
          </cell>
          <cell r="CW44">
            <v>172.056501</v>
          </cell>
          <cell r="CX44">
            <v>8.5517362099999996</v>
          </cell>
          <cell r="CY44">
            <v>-1.3170272999999999</v>
          </cell>
          <cell r="CZ44">
            <v>7.4285266600000002</v>
          </cell>
          <cell r="DA44">
            <v>5.1502092599999996</v>
          </cell>
          <cell r="DB44">
            <v>6.6876663699999996</v>
          </cell>
          <cell r="DC44">
            <v>598.95418900000004</v>
          </cell>
          <cell r="DD44">
            <v>597.50143700000001</v>
          </cell>
          <cell r="DE44">
            <v>642.97294499999998</v>
          </cell>
          <cell r="DF44">
            <v>4.7959540900000004</v>
          </cell>
          <cell r="DG44">
            <v>-0.21529683199999999</v>
          </cell>
          <cell r="DH44">
            <v>638.17699100000004</v>
          </cell>
          <cell r="DI44">
            <v>0.98</v>
          </cell>
          <cell r="DJ44">
            <v>4.7923506099999997</v>
          </cell>
          <cell r="DK44">
            <v>1392.4891</v>
          </cell>
          <cell r="DL44">
            <v>28.449283900000001</v>
          </cell>
          <cell r="DM44">
            <v>9.4824462500000006</v>
          </cell>
          <cell r="DN44">
            <v>1392.35733</v>
          </cell>
          <cell r="DO44">
            <v>25.679063200000002</v>
          </cell>
          <cell r="DP44">
            <v>9.2180168400000007</v>
          </cell>
          <cell r="DQ44">
            <v>1.47</v>
          </cell>
          <cell r="DR44">
            <v>1248.63697</v>
          </cell>
          <cell r="DS44">
            <v>1246.6441500000001</v>
          </cell>
          <cell r="DT44">
            <v>0.40944350400000001</v>
          </cell>
          <cell r="DU44">
            <v>0.27653192599999998</v>
          </cell>
          <cell r="DV44">
            <v>0.47054490799999998</v>
          </cell>
          <cell r="DW44">
            <v>19.038385699999999</v>
          </cell>
          <cell r="DX44">
            <v>30.326658599999998</v>
          </cell>
          <cell r="DY44">
            <v>1353.9135000000001</v>
          </cell>
          <cell r="DZ44">
            <v>1353.7817299999999</v>
          </cell>
          <cell r="EA44">
            <v>4.97</v>
          </cell>
          <cell r="EB44">
            <v>6.0075000000000003</v>
          </cell>
          <cell r="EC44">
            <v>7.7402206700000002</v>
          </cell>
          <cell r="ED44">
            <v>6.2719294100000003</v>
          </cell>
          <cell r="EE44">
            <v>9.8992241100000005</v>
          </cell>
          <cell r="EF44">
            <v>1.3474879</v>
          </cell>
          <cell r="EG44">
            <v>507.601834</v>
          </cell>
          <cell r="EH44">
            <v>21.900287299999999</v>
          </cell>
          <cell r="EI44">
            <v>599.28217400000005</v>
          </cell>
          <cell r="EJ44">
            <v>506.254346</v>
          </cell>
          <cell r="EK44">
            <v>6.4306915199999999</v>
          </cell>
          <cell r="EL44">
            <v>0.73890157000000001</v>
          </cell>
          <cell r="EM44">
            <v>10.3055754</v>
          </cell>
          <cell r="EN44">
            <v>0.14000000000000001</v>
          </cell>
          <cell r="EO44">
            <v>9.6038234899999999</v>
          </cell>
          <cell r="EP44">
            <v>91.680340200000003</v>
          </cell>
          <cell r="EQ44">
            <v>571.57395799999995</v>
          </cell>
          <cell r="ER44">
            <v>2.35630213</v>
          </cell>
          <cell r="ES44">
            <v>514.73781899999994</v>
          </cell>
          <cell r="ET44">
            <v>-7.6710577500000001</v>
          </cell>
          <cell r="EU44">
            <v>487.98386099999999</v>
          </cell>
          <cell r="EV44">
            <v>491.94774699999999</v>
          </cell>
          <cell r="EW44">
            <v>-3.96388615</v>
          </cell>
          <cell r="EX44">
            <v>2.4243032200000001</v>
          </cell>
          <cell r="EY44">
            <v>-8.0673598799999997</v>
          </cell>
          <cell r="EZ44">
            <v>-0.91459999999999997</v>
          </cell>
          <cell r="FA44">
            <v>-2.1587999999999998</v>
          </cell>
          <cell r="FB44">
            <v>-1.2</v>
          </cell>
          <cell r="FC44">
            <v>-0.95879999999999999</v>
          </cell>
          <cell r="FD44">
            <v>1.67</v>
          </cell>
          <cell r="FE44">
            <v>-0.17</v>
          </cell>
          <cell r="FF44">
            <v>1.96</v>
          </cell>
          <cell r="FG44">
            <v>544.82000000000005</v>
          </cell>
          <cell r="FH44">
            <v>2.4</v>
          </cell>
          <cell r="FI44">
            <v>-2.5299999999999998</v>
          </cell>
          <cell r="FJ44">
            <v>1.83</v>
          </cell>
          <cell r="FK44">
            <v>1.96</v>
          </cell>
          <cell r="FL44">
            <v>1032.3499999999999</v>
          </cell>
          <cell r="FM44">
            <v>1034.18</v>
          </cell>
          <cell r="FN44">
            <v>-2.5245700599999998</v>
          </cell>
          <cell r="FO44">
            <v>-2.25303451</v>
          </cell>
          <cell r="FP44">
            <v>-2.40203941</v>
          </cell>
          <cell r="FQ44">
            <v>600.034806</v>
          </cell>
          <cell r="FR44">
            <v>601.37151600000004</v>
          </cell>
          <cell r="FS44">
            <v>13.626837999999999</v>
          </cell>
          <cell r="FT44">
            <v>8.2799999999999994</v>
          </cell>
          <cell r="FU44">
            <v>3.4172532000000002</v>
          </cell>
          <cell r="FV44">
            <v>0</v>
          </cell>
          <cell r="FW44" t="str">
            <v>-5.18763743e-05+0.00000000e+00i</v>
          </cell>
          <cell r="FX44">
            <v>-1.3985524600000001</v>
          </cell>
          <cell r="FY44" t="str">
            <v>-1.29693179e+00+0.00000000e+00i</v>
          </cell>
          <cell r="FZ44">
            <v>5.9714321799999999</v>
          </cell>
          <cell r="GA44">
            <v>0</v>
          </cell>
          <cell r="GB44">
            <v>3.0817874600000001</v>
          </cell>
          <cell r="GC44">
            <v>1.31294329</v>
          </cell>
          <cell r="GD44" t="str">
            <v>-2.52457006e+00+0.00000000e+00i</v>
          </cell>
          <cell r="GE44">
            <v>1.81295689E-2</v>
          </cell>
          <cell r="GF44">
            <v>3.4867480899999997E-2</v>
          </cell>
          <cell r="GG44">
            <v>-2.6059999999999999</v>
          </cell>
          <cell r="GH44">
            <v>3.8021810299999999</v>
          </cell>
          <cell r="GI44">
            <v>-1.4484999999999999</v>
          </cell>
          <cell r="GJ44">
            <v>1.1567276500000001</v>
          </cell>
          <cell r="GK44">
            <v>-0.17199272700000001</v>
          </cell>
          <cell r="GL44">
            <v>0</v>
          </cell>
          <cell r="GM44">
            <v>-3.07704891E-3</v>
          </cell>
          <cell r="GN44">
            <v>-2.25303451</v>
          </cell>
          <cell r="GO44">
            <v>-0.49678624300000002</v>
          </cell>
          <cell r="GP44">
            <v>1.1264979899999999E-2</v>
          </cell>
          <cell r="GQ44">
            <v>-0.72064008599999996</v>
          </cell>
          <cell r="GR44">
            <v>0.30520000000000003</v>
          </cell>
          <cell r="GS44">
            <v>-0.50439999999999996</v>
          </cell>
          <cell r="GT44">
            <v>-0.17599999999999999</v>
          </cell>
          <cell r="GU44">
            <v>-0.3115</v>
          </cell>
          <cell r="GV44">
            <v>-0.78400000000000003</v>
          </cell>
          <cell r="GW44">
            <v>1.3620000000000001</v>
          </cell>
          <cell r="GX44">
            <v>0.42799999999999999</v>
          </cell>
          <cell r="GY44">
            <v>-1.6367385800000001</v>
          </cell>
          <cell r="GZ44">
            <v>-3.0252068900000002</v>
          </cell>
          <cell r="HA44">
            <v>0.878557268</v>
          </cell>
          <cell r="HB44">
            <v>-8.0521901599999996E-15</v>
          </cell>
          <cell r="HC44">
            <v>-2.4933273899999998E-13</v>
          </cell>
          <cell r="HD44">
            <v>-0.12724227399999999</v>
          </cell>
          <cell r="HE44">
            <v>3.3147368000000003E-2</v>
          </cell>
          <cell r="HF44">
            <v>4.6475953900000002</v>
          </cell>
          <cell r="HG44">
            <v>-9.4108981699999994</v>
          </cell>
          <cell r="HH44">
            <v>4.0637340000000001E-2</v>
          </cell>
          <cell r="HI44">
            <v>19.2390632</v>
          </cell>
          <cell r="HJ44" t="str">
            <v>NaN</v>
          </cell>
          <cell r="HK44" t="str">
            <v>NaN</v>
          </cell>
          <cell r="HL44" t="str">
            <v>NaN</v>
          </cell>
          <cell r="HM44" t="str">
            <v>NaN</v>
          </cell>
          <cell r="HN44" t="str">
            <v>NaN</v>
          </cell>
          <cell r="HO44" t="str">
            <v>NaN</v>
          </cell>
          <cell r="HP44" t="str">
            <v>NaN</v>
          </cell>
          <cell r="HQ44" t="str">
            <v>NaN</v>
          </cell>
          <cell r="HR44" t="str">
            <v>NaN</v>
          </cell>
          <cell r="HS44" t="str">
            <v>NaN</v>
          </cell>
          <cell r="HT44" t="str">
            <v>NaN</v>
          </cell>
          <cell r="HU44" t="str">
            <v>NaN</v>
          </cell>
          <cell r="HV44" t="str">
            <v>NaN</v>
          </cell>
          <cell r="HW44" t="str">
            <v>NaN</v>
          </cell>
          <cell r="HX44" t="str">
            <v>NaN</v>
          </cell>
          <cell r="HY44" t="str">
            <v>NaN</v>
          </cell>
          <cell r="HZ44" t="str">
            <v>NaN</v>
          </cell>
          <cell r="IA44" t="str">
            <v>NaN</v>
          </cell>
          <cell r="IB44" t="str">
            <v>NaN</v>
          </cell>
          <cell r="IC44" t="str">
            <v>NaN</v>
          </cell>
          <cell r="ID44" t="str">
            <v>NaN</v>
          </cell>
          <cell r="IE44" t="str">
            <v>NaN</v>
          </cell>
          <cell r="IF44" t="str">
            <v>NaN</v>
          </cell>
          <cell r="IG44" t="str">
            <v>NaN</v>
          </cell>
          <cell r="IH44" t="str">
            <v>NaN</v>
          </cell>
          <cell r="II44" t="str">
            <v>NaN</v>
          </cell>
          <cell r="IJ44" t="str">
            <v>NaN</v>
          </cell>
          <cell r="IK44" t="str">
            <v>NaN</v>
          </cell>
          <cell r="IL44" t="str">
            <v>NaN</v>
          </cell>
          <cell r="IM44" t="str">
            <v>NaN</v>
          </cell>
          <cell r="IN44" t="str">
            <v>NaN</v>
          </cell>
          <cell r="IO44" t="str">
            <v>NaN</v>
          </cell>
          <cell r="IP44" t="str">
            <v>NaN</v>
          </cell>
          <cell r="IQ44" t="str">
            <v>NaN</v>
          </cell>
          <cell r="IR44" t="str">
            <v>NaN</v>
          </cell>
          <cell r="IS44" t="str">
            <v>NaN</v>
          </cell>
          <cell r="IT44" t="str">
            <v>NaN</v>
          </cell>
          <cell r="IU44" t="str">
            <v>NaN</v>
          </cell>
          <cell r="IV44" t="str">
            <v>NaN</v>
          </cell>
          <cell r="IW44" t="str">
            <v>NaN</v>
          </cell>
          <cell r="IX44" t="str">
            <v>NaN</v>
          </cell>
          <cell r="IY44" t="str">
            <v>NaN</v>
          </cell>
          <cell r="IZ44" t="str">
            <v>NaN</v>
          </cell>
          <cell r="JA44" t="str">
            <v>NaN</v>
          </cell>
          <cell r="JB44" t="str">
            <v>NaN</v>
          </cell>
          <cell r="JC44" t="str">
            <v>NaN</v>
          </cell>
          <cell r="JD44" t="str">
            <v>NaN</v>
          </cell>
          <cell r="JE44" t="str">
            <v>NaN</v>
          </cell>
          <cell r="JF44" t="str">
            <v>NaN</v>
          </cell>
          <cell r="JG44" t="str">
            <v>NaN</v>
          </cell>
          <cell r="JH44" t="str">
            <v>NaN</v>
          </cell>
          <cell r="JI44" t="str">
            <v>NaN</v>
          </cell>
          <cell r="JJ44" t="str">
            <v>NaN</v>
          </cell>
          <cell r="JK44" t="str">
            <v>NaN</v>
          </cell>
          <cell r="JL44" t="str">
            <v>NaN</v>
          </cell>
          <cell r="JM44" t="str">
            <v>NaN</v>
          </cell>
          <cell r="JN44" t="str">
            <v>NaN</v>
          </cell>
          <cell r="JO44" t="str">
            <v>NaN</v>
          </cell>
          <cell r="JP44" t="str">
            <v>NaN</v>
          </cell>
          <cell r="JQ44" t="str">
            <v>NaN</v>
          </cell>
          <cell r="JR44" t="str">
            <v>NaN</v>
          </cell>
          <cell r="JS44" t="str">
            <v>NaN</v>
          </cell>
          <cell r="JT44" t="str">
            <v>NaN</v>
          </cell>
          <cell r="JU44" t="str">
            <v>NaN</v>
          </cell>
          <cell r="JV44" t="str">
            <v>NaN</v>
          </cell>
          <cell r="JW44" t="str">
            <v>NaN</v>
          </cell>
          <cell r="JX44" t="str">
            <v>NaN</v>
          </cell>
          <cell r="JY44" t="str">
            <v>NaN</v>
          </cell>
          <cell r="JZ44" t="str">
            <v>NaN</v>
          </cell>
          <cell r="KA44" t="str">
            <v>NaN</v>
          </cell>
          <cell r="KB44" t="str">
            <v>NaN</v>
          </cell>
          <cell r="KC44" t="str">
            <v>NaN</v>
          </cell>
          <cell r="KD44" t="str">
            <v>NaN</v>
          </cell>
          <cell r="KE44" t="str">
            <v>NaN</v>
          </cell>
          <cell r="KF44" t="str">
            <v>NaN</v>
          </cell>
          <cell r="KG44" t="str">
            <v>NaN</v>
          </cell>
          <cell r="KH44" t="str">
            <v>NaN</v>
          </cell>
          <cell r="KI44" t="str">
            <v>NaN</v>
          </cell>
          <cell r="KJ44" t="str">
            <v>NaN</v>
          </cell>
          <cell r="KK44" t="str">
            <v>NaN</v>
          </cell>
          <cell r="KL44" t="str">
            <v>NaN</v>
          </cell>
          <cell r="KM44" t="str">
            <v>NaN</v>
          </cell>
          <cell r="KN44" t="str">
            <v>NaN</v>
          </cell>
          <cell r="KO44" t="str">
            <v>NaN</v>
          </cell>
          <cell r="KP44" t="str">
            <v>NaN</v>
          </cell>
          <cell r="KQ44" t="str">
            <v>NaN</v>
          </cell>
          <cell r="KR44" t="str">
            <v>NaN</v>
          </cell>
          <cell r="KS44" t="str">
            <v>NaN</v>
          </cell>
          <cell r="KT44" t="str">
            <v>NaN</v>
          </cell>
          <cell r="KU44" t="str">
            <v>NaN</v>
          </cell>
          <cell r="KV44" t="str">
            <v>NaN</v>
          </cell>
          <cell r="KW44" t="str">
            <v>NaN</v>
          </cell>
          <cell r="KX44" t="str">
            <v>NaN</v>
          </cell>
          <cell r="KY44" t="str">
            <v>NaN</v>
          </cell>
          <cell r="KZ44" t="str">
            <v>NaN</v>
          </cell>
          <cell r="LA44" t="str">
            <v>NaN</v>
          </cell>
          <cell r="LB44" t="str">
            <v>NaN</v>
          </cell>
          <cell r="LC44" t="str">
            <v>NaN</v>
          </cell>
          <cell r="LD44" t="str">
            <v>NaN</v>
          </cell>
          <cell r="LE44" t="str">
            <v>NaN</v>
          </cell>
          <cell r="LF44" t="str">
            <v>NaN</v>
          </cell>
          <cell r="LG44" t="str">
            <v>NaN</v>
          </cell>
          <cell r="LH44" t="str">
            <v>NaN</v>
          </cell>
          <cell r="LI44" t="str">
            <v>NaN</v>
          </cell>
          <cell r="LJ44" t="str">
            <v>NaN</v>
          </cell>
          <cell r="LK44" t="str">
            <v>NaN</v>
          </cell>
          <cell r="LL44" t="str">
            <v>NaN</v>
          </cell>
          <cell r="LM44" t="str">
            <v>NaN</v>
          </cell>
          <cell r="LN44" t="str">
            <v>NaN</v>
          </cell>
          <cell r="LO44" t="str">
            <v>NaN</v>
          </cell>
          <cell r="LP44" t="str">
            <v>NaN</v>
          </cell>
          <cell r="LQ44" t="str">
            <v>NaN</v>
          </cell>
          <cell r="LR44">
            <v>-28</v>
          </cell>
          <cell r="LS44" t="str">
            <v>NaN</v>
          </cell>
          <cell r="LT44" t="str">
            <v>NaN</v>
          </cell>
          <cell r="LU44" t="str">
            <v>NaN</v>
          </cell>
          <cell r="LV44" t="str">
            <v>NaN</v>
          </cell>
          <cell r="LW44" t="str">
            <v>NaN</v>
          </cell>
          <cell r="LX44" t="str">
            <v>NaN</v>
          </cell>
          <cell r="LY44" t="str">
            <v>NaN</v>
          </cell>
          <cell r="LZ44" t="str">
            <v>NaN</v>
          </cell>
          <cell r="MA44" t="str">
            <v>NaN</v>
          </cell>
          <cell r="MB44" t="str">
            <v>NaN</v>
          </cell>
          <cell r="MC44" t="str">
            <v>NaN</v>
          </cell>
          <cell r="MD44" t="str">
            <v>NaN</v>
          </cell>
          <cell r="ME44" t="str">
            <v>NaN</v>
          </cell>
          <cell r="MF44" t="str">
            <v>NaN</v>
          </cell>
          <cell r="MG44" t="str">
            <v>NaN</v>
          </cell>
          <cell r="MH44" t="str">
            <v>NaN</v>
          </cell>
          <cell r="MI44" t="str">
            <v>NaN</v>
          </cell>
          <cell r="MJ44" t="str">
            <v>NaN</v>
          </cell>
          <cell r="MK44" t="str">
            <v>NaN</v>
          </cell>
          <cell r="ML44" t="str">
            <v>NaN</v>
          </cell>
          <cell r="MM44" t="str">
            <v>NaN</v>
          </cell>
          <cell r="MN44" t="str">
            <v>NaN</v>
          </cell>
          <cell r="MO44" t="str">
            <v>NaN</v>
          </cell>
          <cell r="MP44" t="str">
            <v>NaN</v>
          </cell>
          <cell r="MQ44" t="str">
            <v>NaN</v>
          </cell>
          <cell r="MR44" t="str">
            <v>NaN</v>
          </cell>
          <cell r="MS44" t="str">
            <v>NaN</v>
          </cell>
          <cell r="MT44" t="str">
            <v>NaN</v>
          </cell>
          <cell r="MU44" t="str">
            <v>NaN</v>
          </cell>
          <cell r="MV44" t="str">
            <v>NaN</v>
          </cell>
          <cell r="MW44" t="str">
            <v>NaN</v>
          </cell>
          <cell r="MX44" t="str">
            <v>NaN</v>
          </cell>
          <cell r="MY44" t="str">
            <v>NaN</v>
          </cell>
          <cell r="MZ44" t="str">
            <v>NaN</v>
          </cell>
          <cell r="NA44" t="str">
            <v>NaN</v>
          </cell>
          <cell r="NB44" t="str">
            <v>NaN</v>
          </cell>
          <cell r="NC44" t="str">
            <v>NaN</v>
          </cell>
          <cell r="ND44" t="str">
            <v>NaN</v>
          </cell>
          <cell r="NE44" t="str">
            <v>NaN</v>
          </cell>
          <cell r="NF44" t="str">
            <v>NaN</v>
          </cell>
          <cell r="NG44">
            <v>3.3972743400000001</v>
          </cell>
          <cell r="NH44">
            <v>30.4</v>
          </cell>
          <cell r="NI44">
            <v>970.76</v>
          </cell>
          <cell r="NJ44">
            <v>970.93</v>
          </cell>
          <cell r="NK44">
            <v>1474.35</v>
          </cell>
          <cell r="NL44">
            <v>1476.88</v>
          </cell>
          <cell r="NM44" t="str">
            <v>NaN</v>
          </cell>
          <cell r="NN44" t="str">
            <v>NaN</v>
          </cell>
          <cell r="NO44" t="str">
            <v>NaN</v>
          </cell>
          <cell r="NP44" t="str">
            <v>NaN</v>
          </cell>
          <cell r="NQ44" t="str">
            <v>NaN</v>
          </cell>
          <cell r="NR44" t="str">
            <v>NaN</v>
          </cell>
          <cell r="NS44">
            <v>514.82240100000001</v>
          </cell>
          <cell r="NT44">
            <v>502.66851600000001</v>
          </cell>
          <cell r="NU44">
            <v>541000.01800000004</v>
          </cell>
          <cell r="NV44">
            <v>245.999999</v>
          </cell>
          <cell r="NW44">
            <v>18.2139515</v>
          </cell>
          <cell r="NX44">
            <v>7.2133440000000002</v>
          </cell>
          <cell r="NY44">
            <v>7.12871349</v>
          </cell>
          <cell r="NZ44">
            <v>-168.30833999999999</v>
          </cell>
          <cell r="OA44">
            <v>9.8214286099999999</v>
          </cell>
          <cell r="OB44">
            <v>-219.78022100000001</v>
          </cell>
        </row>
        <row r="45">
          <cell r="A45" t="str">
            <v>2013Q2</v>
          </cell>
          <cell r="B45">
            <v>1389.4846399999999</v>
          </cell>
          <cell r="C45">
            <v>-0.57999999999999996</v>
          </cell>
          <cell r="D45">
            <v>1247.71128</v>
          </cell>
          <cell r="E45">
            <v>1248.63715</v>
          </cell>
          <cell r="F45">
            <v>602.82785200000001</v>
          </cell>
          <cell r="G45">
            <v>516.84933799999999</v>
          </cell>
          <cell r="H45">
            <v>8.1</v>
          </cell>
          <cell r="I45">
            <v>602.59494299999994</v>
          </cell>
          <cell r="J45">
            <v>-0.53</v>
          </cell>
          <cell r="K45">
            <v>-2.23</v>
          </cell>
          <cell r="L45">
            <v>1.94</v>
          </cell>
          <cell r="M45">
            <v>1034.69</v>
          </cell>
          <cell r="N45">
            <v>544.77</v>
          </cell>
          <cell r="O45">
            <v>572.19252100000006</v>
          </cell>
          <cell r="P45">
            <v>0.12</v>
          </cell>
          <cell r="Q45">
            <v>514.07010300000002</v>
          </cell>
          <cell r="R45">
            <v>503.77739600000001</v>
          </cell>
          <cell r="S45">
            <v>515.79462899999999</v>
          </cell>
          <cell r="T45">
            <v>463.48260699999997</v>
          </cell>
          <cell r="U45">
            <v>121.96</v>
          </cell>
          <cell r="V45">
            <v>-1.17</v>
          </cell>
          <cell r="W45">
            <v>13.2510756</v>
          </cell>
          <cell r="X45">
            <v>-9.0399999999999991</v>
          </cell>
          <cell r="Y45">
            <v>-5.2</v>
          </cell>
          <cell r="Z45">
            <v>1353.3093899999999</v>
          </cell>
          <cell r="AA45">
            <v>4.8234112199999997</v>
          </cell>
          <cell r="AB45">
            <v>-1.34483218</v>
          </cell>
          <cell r="AC45">
            <v>7.3591727899999997</v>
          </cell>
          <cell r="AD45">
            <v>4.2558064299999998</v>
          </cell>
          <cell r="AE45">
            <v>4.8581152999999997</v>
          </cell>
          <cell r="AF45">
            <v>4.8773683700000001</v>
          </cell>
          <cell r="AG45">
            <v>3.0175613000000001</v>
          </cell>
          <cell r="AH45">
            <v>-1.5791393300000001</v>
          </cell>
          <cell r="AI45">
            <v>3.49</v>
          </cell>
          <cell r="AJ45">
            <v>5.0496989000000001</v>
          </cell>
          <cell r="AK45">
            <v>-4.1218100299999998</v>
          </cell>
          <cell r="AL45">
            <v>-6.5228685500000005E-5</v>
          </cell>
          <cell r="AM45">
            <v>1.28</v>
          </cell>
          <cell r="AN45">
            <v>4.76377133</v>
          </cell>
          <cell r="AO45">
            <v>16.1390429</v>
          </cell>
          <cell r="AP45">
            <v>1.94</v>
          </cell>
          <cell r="AQ45">
            <v>-1.34483218</v>
          </cell>
          <cell r="AR45">
            <v>17.608954000000001</v>
          </cell>
          <cell r="AS45">
            <v>8.1</v>
          </cell>
          <cell r="AT45">
            <v>514.07010300000002</v>
          </cell>
          <cell r="AU45">
            <v>6.50593632</v>
          </cell>
          <cell r="AV45">
            <v>5.2623933999999997</v>
          </cell>
          <cell r="AW45">
            <v>4.4355207600000002</v>
          </cell>
          <cell r="AX45">
            <v>6.8713037699999999</v>
          </cell>
          <cell r="AY45">
            <v>5.2728890799999997</v>
          </cell>
          <cell r="AZ45">
            <v>5.2605412200000004</v>
          </cell>
          <cell r="BA45">
            <v>4.9007186999999997</v>
          </cell>
          <cell r="BB45">
            <v>-6.5228685500000005E-5</v>
          </cell>
          <cell r="BC45">
            <v>4.8234112199999997</v>
          </cell>
          <cell r="BD45">
            <v>602.82785200000001</v>
          </cell>
          <cell r="BE45">
            <v>5.8253456799999999</v>
          </cell>
          <cell r="BF45">
            <v>113.11310400000001</v>
          </cell>
          <cell r="BG45">
            <v>-2.1773104700000001</v>
          </cell>
          <cell r="BH45">
            <v>-0.62960000100000002</v>
          </cell>
          <cell r="BI45">
            <v>4.46945557</v>
          </cell>
          <cell r="BJ45">
            <v>503.77739600000001</v>
          </cell>
          <cell r="BK45">
            <v>515.79462899999999</v>
          </cell>
          <cell r="BL45">
            <v>12.0172329</v>
          </cell>
          <cell r="BM45">
            <v>16.1390429</v>
          </cell>
          <cell r="BN45">
            <v>-4.1218100299999998</v>
          </cell>
          <cell r="BO45">
            <v>-4.1218100299999998</v>
          </cell>
          <cell r="BP45">
            <v>0.33665624700000002</v>
          </cell>
          <cell r="BQ45">
            <v>0.26725770900000001</v>
          </cell>
          <cell r="BR45">
            <v>4.5372534099999999</v>
          </cell>
          <cell r="BS45">
            <v>4.8739096499999999</v>
          </cell>
          <cell r="BT45">
            <v>1.44952485</v>
          </cell>
          <cell r="BU45">
            <v>499.344585</v>
          </cell>
          <cell r="BV45">
            <v>4.5791878700000002</v>
          </cell>
          <cell r="BW45">
            <v>494.55770200000001</v>
          </cell>
          <cell r="BX45">
            <v>-23.158738199999998</v>
          </cell>
          <cell r="BY45">
            <v>-81.2873929</v>
          </cell>
          <cell r="BZ45">
            <v>-80.462420499999993</v>
          </cell>
          <cell r="CA45">
            <v>-0.82497244199999997</v>
          </cell>
          <cell r="CB45">
            <v>-9.0399999999999991</v>
          </cell>
          <cell r="CC45">
            <v>-422.81</v>
          </cell>
          <cell r="CD45">
            <v>-426.77191099999999</v>
          </cell>
          <cell r="CE45">
            <v>3.9619106199999998</v>
          </cell>
          <cell r="CF45">
            <v>-5.2</v>
          </cell>
          <cell r="CG45">
            <v>463.48260699999997</v>
          </cell>
          <cell r="CH45">
            <v>121.96</v>
          </cell>
          <cell r="CI45">
            <v>-2.8274413599999999E-2</v>
          </cell>
          <cell r="CJ45">
            <v>4.8151770999999997</v>
          </cell>
          <cell r="CK45">
            <v>4.7909655300000002</v>
          </cell>
          <cell r="CL45">
            <v>5.8351256500000002</v>
          </cell>
          <cell r="CM45">
            <v>600.64561400000002</v>
          </cell>
          <cell r="CN45">
            <v>4.97263593</v>
          </cell>
          <cell r="CO45">
            <v>4.6723818599999998</v>
          </cell>
          <cell r="CP45">
            <v>8.3435912699999992</v>
          </cell>
          <cell r="CQ45">
            <v>3.1567147599999998</v>
          </cell>
          <cell r="CR45">
            <v>-1.3628338900000001</v>
          </cell>
          <cell r="CS45">
            <v>2.9131234899999998</v>
          </cell>
          <cell r="CT45">
            <v>4.51954864</v>
          </cell>
          <cell r="CU45">
            <v>-1.6064251599999999</v>
          </cell>
          <cell r="CV45">
            <v>179.02088900000001</v>
          </cell>
          <cell r="CW45">
            <v>171.66171600000001</v>
          </cell>
          <cell r="CX45">
            <v>7.3591727899999997</v>
          </cell>
          <cell r="CY45">
            <v>-1.5791393300000001</v>
          </cell>
          <cell r="CZ45">
            <v>-6.3493929900000001</v>
          </cell>
          <cell r="DA45">
            <v>4.76377133</v>
          </cell>
          <cell r="DB45">
            <v>5.0496989000000001</v>
          </cell>
          <cell r="DC45">
            <v>601.41889600000002</v>
          </cell>
          <cell r="DD45">
            <v>600.64561400000002</v>
          </cell>
          <cell r="DE45">
            <v>642.75279699999999</v>
          </cell>
          <cell r="DF45">
            <v>4.2558064299999998</v>
          </cell>
          <cell r="DG45">
            <v>-0.88059064200000003</v>
          </cell>
          <cell r="DH45">
            <v>638.49699099999998</v>
          </cell>
          <cell r="DI45">
            <v>1.28</v>
          </cell>
          <cell r="DJ45">
            <v>2.9213181000000001</v>
          </cell>
          <cell r="DK45">
            <v>1389.4846399999999</v>
          </cell>
          <cell r="DL45">
            <v>-12.017817900000001</v>
          </cell>
          <cell r="DM45">
            <v>3.6961315699999999</v>
          </cell>
          <cell r="DN45">
            <v>1390.8294800000001</v>
          </cell>
          <cell r="DO45">
            <v>-6.1114038800000001</v>
          </cell>
          <cell r="DP45">
            <v>7.0678798599999997</v>
          </cell>
          <cell r="DQ45">
            <v>-0.57999999999999996</v>
          </cell>
          <cell r="DR45">
            <v>1247.71128</v>
          </cell>
          <cell r="DS45">
            <v>1248.63715</v>
          </cell>
          <cell r="DT45">
            <v>0.50406897500000003</v>
          </cell>
          <cell r="DU45">
            <v>0.837962447</v>
          </cell>
          <cell r="DV45">
            <v>-0.41575245700000002</v>
          </cell>
          <cell r="DW45">
            <v>-3.7027687500000002</v>
          </cell>
          <cell r="DX45">
            <v>7.9719986</v>
          </cell>
          <cell r="DY45">
            <v>1353.3093899999999</v>
          </cell>
          <cell r="DZ45">
            <v>1354.6542300000001</v>
          </cell>
          <cell r="EA45">
            <v>3.49</v>
          </cell>
          <cell r="EB45">
            <v>5.0750000000000002</v>
          </cell>
          <cell r="EC45">
            <v>-2.41641401</v>
          </cell>
          <cell r="ED45">
            <v>1.70325171</v>
          </cell>
          <cell r="EE45">
            <v>12.217288099999999</v>
          </cell>
          <cell r="EF45">
            <v>4.8581152999999997</v>
          </cell>
          <cell r="EG45">
            <v>512.33180400000003</v>
          </cell>
          <cell r="EH45">
            <v>13.2510756</v>
          </cell>
          <cell r="EI45">
            <v>602.59494299999994</v>
          </cell>
          <cell r="EJ45">
            <v>507.47368799999998</v>
          </cell>
          <cell r="EK45">
            <v>4.8773683700000001</v>
          </cell>
          <cell r="EL45">
            <v>0.65217937599999998</v>
          </cell>
          <cell r="EM45">
            <v>9.7064251600000002</v>
          </cell>
          <cell r="EN45">
            <v>0.12</v>
          </cell>
          <cell r="EO45">
            <v>-5.66880235</v>
          </cell>
          <cell r="EP45">
            <v>90.263139600000002</v>
          </cell>
          <cell r="EQ45">
            <v>572.19252100000006</v>
          </cell>
          <cell r="ER45">
            <v>2.4742520300000002</v>
          </cell>
          <cell r="ES45">
            <v>516.84933799999999</v>
          </cell>
          <cell r="ET45">
            <v>8.4460750900000008</v>
          </cell>
          <cell r="EU45">
            <v>489.42681599999997</v>
          </cell>
          <cell r="EV45">
            <v>492.70213699999999</v>
          </cell>
          <cell r="EW45">
            <v>-3.2753207099999999</v>
          </cell>
          <cell r="EX45">
            <v>3.0175613000000001</v>
          </cell>
          <cell r="EY45">
            <v>5.77182306</v>
          </cell>
          <cell r="EZ45">
            <v>-0.73904000000000003</v>
          </cell>
          <cell r="FA45">
            <v>-1.6819999999999999</v>
          </cell>
          <cell r="FB45">
            <v>-1.17</v>
          </cell>
          <cell r="FC45">
            <v>-0.51200000000000001</v>
          </cell>
          <cell r="FD45">
            <v>1.39</v>
          </cell>
          <cell r="FE45">
            <v>-0.53</v>
          </cell>
          <cell r="FF45">
            <v>-0.2</v>
          </cell>
          <cell r="FG45">
            <v>544.77</v>
          </cell>
          <cell r="FH45">
            <v>2.4</v>
          </cell>
          <cell r="FI45">
            <v>-2.23</v>
          </cell>
          <cell r="FJ45">
            <v>1.94</v>
          </cell>
          <cell r="FK45">
            <v>1.6</v>
          </cell>
          <cell r="FL45">
            <v>1032.75</v>
          </cell>
          <cell r="FM45">
            <v>1034.69</v>
          </cell>
          <cell r="FN45">
            <v>1.15617221</v>
          </cell>
          <cell r="FO45">
            <v>0.30437134500000002</v>
          </cell>
          <cell r="FP45">
            <v>3.1723823699999998</v>
          </cell>
          <cell r="FQ45">
            <v>602.16461100000004</v>
          </cell>
          <cell r="FR45">
            <v>602.82785200000001</v>
          </cell>
          <cell r="FS45">
            <v>10.752963299999999</v>
          </cell>
          <cell r="FT45">
            <v>8.1</v>
          </cell>
          <cell r="FU45">
            <v>3.70341122</v>
          </cell>
          <cell r="FV45">
            <v>0</v>
          </cell>
          <cell r="FW45" t="str">
            <v>-5.30755372e-05+0.00000000e+00i</v>
          </cell>
          <cell r="FX45">
            <v>-1.3151055</v>
          </cell>
          <cell r="FY45" t="str">
            <v>-3.06409059e+00+0.00000000e+00i</v>
          </cell>
          <cell r="FZ45">
            <v>3.8023525500000002</v>
          </cell>
          <cell r="GA45">
            <v>0</v>
          </cell>
          <cell r="GB45">
            <v>0.36833244100000001</v>
          </cell>
          <cell r="GC45">
            <v>-1.7666535000000001</v>
          </cell>
          <cell r="GD45" t="str">
            <v>1.15617221e+00+0.00000000e+00i</v>
          </cell>
          <cell r="GE45">
            <v>1.7349634499999999E-2</v>
          </cell>
          <cell r="GF45">
            <v>3.8201028200000001E-2</v>
          </cell>
          <cell r="GG45">
            <v>-3.9729999999999999</v>
          </cell>
          <cell r="GH45">
            <v>-5.3096042499999996</v>
          </cell>
          <cell r="GI45">
            <v>-1.5860000000000001</v>
          </cell>
          <cell r="GJ45">
            <v>1.08797765</v>
          </cell>
          <cell r="GK45">
            <v>-0.30517839499999999</v>
          </cell>
          <cell r="GL45">
            <v>0</v>
          </cell>
          <cell r="GM45">
            <v>-5.46945212E-3</v>
          </cell>
          <cell r="GN45">
            <v>0.30437134500000002</v>
          </cell>
          <cell r="GO45">
            <v>-1.302254</v>
          </cell>
          <cell r="GP45">
            <v>8.5807349699999994E-2</v>
          </cell>
          <cell r="GQ45">
            <v>-1.85641498</v>
          </cell>
          <cell r="GR45">
            <v>-0.38040000000000002</v>
          </cell>
          <cell r="GS45">
            <v>-2.4988000000000001</v>
          </cell>
          <cell r="GT45">
            <v>-0.1835</v>
          </cell>
          <cell r="GU45">
            <v>-0.375</v>
          </cell>
          <cell r="GV45">
            <v>4.7E-2</v>
          </cell>
          <cell r="GW45">
            <v>0.29299999999999998</v>
          </cell>
          <cell r="GX45">
            <v>-0.36399999999999999</v>
          </cell>
          <cell r="GY45">
            <v>-0.112167798</v>
          </cell>
          <cell r="GZ45">
            <v>-0.50060040400000005</v>
          </cell>
          <cell r="HA45">
            <v>0.93740356199999997</v>
          </cell>
          <cell r="HB45">
            <v>-4.7742561100000003E-15</v>
          </cell>
          <cell r="HC45">
            <v>-1.47623695E-13</v>
          </cell>
          <cell r="HD45">
            <v>-0.165289244</v>
          </cell>
          <cell r="HE45">
            <v>5.6363124700000003E-2</v>
          </cell>
          <cell r="HF45">
            <v>14.0834025</v>
          </cell>
          <cell r="HG45">
            <v>8.3150491300000002</v>
          </cell>
          <cell r="HH45">
            <v>-2.2176705600000002</v>
          </cell>
          <cell r="HI45">
            <v>-9.0214038799999994</v>
          </cell>
          <cell r="HJ45" t="str">
            <v>NaN</v>
          </cell>
          <cell r="HK45" t="str">
            <v>NaN</v>
          </cell>
          <cell r="HL45" t="str">
            <v>NaN</v>
          </cell>
          <cell r="HM45" t="str">
            <v>NaN</v>
          </cell>
          <cell r="HN45" t="str">
            <v>NaN</v>
          </cell>
          <cell r="HO45" t="str">
            <v>NaN</v>
          </cell>
          <cell r="HP45" t="str">
            <v>NaN</v>
          </cell>
          <cell r="HQ45" t="str">
            <v>NaN</v>
          </cell>
          <cell r="HR45" t="str">
            <v>NaN</v>
          </cell>
          <cell r="HS45" t="str">
            <v>NaN</v>
          </cell>
          <cell r="HT45" t="str">
            <v>NaN</v>
          </cell>
          <cell r="HU45" t="str">
            <v>NaN</v>
          </cell>
          <cell r="HV45" t="str">
            <v>NaN</v>
          </cell>
          <cell r="HW45" t="str">
            <v>NaN</v>
          </cell>
          <cell r="HX45" t="str">
            <v>NaN</v>
          </cell>
          <cell r="HY45" t="str">
            <v>NaN</v>
          </cell>
          <cell r="HZ45" t="str">
            <v>NaN</v>
          </cell>
          <cell r="IA45" t="str">
            <v>NaN</v>
          </cell>
          <cell r="IB45" t="str">
            <v>NaN</v>
          </cell>
          <cell r="IC45" t="str">
            <v>NaN</v>
          </cell>
          <cell r="ID45" t="str">
            <v>NaN</v>
          </cell>
          <cell r="IE45" t="str">
            <v>NaN</v>
          </cell>
          <cell r="IF45" t="str">
            <v>NaN</v>
          </cell>
          <cell r="IG45" t="str">
            <v>NaN</v>
          </cell>
          <cell r="IH45" t="str">
            <v>NaN</v>
          </cell>
          <cell r="II45" t="str">
            <v>NaN</v>
          </cell>
          <cell r="IJ45" t="str">
            <v>NaN</v>
          </cell>
          <cell r="IK45" t="str">
            <v>NaN</v>
          </cell>
          <cell r="IL45" t="str">
            <v>NaN</v>
          </cell>
          <cell r="IM45" t="str">
            <v>NaN</v>
          </cell>
          <cell r="IN45" t="str">
            <v>NaN</v>
          </cell>
          <cell r="IO45" t="str">
            <v>NaN</v>
          </cell>
          <cell r="IP45" t="str">
            <v>NaN</v>
          </cell>
          <cell r="IQ45" t="str">
            <v>NaN</v>
          </cell>
          <cell r="IR45" t="str">
            <v>NaN</v>
          </cell>
          <cell r="IS45" t="str">
            <v>NaN</v>
          </cell>
          <cell r="IT45" t="str">
            <v>NaN</v>
          </cell>
          <cell r="IU45" t="str">
            <v>NaN</v>
          </cell>
          <cell r="IV45" t="str">
            <v>NaN</v>
          </cell>
          <cell r="IW45" t="str">
            <v>NaN</v>
          </cell>
          <cell r="IX45" t="str">
            <v>NaN</v>
          </cell>
          <cell r="IY45" t="str">
            <v>NaN</v>
          </cell>
          <cell r="IZ45" t="str">
            <v>NaN</v>
          </cell>
          <cell r="JA45" t="str">
            <v>NaN</v>
          </cell>
          <cell r="JB45" t="str">
            <v>NaN</v>
          </cell>
          <cell r="JC45" t="str">
            <v>NaN</v>
          </cell>
          <cell r="JD45" t="str">
            <v>NaN</v>
          </cell>
          <cell r="JE45" t="str">
            <v>NaN</v>
          </cell>
          <cell r="JF45" t="str">
            <v>NaN</v>
          </cell>
          <cell r="JG45" t="str">
            <v>NaN</v>
          </cell>
          <cell r="JH45" t="str">
            <v>NaN</v>
          </cell>
          <cell r="JI45" t="str">
            <v>NaN</v>
          </cell>
          <cell r="JJ45" t="str">
            <v>NaN</v>
          </cell>
          <cell r="JK45" t="str">
            <v>NaN</v>
          </cell>
          <cell r="JL45" t="str">
            <v>NaN</v>
          </cell>
          <cell r="JM45" t="str">
            <v>NaN</v>
          </cell>
          <cell r="JN45" t="str">
            <v>NaN</v>
          </cell>
          <cell r="JO45" t="str">
            <v>NaN</v>
          </cell>
          <cell r="JP45" t="str">
            <v>NaN</v>
          </cell>
          <cell r="JQ45" t="str">
            <v>NaN</v>
          </cell>
          <cell r="JR45" t="str">
            <v>NaN</v>
          </cell>
          <cell r="JS45" t="str">
            <v>NaN</v>
          </cell>
          <cell r="JT45" t="str">
            <v>NaN</v>
          </cell>
          <cell r="JU45" t="str">
            <v>NaN</v>
          </cell>
          <cell r="JV45" t="str">
            <v>NaN</v>
          </cell>
          <cell r="JW45" t="str">
            <v>NaN</v>
          </cell>
          <cell r="JX45" t="str">
            <v>NaN</v>
          </cell>
          <cell r="JY45" t="str">
            <v>NaN</v>
          </cell>
          <cell r="JZ45" t="str">
            <v>NaN</v>
          </cell>
          <cell r="KA45" t="str">
            <v>NaN</v>
          </cell>
          <cell r="KB45" t="str">
            <v>NaN</v>
          </cell>
          <cell r="KC45" t="str">
            <v>NaN</v>
          </cell>
          <cell r="KD45" t="str">
            <v>NaN</v>
          </cell>
          <cell r="KE45" t="str">
            <v>NaN</v>
          </cell>
          <cell r="KF45" t="str">
            <v>NaN</v>
          </cell>
          <cell r="KG45" t="str">
            <v>NaN</v>
          </cell>
          <cell r="KH45" t="str">
            <v>NaN</v>
          </cell>
          <cell r="KI45" t="str">
            <v>NaN</v>
          </cell>
          <cell r="KJ45" t="str">
            <v>NaN</v>
          </cell>
          <cell r="KK45" t="str">
            <v>NaN</v>
          </cell>
          <cell r="KL45" t="str">
            <v>NaN</v>
          </cell>
          <cell r="KM45" t="str">
            <v>NaN</v>
          </cell>
          <cell r="KN45" t="str">
            <v>NaN</v>
          </cell>
          <cell r="KO45" t="str">
            <v>NaN</v>
          </cell>
          <cell r="KP45" t="str">
            <v>NaN</v>
          </cell>
          <cell r="KQ45" t="str">
            <v>NaN</v>
          </cell>
          <cell r="KR45" t="str">
            <v>NaN</v>
          </cell>
          <cell r="KS45" t="str">
            <v>NaN</v>
          </cell>
          <cell r="KT45" t="str">
            <v>NaN</v>
          </cell>
          <cell r="KU45" t="str">
            <v>NaN</v>
          </cell>
          <cell r="KV45" t="str">
            <v>NaN</v>
          </cell>
          <cell r="KW45" t="str">
            <v>NaN</v>
          </cell>
          <cell r="KX45" t="str">
            <v>NaN</v>
          </cell>
          <cell r="KY45" t="str">
            <v>NaN</v>
          </cell>
          <cell r="KZ45" t="str">
            <v>NaN</v>
          </cell>
          <cell r="LA45" t="str">
            <v>NaN</v>
          </cell>
          <cell r="LB45" t="str">
            <v>NaN</v>
          </cell>
          <cell r="LC45" t="str">
            <v>NaN</v>
          </cell>
          <cell r="LD45" t="str">
            <v>NaN</v>
          </cell>
          <cell r="LE45" t="str">
            <v>NaN</v>
          </cell>
          <cell r="LF45" t="str">
            <v>NaN</v>
          </cell>
          <cell r="LG45" t="str">
            <v>NaN</v>
          </cell>
          <cell r="LH45" t="str">
            <v>NaN</v>
          </cell>
          <cell r="LI45" t="str">
            <v>NaN</v>
          </cell>
          <cell r="LJ45" t="str">
            <v>NaN</v>
          </cell>
          <cell r="LK45" t="str">
            <v>NaN</v>
          </cell>
          <cell r="LL45" t="str">
            <v>NaN</v>
          </cell>
          <cell r="LM45" t="str">
            <v>NaN</v>
          </cell>
          <cell r="LN45" t="str">
            <v>NaN</v>
          </cell>
          <cell r="LO45" t="str">
            <v>NaN</v>
          </cell>
          <cell r="LP45" t="str">
            <v>NaN</v>
          </cell>
          <cell r="LQ45" t="str">
            <v>NaN</v>
          </cell>
          <cell r="LR45">
            <v>-27</v>
          </cell>
          <cell r="LS45" t="str">
            <v>NaN</v>
          </cell>
          <cell r="LT45" t="str">
            <v>NaN</v>
          </cell>
          <cell r="LU45" t="str">
            <v>NaN</v>
          </cell>
          <cell r="LV45" t="str">
            <v>NaN</v>
          </cell>
          <cell r="LW45" t="str">
            <v>NaN</v>
          </cell>
          <cell r="LX45" t="str">
            <v>NaN</v>
          </cell>
          <cell r="LY45" t="str">
            <v>NaN</v>
          </cell>
          <cell r="LZ45" t="str">
            <v>NaN</v>
          </cell>
          <cell r="MA45" t="str">
            <v>NaN</v>
          </cell>
          <cell r="MB45" t="str">
            <v>NaN</v>
          </cell>
          <cell r="MC45" t="str">
            <v>NaN</v>
          </cell>
          <cell r="MD45" t="str">
            <v>NaN</v>
          </cell>
          <cell r="ME45" t="str">
            <v>NaN</v>
          </cell>
          <cell r="MF45" t="str">
            <v>NaN</v>
          </cell>
          <cell r="MG45" t="str">
            <v>NaN</v>
          </cell>
          <cell r="MH45" t="str">
            <v>NaN</v>
          </cell>
          <cell r="MI45" t="str">
            <v>NaN</v>
          </cell>
          <cell r="MJ45" t="str">
            <v>NaN</v>
          </cell>
          <cell r="MK45" t="str">
            <v>NaN</v>
          </cell>
          <cell r="ML45" t="str">
            <v>NaN</v>
          </cell>
          <cell r="MM45" t="str">
            <v>NaN</v>
          </cell>
          <cell r="MN45" t="str">
            <v>NaN</v>
          </cell>
          <cell r="MO45" t="str">
            <v>NaN</v>
          </cell>
          <cell r="MP45" t="str">
            <v>NaN</v>
          </cell>
          <cell r="MQ45" t="str">
            <v>NaN</v>
          </cell>
          <cell r="MR45" t="str">
            <v>NaN</v>
          </cell>
          <cell r="MS45" t="str">
            <v>NaN</v>
          </cell>
          <cell r="MT45" t="str">
            <v>NaN</v>
          </cell>
          <cell r="MU45" t="str">
            <v>NaN</v>
          </cell>
          <cell r="MV45" t="str">
            <v>NaN</v>
          </cell>
          <cell r="MW45" t="str">
            <v>NaN</v>
          </cell>
          <cell r="MX45" t="str">
            <v>NaN</v>
          </cell>
          <cell r="MY45" t="str">
            <v>NaN</v>
          </cell>
          <cell r="MZ45" t="str">
            <v>NaN</v>
          </cell>
          <cell r="NA45" t="str">
            <v>NaN</v>
          </cell>
          <cell r="NB45" t="str">
            <v>NaN</v>
          </cell>
          <cell r="NC45" t="str">
            <v>NaN</v>
          </cell>
          <cell r="ND45" t="str">
            <v>NaN</v>
          </cell>
          <cell r="NE45" t="str">
            <v>NaN</v>
          </cell>
          <cell r="NF45" t="str">
            <v>NaN</v>
          </cell>
          <cell r="NG45">
            <v>6.4822046599999998</v>
          </cell>
          <cell r="NH45">
            <v>31.61</v>
          </cell>
          <cell r="NI45">
            <v>970.9</v>
          </cell>
          <cell r="NJ45">
            <v>971.42</v>
          </cell>
          <cell r="NK45">
            <v>1474.87</v>
          </cell>
          <cell r="NL45">
            <v>1477.1</v>
          </cell>
          <cell r="NM45" t="str">
            <v>NaN</v>
          </cell>
          <cell r="NN45" t="str">
            <v>NaN</v>
          </cell>
          <cell r="NO45" t="str">
            <v>NaN</v>
          </cell>
          <cell r="NP45" t="str">
            <v>NaN</v>
          </cell>
          <cell r="NQ45" t="str">
            <v>NaN</v>
          </cell>
          <cell r="NR45" t="str">
            <v>NaN</v>
          </cell>
          <cell r="NS45">
            <v>514.831411</v>
          </cell>
          <cell r="NT45">
            <v>503.77739600000001</v>
          </cell>
          <cell r="NU45">
            <v>677999.97900000005</v>
          </cell>
          <cell r="NV45">
            <v>379.999999</v>
          </cell>
          <cell r="NW45">
            <v>3.6038839099999997E-2</v>
          </cell>
          <cell r="NX45">
            <v>4.4355200000000004</v>
          </cell>
          <cell r="NY45">
            <v>0.89285543099999998</v>
          </cell>
          <cell r="NZ45">
            <v>101.293868</v>
          </cell>
          <cell r="OA45">
            <v>15.8536582</v>
          </cell>
          <cell r="OB45">
            <v>217.886179</v>
          </cell>
        </row>
        <row r="46">
          <cell r="A46" t="str">
            <v>2013Q3</v>
          </cell>
          <cell r="B46">
            <v>1391.4058500000001</v>
          </cell>
          <cell r="C46">
            <v>-0.04</v>
          </cell>
          <cell r="D46">
            <v>1249.0975000000001</v>
          </cell>
          <cell r="E46">
            <v>1246.72207</v>
          </cell>
          <cell r="F46">
            <v>601.37151600000004</v>
          </cell>
          <cell r="G46">
            <v>517.41703700000005</v>
          </cell>
          <cell r="H46">
            <v>8.43</v>
          </cell>
          <cell r="I46">
            <v>602.23438499999997</v>
          </cell>
          <cell r="J46">
            <v>-0.26</v>
          </cell>
          <cell r="K46">
            <v>-2.17</v>
          </cell>
          <cell r="L46">
            <v>1.1100000000000001</v>
          </cell>
          <cell r="M46">
            <v>1034.1099999999999</v>
          </cell>
          <cell r="N46">
            <v>545.21</v>
          </cell>
          <cell r="O46">
            <v>573.17940299999998</v>
          </cell>
          <cell r="P46">
            <v>0.08</v>
          </cell>
          <cell r="Q46">
            <v>517.62084400000003</v>
          </cell>
          <cell r="R46">
            <v>504.64333599999998</v>
          </cell>
          <cell r="S46">
            <v>519.81915900000001</v>
          </cell>
          <cell r="T46">
            <v>470.12982099999999</v>
          </cell>
          <cell r="U46">
            <v>116.82</v>
          </cell>
          <cell r="V46">
            <v>-1.1000000000000001</v>
          </cell>
          <cell r="W46">
            <v>-1.4422341700000001</v>
          </cell>
          <cell r="X46">
            <v>-10.58</v>
          </cell>
          <cell r="Y46">
            <v>-6.18</v>
          </cell>
          <cell r="Z46">
            <v>1354.43173</v>
          </cell>
          <cell r="AA46">
            <v>4.8081258299999998</v>
          </cell>
          <cell r="AB46">
            <v>-0.9</v>
          </cell>
          <cell r="AC46">
            <v>3.2430142599999998</v>
          </cell>
          <cell r="AD46">
            <v>-0.67377102</v>
          </cell>
          <cell r="AE46">
            <v>3.4237398300000002</v>
          </cell>
          <cell r="AF46">
            <v>2.6141665000000001</v>
          </cell>
          <cell r="AG46">
            <v>3.5172289499999998</v>
          </cell>
          <cell r="AH46">
            <v>-1.88257443</v>
          </cell>
          <cell r="AI46">
            <v>2.71</v>
          </cell>
          <cell r="AJ46">
            <v>1.7070797</v>
          </cell>
          <cell r="AK46">
            <v>-1.0485662200000001</v>
          </cell>
          <cell r="AL46">
            <v>-4.7198471600000003E-5</v>
          </cell>
          <cell r="AM46">
            <v>1.45</v>
          </cell>
          <cell r="AN46">
            <v>4.50816543</v>
          </cell>
          <cell r="AO46">
            <v>16.224388399999999</v>
          </cell>
          <cell r="AP46">
            <v>1.1100000000000001</v>
          </cell>
          <cell r="AQ46">
            <v>-0.9</v>
          </cell>
          <cell r="AR46">
            <v>17.383953999999999</v>
          </cell>
          <cell r="AS46">
            <v>8.43</v>
          </cell>
          <cell r="AT46">
            <v>517.62084400000003</v>
          </cell>
          <cell r="AU46">
            <v>14.202964100000001</v>
          </cell>
          <cell r="AV46">
            <v>8.2498940100000002</v>
          </cell>
          <cell r="AW46">
            <v>3.4637602699999999</v>
          </cell>
          <cell r="AX46">
            <v>16.0981177</v>
          </cell>
          <cell r="AY46">
            <v>5.2349290499999999</v>
          </cell>
          <cell r="AZ46">
            <v>8.7819466500000001</v>
          </cell>
          <cell r="BA46">
            <v>4.4519810299999998</v>
          </cell>
          <cell r="BB46">
            <v>-4.7198471600000003E-5</v>
          </cell>
          <cell r="BC46">
            <v>4.8081258299999998</v>
          </cell>
          <cell r="BD46">
            <v>601.37151600000004</v>
          </cell>
          <cell r="BE46">
            <v>-5.8253456799999999</v>
          </cell>
          <cell r="BF46">
            <v>111.11887299999999</v>
          </cell>
          <cell r="BG46">
            <v>-7.9769268200000001</v>
          </cell>
          <cell r="BH46">
            <v>-0.68153783800000001</v>
          </cell>
          <cell r="BI46">
            <v>2.31398372</v>
          </cell>
          <cell r="BJ46">
            <v>504.64333599999998</v>
          </cell>
          <cell r="BK46">
            <v>519.81915900000001</v>
          </cell>
          <cell r="BL46">
            <v>15.175822200000001</v>
          </cell>
          <cell r="BM46">
            <v>16.224388399999999</v>
          </cell>
          <cell r="BN46">
            <v>-1.0485662200000001</v>
          </cell>
          <cell r="BO46">
            <v>-1.0485662200000001</v>
          </cell>
          <cell r="BP46">
            <v>0.34138221800000002</v>
          </cell>
          <cell r="BQ46">
            <v>0.26841929599999997</v>
          </cell>
          <cell r="BR46">
            <v>4.5179509400000004</v>
          </cell>
          <cell r="BS46">
            <v>4.8593331600000003</v>
          </cell>
          <cell r="BT46">
            <v>-2.5518449200000002</v>
          </cell>
          <cell r="BU46">
            <v>493.858205</v>
          </cell>
          <cell r="BV46">
            <v>-21.945520599999998</v>
          </cell>
          <cell r="BW46">
            <v>501.95853599999998</v>
          </cell>
          <cell r="BX46">
            <v>29.603336299999999</v>
          </cell>
          <cell r="BY46">
            <v>-75.080178700000005</v>
          </cell>
          <cell r="BZ46">
            <v>-83.107420500000003</v>
          </cell>
          <cell r="CA46">
            <v>8.0272417800000007</v>
          </cell>
          <cell r="CB46">
            <v>-10.58</v>
          </cell>
          <cell r="CC46">
            <v>-428.39</v>
          </cell>
          <cell r="CD46">
            <v>-428.316911</v>
          </cell>
          <cell r="CE46">
            <v>-7.3089384800000004E-2</v>
          </cell>
          <cell r="CF46">
            <v>-6.18</v>
          </cell>
          <cell r="CG46">
            <v>470.12982099999999</v>
          </cell>
          <cell r="CH46">
            <v>116.82</v>
          </cell>
          <cell r="CI46">
            <v>-0.28360189899999999</v>
          </cell>
          <cell r="CJ46">
            <v>4.8000445699999998</v>
          </cell>
          <cell r="CK46">
            <v>4.7762824400000001</v>
          </cell>
          <cell r="CL46">
            <v>9.0710530899999995</v>
          </cell>
          <cell r="CM46">
            <v>602.55481699999996</v>
          </cell>
          <cell r="CN46">
            <v>3.9047404700000001</v>
          </cell>
          <cell r="CO46">
            <v>4.6571833800000002</v>
          </cell>
          <cell r="CP46">
            <v>8.4381456299999993</v>
          </cell>
          <cell r="CQ46">
            <v>3.6959897100000001</v>
          </cell>
          <cell r="CR46">
            <v>-0.75210952600000003</v>
          </cell>
          <cell r="CS46">
            <v>3.6878440800000001</v>
          </cell>
          <cell r="CT46">
            <v>4.4480992300000004</v>
          </cell>
          <cell r="CU46">
            <v>-0.76025515200000005</v>
          </cell>
          <cell r="CV46">
            <v>174.43408700000001</v>
          </cell>
          <cell r="CW46">
            <v>171.19107199999999</v>
          </cell>
          <cell r="CX46">
            <v>3.2430142599999998</v>
          </cell>
          <cell r="CY46">
            <v>-1.88257443</v>
          </cell>
          <cell r="CZ46">
            <v>-18.347208599999998</v>
          </cell>
          <cell r="DA46">
            <v>4.50816543</v>
          </cell>
          <cell r="DB46">
            <v>1.7070797</v>
          </cell>
          <cell r="DC46">
            <v>603.21544600000004</v>
          </cell>
          <cell r="DD46">
            <v>602.55481699999996</v>
          </cell>
          <cell r="DE46">
            <v>638.18571999999995</v>
          </cell>
          <cell r="DF46">
            <v>-0.67377102</v>
          </cell>
          <cell r="DG46">
            <v>-18.268309800000001</v>
          </cell>
          <cell r="DH46">
            <v>638.85949100000005</v>
          </cell>
          <cell r="DI46">
            <v>1.45</v>
          </cell>
          <cell r="DJ46">
            <v>2.87637717</v>
          </cell>
          <cell r="DK46">
            <v>1391.4058500000001</v>
          </cell>
          <cell r="DL46">
            <v>7.6848063299999998</v>
          </cell>
          <cell r="DM46">
            <v>5.4466084400000003</v>
          </cell>
          <cell r="DN46">
            <v>1392.30585</v>
          </cell>
          <cell r="DO46">
            <v>5.9054776100000002</v>
          </cell>
          <cell r="DP46">
            <v>8.0303871699999991</v>
          </cell>
          <cell r="DQ46">
            <v>-0.04</v>
          </cell>
          <cell r="DR46">
            <v>1249.0975000000001</v>
          </cell>
          <cell r="DS46">
            <v>1246.72207</v>
          </cell>
          <cell r="DT46">
            <v>-0.60293465099999999</v>
          </cell>
          <cell r="DU46">
            <v>-0.80716596500000004</v>
          </cell>
          <cell r="DV46">
            <v>0.106995302</v>
          </cell>
          <cell r="DW46">
            <v>5.5449002900000002</v>
          </cell>
          <cell r="DX46">
            <v>-7.6603369299999997</v>
          </cell>
          <cell r="DY46">
            <v>1354.43173</v>
          </cell>
          <cell r="DZ46">
            <v>1355.3317300000001</v>
          </cell>
          <cell r="EA46">
            <v>2.71</v>
          </cell>
          <cell r="EB46">
            <v>4.1325000000000003</v>
          </cell>
          <cell r="EC46">
            <v>4.4893287199999996</v>
          </cell>
          <cell r="ED46">
            <v>1.54872126</v>
          </cell>
          <cell r="EE46">
            <v>6.6667540900000004</v>
          </cell>
          <cell r="EF46">
            <v>3.4237398300000002</v>
          </cell>
          <cell r="EG46">
            <v>511.55097000000001</v>
          </cell>
          <cell r="EH46">
            <v>-1.4422341700000001</v>
          </cell>
          <cell r="EI46">
            <v>602.23438499999997</v>
          </cell>
          <cell r="EJ46">
            <v>508.12723</v>
          </cell>
          <cell r="EK46">
            <v>2.6141665000000001</v>
          </cell>
          <cell r="EL46">
            <v>1.9344312699999999</v>
          </cell>
          <cell r="EM46">
            <v>9.1902551500000005</v>
          </cell>
          <cell r="EN46">
            <v>0.08</v>
          </cell>
          <cell r="EO46">
            <v>1.68110121</v>
          </cell>
          <cell r="EP46">
            <v>90.683414900000002</v>
          </cell>
          <cell r="EQ46">
            <v>573.17940299999998</v>
          </cell>
          <cell r="ER46">
            <v>3.9475275500000002</v>
          </cell>
          <cell r="ES46">
            <v>517.41703700000005</v>
          </cell>
          <cell r="ET46">
            <v>2.2707980399999999</v>
          </cell>
          <cell r="EU46">
            <v>489.44763399999999</v>
          </cell>
          <cell r="EV46">
            <v>493.58144399999998</v>
          </cell>
          <cell r="EW46">
            <v>-4.1338103200000003</v>
          </cell>
          <cell r="EX46">
            <v>3.5172289499999998</v>
          </cell>
          <cell r="EY46">
            <v>8.3270490599999997E-2</v>
          </cell>
          <cell r="EZ46">
            <v>-0.94169000000000003</v>
          </cell>
          <cell r="FA46">
            <v>-2.1728000000000001</v>
          </cell>
          <cell r="FB46">
            <v>-1.1000000000000001</v>
          </cell>
          <cell r="FC46">
            <v>-1.0728</v>
          </cell>
          <cell r="FD46">
            <v>1.55</v>
          </cell>
          <cell r="FE46">
            <v>-0.26</v>
          </cell>
          <cell r="FF46">
            <v>1.76</v>
          </cell>
          <cell r="FG46">
            <v>545.21</v>
          </cell>
          <cell r="FH46">
            <v>2.4</v>
          </cell>
          <cell r="FI46">
            <v>-2.17</v>
          </cell>
          <cell r="FJ46">
            <v>1.1100000000000001</v>
          </cell>
          <cell r="FK46">
            <v>1</v>
          </cell>
          <cell r="FL46">
            <v>1033</v>
          </cell>
          <cell r="FM46">
            <v>1034.1099999999999</v>
          </cell>
          <cell r="FN46">
            <v>9.9057865599999992</v>
          </cell>
          <cell r="FO46">
            <v>-1.2253178199999999</v>
          </cell>
          <cell r="FP46">
            <v>5.2351797199999996</v>
          </cell>
          <cell r="FQ46">
            <v>604.13664700000004</v>
          </cell>
          <cell r="FR46">
            <v>601.37151600000004</v>
          </cell>
          <cell r="FS46">
            <v>-2.6305253999999998</v>
          </cell>
          <cell r="FT46">
            <v>8.43</v>
          </cell>
          <cell r="FU46">
            <v>3.8581258300000001</v>
          </cell>
          <cell r="FV46">
            <v>0</v>
          </cell>
          <cell r="FW46" t="str">
            <v>-3.41527344e-05+0.00000000e+00i</v>
          </cell>
          <cell r="FX46">
            <v>-1.6209510300000001</v>
          </cell>
          <cell r="FY46" t="str">
            <v>4.75375014e-02+0.00000000e+00i</v>
          </cell>
          <cell r="FZ46">
            <v>-5.2409680700000001</v>
          </cell>
          <cell r="GA46">
            <v>0</v>
          </cell>
          <cell r="GB46">
            <v>-1.8277095299999999</v>
          </cell>
          <cell r="GC46">
            <v>-0.77521079800000003</v>
          </cell>
          <cell r="GD46" t="str">
            <v>9.90578656e+00+0.00000000e+00i</v>
          </cell>
          <cell r="GE46">
            <v>1.8240730399999999E-2</v>
          </cell>
          <cell r="GF46">
            <v>4.1250243499999999E-2</v>
          </cell>
          <cell r="GG46">
            <v>-2.444</v>
          </cell>
          <cell r="GH46">
            <v>8.6459711099999996</v>
          </cell>
          <cell r="GI46">
            <v>-1.835</v>
          </cell>
          <cell r="GJ46">
            <v>-3.0445223499999998</v>
          </cell>
          <cell r="GK46">
            <v>-0.359607067</v>
          </cell>
          <cell r="GL46">
            <v>0</v>
          </cell>
          <cell r="GM46">
            <v>-7.0512775200000004E-3</v>
          </cell>
          <cell r="GN46">
            <v>-1.2253178199999999</v>
          </cell>
          <cell r="GO46">
            <v>-2.0954650400000001</v>
          </cell>
          <cell r="GP46">
            <v>-1.4337055899999999E-2</v>
          </cell>
          <cell r="GQ46">
            <v>-0.12387503</v>
          </cell>
          <cell r="GR46">
            <v>0.2064</v>
          </cell>
          <cell r="GS46">
            <v>-4.2000000000000003E-2</v>
          </cell>
          <cell r="GT46">
            <v>-0.217</v>
          </cell>
          <cell r="GU46">
            <v>-0.33050000000000002</v>
          </cell>
          <cell r="GV46">
            <v>-0.16300000000000001</v>
          </cell>
          <cell r="GW46">
            <v>-0.63600000000000001</v>
          </cell>
          <cell r="GX46">
            <v>-0.64</v>
          </cell>
          <cell r="GY46">
            <v>1.2596708000000001</v>
          </cell>
          <cell r="GZ46">
            <v>-1.8410858299999999</v>
          </cell>
          <cell r="HA46">
            <v>0.93280184600000005</v>
          </cell>
          <cell r="HB46">
            <v>-4.6918489600000001E-15</v>
          </cell>
          <cell r="HC46">
            <v>-1.4521724599999999E-13</v>
          </cell>
          <cell r="HD46">
            <v>-0.115471979</v>
          </cell>
          <cell r="HE46">
            <v>-2.7257235899999999E-2</v>
          </cell>
          <cell r="HF46">
            <v>-13.5658145</v>
          </cell>
          <cell r="HG46">
            <v>-2.1399060400000001</v>
          </cell>
          <cell r="HH46">
            <v>0.27059370900000002</v>
          </cell>
          <cell r="HI46">
            <v>3.2354776099999998</v>
          </cell>
          <cell r="HJ46" t="str">
            <v>NaN</v>
          </cell>
          <cell r="HK46" t="str">
            <v>NaN</v>
          </cell>
          <cell r="HL46" t="str">
            <v>NaN</v>
          </cell>
          <cell r="HM46" t="str">
            <v>NaN</v>
          </cell>
          <cell r="HN46" t="str">
            <v>NaN</v>
          </cell>
          <cell r="HO46" t="str">
            <v>NaN</v>
          </cell>
          <cell r="HP46" t="str">
            <v>NaN</v>
          </cell>
          <cell r="HQ46" t="str">
            <v>NaN</v>
          </cell>
          <cell r="HR46" t="str">
            <v>NaN</v>
          </cell>
          <cell r="HS46" t="str">
            <v>NaN</v>
          </cell>
          <cell r="HT46" t="str">
            <v>NaN</v>
          </cell>
          <cell r="HU46" t="str">
            <v>NaN</v>
          </cell>
          <cell r="HV46" t="str">
            <v>NaN</v>
          </cell>
          <cell r="HW46" t="str">
            <v>NaN</v>
          </cell>
          <cell r="HX46" t="str">
            <v>NaN</v>
          </cell>
          <cell r="HY46" t="str">
            <v>NaN</v>
          </cell>
          <cell r="HZ46" t="str">
            <v>NaN</v>
          </cell>
          <cell r="IA46" t="str">
            <v>NaN</v>
          </cell>
          <cell r="IB46" t="str">
            <v>NaN</v>
          </cell>
          <cell r="IC46" t="str">
            <v>NaN</v>
          </cell>
          <cell r="ID46" t="str">
            <v>NaN</v>
          </cell>
          <cell r="IE46" t="str">
            <v>NaN</v>
          </cell>
          <cell r="IF46" t="str">
            <v>NaN</v>
          </cell>
          <cell r="IG46" t="str">
            <v>NaN</v>
          </cell>
          <cell r="IH46" t="str">
            <v>NaN</v>
          </cell>
          <cell r="II46" t="str">
            <v>NaN</v>
          </cell>
          <cell r="IJ46" t="str">
            <v>NaN</v>
          </cell>
          <cell r="IK46" t="str">
            <v>NaN</v>
          </cell>
          <cell r="IL46" t="str">
            <v>NaN</v>
          </cell>
          <cell r="IM46" t="str">
            <v>NaN</v>
          </cell>
          <cell r="IN46" t="str">
            <v>NaN</v>
          </cell>
          <cell r="IO46" t="str">
            <v>NaN</v>
          </cell>
          <cell r="IP46" t="str">
            <v>NaN</v>
          </cell>
          <cell r="IQ46" t="str">
            <v>NaN</v>
          </cell>
          <cell r="IR46" t="str">
            <v>NaN</v>
          </cell>
          <cell r="IS46" t="str">
            <v>NaN</v>
          </cell>
          <cell r="IT46" t="str">
            <v>NaN</v>
          </cell>
          <cell r="IU46" t="str">
            <v>NaN</v>
          </cell>
          <cell r="IV46" t="str">
            <v>NaN</v>
          </cell>
          <cell r="IW46" t="str">
            <v>NaN</v>
          </cell>
          <cell r="IX46" t="str">
            <v>NaN</v>
          </cell>
          <cell r="IY46" t="str">
            <v>NaN</v>
          </cell>
          <cell r="IZ46" t="str">
            <v>NaN</v>
          </cell>
          <cell r="JA46" t="str">
            <v>NaN</v>
          </cell>
          <cell r="JB46" t="str">
            <v>NaN</v>
          </cell>
          <cell r="JC46" t="str">
            <v>NaN</v>
          </cell>
          <cell r="JD46" t="str">
            <v>NaN</v>
          </cell>
          <cell r="JE46" t="str">
            <v>NaN</v>
          </cell>
          <cell r="JF46" t="str">
            <v>NaN</v>
          </cell>
          <cell r="JG46" t="str">
            <v>NaN</v>
          </cell>
          <cell r="JH46" t="str">
            <v>NaN</v>
          </cell>
          <cell r="JI46" t="str">
            <v>NaN</v>
          </cell>
          <cell r="JJ46" t="str">
            <v>NaN</v>
          </cell>
          <cell r="JK46" t="str">
            <v>NaN</v>
          </cell>
          <cell r="JL46" t="str">
            <v>NaN</v>
          </cell>
          <cell r="JM46" t="str">
            <v>NaN</v>
          </cell>
          <cell r="JN46" t="str">
            <v>NaN</v>
          </cell>
          <cell r="JO46" t="str">
            <v>NaN</v>
          </cell>
          <cell r="JP46" t="str">
            <v>NaN</v>
          </cell>
          <cell r="JQ46" t="str">
            <v>NaN</v>
          </cell>
          <cell r="JR46" t="str">
            <v>NaN</v>
          </cell>
          <cell r="JS46" t="str">
            <v>NaN</v>
          </cell>
          <cell r="JT46" t="str">
            <v>NaN</v>
          </cell>
          <cell r="JU46" t="str">
            <v>NaN</v>
          </cell>
          <cell r="JV46" t="str">
            <v>NaN</v>
          </cell>
          <cell r="JW46" t="str">
            <v>NaN</v>
          </cell>
          <cell r="JX46" t="str">
            <v>NaN</v>
          </cell>
          <cell r="JY46" t="str">
            <v>NaN</v>
          </cell>
          <cell r="JZ46" t="str">
            <v>NaN</v>
          </cell>
          <cell r="KA46" t="str">
            <v>NaN</v>
          </cell>
          <cell r="KB46" t="str">
            <v>NaN</v>
          </cell>
          <cell r="KC46" t="str">
            <v>NaN</v>
          </cell>
          <cell r="KD46" t="str">
            <v>NaN</v>
          </cell>
          <cell r="KE46" t="str">
            <v>NaN</v>
          </cell>
          <cell r="KF46" t="str">
            <v>NaN</v>
          </cell>
          <cell r="KG46" t="str">
            <v>NaN</v>
          </cell>
          <cell r="KH46" t="str">
            <v>NaN</v>
          </cell>
          <cell r="KI46" t="str">
            <v>NaN</v>
          </cell>
          <cell r="KJ46" t="str">
            <v>NaN</v>
          </cell>
          <cell r="KK46" t="str">
            <v>NaN</v>
          </cell>
          <cell r="KL46" t="str">
            <v>NaN</v>
          </cell>
          <cell r="KM46" t="str">
            <v>NaN</v>
          </cell>
          <cell r="KN46" t="str">
            <v>NaN</v>
          </cell>
          <cell r="KO46" t="str">
            <v>NaN</v>
          </cell>
          <cell r="KP46" t="str">
            <v>NaN</v>
          </cell>
          <cell r="KQ46" t="str">
            <v>NaN</v>
          </cell>
          <cell r="KR46" t="str">
            <v>NaN</v>
          </cell>
          <cell r="KS46" t="str">
            <v>NaN</v>
          </cell>
          <cell r="KT46" t="str">
            <v>NaN</v>
          </cell>
          <cell r="KU46" t="str">
            <v>NaN</v>
          </cell>
          <cell r="KV46" t="str">
            <v>NaN</v>
          </cell>
          <cell r="KW46" t="str">
            <v>NaN</v>
          </cell>
          <cell r="KX46" t="str">
            <v>NaN</v>
          </cell>
          <cell r="KY46" t="str">
            <v>NaN</v>
          </cell>
          <cell r="KZ46" t="str">
            <v>NaN</v>
          </cell>
          <cell r="LA46" t="str">
            <v>NaN</v>
          </cell>
          <cell r="LB46" t="str">
            <v>NaN</v>
          </cell>
          <cell r="LC46" t="str">
            <v>NaN</v>
          </cell>
          <cell r="LD46" t="str">
            <v>NaN</v>
          </cell>
          <cell r="LE46" t="str">
            <v>NaN</v>
          </cell>
          <cell r="LF46" t="str">
            <v>NaN</v>
          </cell>
          <cell r="LG46" t="str">
            <v>NaN</v>
          </cell>
          <cell r="LH46" t="str">
            <v>NaN</v>
          </cell>
          <cell r="LI46" t="str">
            <v>NaN</v>
          </cell>
          <cell r="LJ46" t="str">
            <v>NaN</v>
          </cell>
          <cell r="LK46" t="str">
            <v>NaN</v>
          </cell>
          <cell r="LL46" t="str">
            <v>NaN</v>
          </cell>
          <cell r="LM46" t="str">
            <v>NaN</v>
          </cell>
          <cell r="LN46" t="str">
            <v>NaN</v>
          </cell>
          <cell r="LO46" t="str">
            <v>NaN</v>
          </cell>
          <cell r="LP46" t="str">
            <v>NaN</v>
          </cell>
          <cell r="LQ46" t="str">
            <v>NaN</v>
          </cell>
          <cell r="LR46">
            <v>-26</v>
          </cell>
          <cell r="LS46" t="str">
            <v>NaN</v>
          </cell>
          <cell r="LT46" t="str">
            <v>NaN</v>
          </cell>
          <cell r="LU46" t="str">
            <v>NaN</v>
          </cell>
          <cell r="LV46" t="str">
            <v>NaN</v>
          </cell>
          <cell r="LW46" t="str">
            <v>NaN</v>
          </cell>
          <cell r="LX46" t="str">
            <v>NaN</v>
          </cell>
          <cell r="LY46" t="str">
            <v>NaN</v>
          </cell>
          <cell r="LZ46" t="str">
            <v>NaN</v>
          </cell>
          <cell r="MA46" t="str">
            <v>NaN</v>
          </cell>
          <cell r="MB46" t="str">
            <v>NaN</v>
          </cell>
          <cell r="MC46" t="str">
            <v>NaN</v>
          </cell>
          <cell r="MD46" t="str">
            <v>NaN</v>
          </cell>
          <cell r="ME46" t="str">
            <v>NaN</v>
          </cell>
          <cell r="MF46" t="str">
            <v>NaN</v>
          </cell>
          <cell r="MG46" t="str">
            <v>NaN</v>
          </cell>
          <cell r="MH46" t="str">
            <v>NaN</v>
          </cell>
          <cell r="MI46" t="str">
            <v>NaN</v>
          </cell>
          <cell r="MJ46" t="str">
            <v>NaN</v>
          </cell>
          <cell r="MK46" t="str">
            <v>NaN</v>
          </cell>
          <cell r="ML46" t="str">
            <v>NaN</v>
          </cell>
          <cell r="MM46" t="str">
            <v>NaN</v>
          </cell>
          <cell r="MN46" t="str">
            <v>NaN</v>
          </cell>
          <cell r="MO46" t="str">
            <v>NaN</v>
          </cell>
          <cell r="MP46" t="str">
            <v>NaN</v>
          </cell>
          <cell r="MQ46" t="str">
            <v>NaN</v>
          </cell>
          <cell r="MR46" t="str">
            <v>NaN</v>
          </cell>
          <cell r="MS46" t="str">
            <v>NaN</v>
          </cell>
          <cell r="MT46" t="str">
            <v>NaN</v>
          </cell>
          <cell r="MU46" t="str">
            <v>NaN</v>
          </cell>
          <cell r="MV46" t="str">
            <v>NaN</v>
          </cell>
          <cell r="MW46" t="str">
            <v>NaN</v>
          </cell>
          <cell r="MX46" t="str">
            <v>NaN</v>
          </cell>
          <cell r="MY46" t="str">
            <v>NaN</v>
          </cell>
          <cell r="MZ46" t="str">
            <v>NaN</v>
          </cell>
          <cell r="NA46" t="str">
            <v>NaN</v>
          </cell>
          <cell r="NB46" t="str">
            <v>NaN</v>
          </cell>
          <cell r="NC46" t="str">
            <v>NaN</v>
          </cell>
          <cell r="ND46" t="str">
            <v>NaN</v>
          </cell>
          <cell r="NE46" t="str">
            <v>NaN</v>
          </cell>
          <cell r="NF46" t="str">
            <v>NaN</v>
          </cell>
          <cell r="NG46">
            <v>8.1773166499999999</v>
          </cell>
          <cell r="NH46">
            <v>32.79</v>
          </cell>
          <cell r="NI46">
            <v>971.68</v>
          </cell>
          <cell r="NJ46">
            <v>971.94</v>
          </cell>
          <cell r="NK46">
            <v>1475.17</v>
          </cell>
          <cell r="NL46">
            <v>1477.34</v>
          </cell>
          <cell r="NM46" t="str">
            <v>NaN</v>
          </cell>
          <cell r="NN46" t="str">
            <v>NaN</v>
          </cell>
          <cell r="NO46" t="str">
            <v>NaN</v>
          </cell>
          <cell r="NP46" t="str">
            <v>NaN</v>
          </cell>
          <cell r="NQ46" t="str">
            <v>NaN</v>
          </cell>
          <cell r="NR46" t="str">
            <v>NaN</v>
          </cell>
          <cell r="NS46">
            <v>515.33550600000001</v>
          </cell>
          <cell r="NT46">
            <v>504.64333599999998</v>
          </cell>
          <cell r="NU46">
            <v>945000.04500000004</v>
          </cell>
          <cell r="NV46">
            <v>509.000001</v>
          </cell>
          <cell r="NW46">
            <v>2.0163804500000002</v>
          </cell>
          <cell r="NX46">
            <v>3.4637600000000002</v>
          </cell>
          <cell r="NY46">
            <v>1.6129122499999999</v>
          </cell>
          <cell r="NZ46">
            <v>157.52216799999999</v>
          </cell>
          <cell r="OA46">
            <v>15.1583708</v>
          </cell>
          <cell r="OB46">
            <v>135.78947700000001</v>
          </cell>
        </row>
        <row r="47">
          <cell r="A47" t="str">
            <v>2013Q4</v>
          </cell>
          <cell r="B47">
            <v>1393.9132300000001</v>
          </cell>
          <cell r="C47">
            <v>1.01</v>
          </cell>
          <cell r="D47">
            <v>1248.5600899999999</v>
          </cell>
          <cell r="E47">
            <v>1254.9282599999999</v>
          </cell>
          <cell r="F47">
            <v>600.38870699999995</v>
          </cell>
          <cell r="G47">
            <v>515.42737699999998</v>
          </cell>
          <cell r="H47">
            <v>8.0299999999999994</v>
          </cell>
          <cell r="I47">
            <v>606.19026299999996</v>
          </cell>
          <cell r="J47">
            <v>-0.08</v>
          </cell>
          <cell r="K47">
            <v>-2.15</v>
          </cell>
          <cell r="L47">
            <v>1.26</v>
          </cell>
          <cell r="M47">
            <v>1034.49</v>
          </cell>
          <cell r="N47">
            <v>545.54</v>
          </cell>
          <cell r="O47">
            <v>573.82041900000002</v>
          </cell>
          <cell r="P47">
            <v>0.09</v>
          </cell>
          <cell r="Q47">
            <v>517.31180199999994</v>
          </cell>
          <cell r="R47">
            <v>506.34904399999999</v>
          </cell>
          <cell r="S47">
            <v>519.15457300000003</v>
          </cell>
          <cell r="T47">
            <v>469.49194799999998</v>
          </cell>
          <cell r="U47">
            <v>118.54</v>
          </cell>
          <cell r="V47">
            <v>-1.1200000000000001</v>
          </cell>
          <cell r="W47">
            <v>15.823514599999999</v>
          </cell>
          <cell r="X47">
            <v>-15.01</v>
          </cell>
          <cell r="Y47">
            <v>-6.55</v>
          </cell>
          <cell r="Z47">
            <v>1356.8909799999999</v>
          </cell>
          <cell r="AA47">
            <v>4.7947695000000001</v>
          </cell>
          <cell r="AB47">
            <v>1.2692508199999999</v>
          </cell>
          <cell r="AC47">
            <v>5.5330738500000001</v>
          </cell>
          <cell r="AD47">
            <v>-1.6050385199999999</v>
          </cell>
          <cell r="AE47">
            <v>4.8180105800000002</v>
          </cell>
          <cell r="AF47">
            <v>0.20686998400000001</v>
          </cell>
          <cell r="AG47">
            <v>4.3965664999999996</v>
          </cell>
          <cell r="AH47">
            <v>-1.8157467599999999</v>
          </cell>
          <cell r="AI47">
            <v>1.1599999999999999</v>
          </cell>
          <cell r="AJ47">
            <v>3.0687455899999998</v>
          </cell>
          <cell r="AK47">
            <v>-3.50574151</v>
          </cell>
          <cell r="AL47">
            <v>-4.9949574800000002E-5</v>
          </cell>
          <cell r="AM47">
            <v>2.35</v>
          </cell>
          <cell r="AN47">
            <v>4.08</v>
          </cell>
          <cell r="AO47">
            <v>16.311270700000001</v>
          </cell>
          <cell r="AP47">
            <v>1.26</v>
          </cell>
          <cell r="AQ47">
            <v>1.2692508199999999</v>
          </cell>
          <cell r="AR47">
            <v>17.701266700000001</v>
          </cell>
          <cell r="AS47">
            <v>8.0299999999999994</v>
          </cell>
          <cell r="AT47">
            <v>517.31180199999994</v>
          </cell>
          <cell r="AU47">
            <v>-1.23616557</v>
          </cell>
          <cell r="AV47">
            <v>6.1482075700000003</v>
          </cell>
          <cell r="AW47">
            <v>6.82283069</v>
          </cell>
          <cell r="AX47">
            <v>-2.65834138</v>
          </cell>
          <cell r="AY47">
            <v>5.4838640099999996</v>
          </cell>
          <cell r="AZ47">
            <v>6.26544466</v>
          </cell>
          <cell r="BA47">
            <v>6.0121058700000001</v>
          </cell>
          <cell r="BB47">
            <v>-4.9949574800000002E-5</v>
          </cell>
          <cell r="BC47">
            <v>4.7947695000000001</v>
          </cell>
          <cell r="BD47">
            <v>600.38870699999995</v>
          </cell>
          <cell r="BE47">
            <v>-3.9312355700000001</v>
          </cell>
          <cell r="BF47">
            <v>112.02126699999999</v>
          </cell>
          <cell r="BG47">
            <v>3.6095769</v>
          </cell>
          <cell r="BH47">
            <v>1.3387275000000001</v>
          </cell>
          <cell r="BI47">
            <v>0.50550132000000003</v>
          </cell>
          <cell r="BJ47">
            <v>506.34904399999999</v>
          </cell>
          <cell r="BK47">
            <v>519.15457300000003</v>
          </cell>
          <cell r="BL47">
            <v>12.805529200000001</v>
          </cell>
          <cell r="BM47">
            <v>16.311270700000001</v>
          </cell>
          <cell r="BN47">
            <v>-3.50574151</v>
          </cell>
          <cell r="BO47">
            <v>-3.50574151</v>
          </cell>
          <cell r="BP47">
            <v>0.34752910399999998</v>
          </cell>
          <cell r="BQ47">
            <v>0.26811102199999998</v>
          </cell>
          <cell r="BR47">
            <v>4.4993697600000004</v>
          </cell>
          <cell r="BS47">
            <v>4.8468988599999996</v>
          </cell>
          <cell r="BT47">
            <v>7.6286730599999997</v>
          </cell>
          <cell r="BU47">
            <v>495.57154600000001</v>
          </cell>
          <cell r="BV47">
            <v>6.8533646900000003</v>
          </cell>
          <cell r="BW47">
            <v>503.42900400000002</v>
          </cell>
          <cell r="BX47">
            <v>5.8818707100000003</v>
          </cell>
          <cell r="BY47">
            <v>-76.048052200000001</v>
          </cell>
          <cell r="BZ47">
            <v>-86.859920500000001</v>
          </cell>
          <cell r="CA47">
            <v>10.8118683</v>
          </cell>
          <cell r="CB47">
            <v>-15.01</v>
          </cell>
          <cell r="CC47">
            <v>-427</v>
          </cell>
          <cell r="CD47">
            <v>-429.95441099999999</v>
          </cell>
          <cell r="CE47">
            <v>2.95441062</v>
          </cell>
          <cell r="CF47">
            <v>-6.55</v>
          </cell>
          <cell r="CG47">
            <v>469.49194799999998</v>
          </cell>
          <cell r="CH47">
            <v>118.54</v>
          </cell>
          <cell r="CI47">
            <v>1.6685550200000001</v>
          </cell>
          <cell r="CJ47">
            <v>4.7868218000000002</v>
          </cell>
          <cell r="CK47">
            <v>4.7634524100000002</v>
          </cell>
          <cell r="CL47">
            <v>2.2630962700000001</v>
          </cell>
          <cell r="CM47">
            <v>598.11507500000005</v>
          </cell>
          <cell r="CN47">
            <v>6.5302570600000003</v>
          </cell>
          <cell r="CO47">
            <v>4.6444901200000004</v>
          </cell>
          <cell r="CP47">
            <v>8.4723847499999998</v>
          </cell>
          <cell r="CQ47">
            <v>2.16487914</v>
          </cell>
          <cell r="CR47">
            <v>-2.6067374399999999</v>
          </cell>
          <cell r="CS47">
            <v>1.72249439</v>
          </cell>
          <cell r="CT47">
            <v>4.7716165699999999</v>
          </cell>
          <cell r="CU47">
            <v>-3.0491221899999998</v>
          </cell>
          <cell r="CV47">
            <v>176.27020999999999</v>
          </cell>
          <cell r="CW47">
            <v>170.73713599999999</v>
          </cell>
          <cell r="CX47">
            <v>5.5330738500000001</v>
          </cell>
          <cell r="CY47">
            <v>-1.8157467599999999</v>
          </cell>
          <cell r="CZ47">
            <v>7.3444916100000004</v>
          </cell>
          <cell r="DA47">
            <v>4.08</v>
          </cell>
          <cell r="DB47">
            <v>3.0687455899999998</v>
          </cell>
          <cell r="DC47">
            <v>599.80372299999999</v>
          </cell>
          <cell r="DD47">
            <v>598.11507500000005</v>
          </cell>
          <cell r="DE47">
            <v>637.84195199999999</v>
          </cell>
          <cell r="DF47">
            <v>-1.6050385199999999</v>
          </cell>
          <cell r="DG47">
            <v>-1.37507</v>
          </cell>
          <cell r="DH47">
            <v>639.44699100000003</v>
          </cell>
          <cell r="DI47">
            <v>2.35</v>
          </cell>
          <cell r="DJ47">
            <v>2.08991427</v>
          </cell>
          <cell r="DK47">
            <v>1393.9132300000001</v>
          </cell>
          <cell r="DL47">
            <v>10.029552000000001</v>
          </cell>
          <cell r="DM47">
            <v>8.5364560899999997</v>
          </cell>
          <cell r="DN47">
            <v>1392.6439800000001</v>
          </cell>
          <cell r="DO47">
            <v>1.35254878</v>
          </cell>
          <cell r="DP47">
            <v>6.7064214299999998</v>
          </cell>
          <cell r="DQ47">
            <v>1.01</v>
          </cell>
          <cell r="DR47">
            <v>1248.5600899999999</v>
          </cell>
          <cell r="DS47">
            <v>1254.9282599999999</v>
          </cell>
          <cell r="DT47">
            <v>1.7416611</v>
          </cell>
          <cell r="DU47">
            <v>1.8725961900000001</v>
          </cell>
          <cell r="DV47">
            <v>0.60896038699999999</v>
          </cell>
          <cell r="DW47">
            <v>-2.14965568</v>
          </cell>
          <cell r="DX47">
            <v>32.824753600000001</v>
          </cell>
          <cell r="DY47">
            <v>1356.8909799999999</v>
          </cell>
          <cell r="DZ47">
            <v>1355.6217300000001</v>
          </cell>
          <cell r="EA47">
            <v>1.1599999999999999</v>
          </cell>
          <cell r="EB47">
            <v>3.0825</v>
          </cell>
          <cell r="EC47">
            <v>9.8370032700000003</v>
          </cell>
          <cell r="ED47">
            <v>4.9125346600000004</v>
          </cell>
          <cell r="EE47">
            <v>10.3510844</v>
          </cell>
          <cell r="EF47">
            <v>4.8180105800000002</v>
          </cell>
          <cell r="EG47">
            <v>512.99695799999995</v>
          </cell>
          <cell r="EH47">
            <v>15.823514599999999</v>
          </cell>
          <cell r="EI47">
            <v>606.19026299999996</v>
          </cell>
          <cell r="EJ47">
            <v>508.17894799999999</v>
          </cell>
          <cell r="EK47">
            <v>0.20686998400000001</v>
          </cell>
          <cell r="EL47">
            <v>-0.98572343500000004</v>
          </cell>
          <cell r="EM47">
            <v>11.0791222</v>
          </cell>
          <cell r="EN47">
            <v>0.09</v>
          </cell>
          <cell r="EO47">
            <v>10.039561600000001</v>
          </cell>
          <cell r="EP47">
            <v>93.193305300000006</v>
          </cell>
          <cell r="EQ47">
            <v>573.82041900000002</v>
          </cell>
          <cell r="ER47">
            <v>2.56406241</v>
          </cell>
          <cell r="ES47">
            <v>515.42737699999998</v>
          </cell>
          <cell r="ET47">
            <v>-7.9586411400000001</v>
          </cell>
          <cell r="EU47">
            <v>487.14695799999998</v>
          </cell>
          <cell r="EV47">
            <v>494.68058600000001</v>
          </cell>
          <cell r="EW47">
            <v>-7.5336278300000004</v>
          </cell>
          <cell r="EX47">
            <v>4.3965664999999996</v>
          </cell>
          <cell r="EY47">
            <v>-9.2027035500000007</v>
          </cell>
          <cell r="EZ47">
            <v>-0.86482999999999999</v>
          </cell>
          <cell r="FA47">
            <v>-2.0615999999999999</v>
          </cell>
          <cell r="FB47">
            <v>-1.1200000000000001</v>
          </cell>
          <cell r="FC47">
            <v>-0.94159999999999999</v>
          </cell>
          <cell r="FD47">
            <v>1.21</v>
          </cell>
          <cell r="FE47">
            <v>-0.08</v>
          </cell>
          <cell r="FF47">
            <v>1.32</v>
          </cell>
          <cell r="FG47">
            <v>545.54</v>
          </cell>
          <cell r="FH47">
            <v>2.4</v>
          </cell>
          <cell r="FI47">
            <v>-2.15</v>
          </cell>
          <cell r="FJ47">
            <v>1.26</v>
          </cell>
          <cell r="FK47">
            <v>0.92</v>
          </cell>
          <cell r="FL47">
            <v>1033.23</v>
          </cell>
          <cell r="FM47">
            <v>1034.49</v>
          </cell>
          <cell r="FN47">
            <v>-13.6203523</v>
          </cell>
          <cell r="FO47">
            <v>0.586140671</v>
          </cell>
          <cell r="FP47">
            <v>-2.65431112</v>
          </cell>
          <cell r="FQ47">
            <v>600.70793800000001</v>
          </cell>
          <cell r="FR47">
            <v>600.38870699999995</v>
          </cell>
          <cell r="FS47">
            <v>6.7530755500000001</v>
          </cell>
          <cell r="FT47">
            <v>8.0299999999999994</v>
          </cell>
          <cell r="FU47">
            <v>4.7447695000000003</v>
          </cell>
          <cell r="FV47">
            <v>0</v>
          </cell>
          <cell r="FW47" t="str">
            <v>-4.05098805e-05+0.00000000e+00i</v>
          </cell>
          <cell r="FX47">
            <v>-1.0487310599999999</v>
          </cell>
          <cell r="FY47" t="str">
            <v>-1.28630366e+00+0.00000000e+00i</v>
          </cell>
          <cell r="FZ47">
            <v>3.1311905900000001</v>
          </cell>
          <cell r="GA47">
            <v>0</v>
          </cell>
          <cell r="GB47">
            <v>1.8737897999999999</v>
          </cell>
          <cell r="GC47">
            <v>2.0455383899999999</v>
          </cell>
          <cell r="GD47" t="str">
            <v>-1.36203523e+01+0.00000000e+00i</v>
          </cell>
          <cell r="GE47">
            <v>1.9854520399999999E-2</v>
          </cell>
          <cell r="GF47">
            <v>3.9954620400000002E-2</v>
          </cell>
          <cell r="GG47">
            <v>-5.4880000000000004</v>
          </cell>
          <cell r="GH47">
            <v>4.7914369499999996</v>
          </cell>
          <cell r="GI47">
            <v>-1.3720000000000001</v>
          </cell>
          <cell r="GJ47">
            <v>3.0092276500000001</v>
          </cell>
          <cell r="GK47">
            <v>-4.5160514999999998E-3</v>
          </cell>
          <cell r="GL47">
            <v>0</v>
          </cell>
          <cell r="GM47">
            <v>-5.2750709800000002E-3</v>
          </cell>
          <cell r="GN47">
            <v>0.586140671</v>
          </cell>
          <cell r="GO47">
            <v>-2.3458798600000001</v>
          </cell>
          <cell r="GP47">
            <v>-0.13328543700000001</v>
          </cell>
          <cell r="GQ47">
            <v>-0.86764403599999995</v>
          </cell>
          <cell r="GR47">
            <v>0.14879999999999999</v>
          </cell>
          <cell r="GS47">
            <v>-0.93279999999999996</v>
          </cell>
          <cell r="GT47">
            <v>-0.17</v>
          </cell>
          <cell r="GU47">
            <v>-0.41</v>
          </cell>
          <cell r="GV47">
            <v>-0.19700000000000001</v>
          </cell>
          <cell r="GW47">
            <v>0.26100000000000001</v>
          </cell>
          <cell r="GX47">
            <v>-0.18</v>
          </cell>
          <cell r="GY47">
            <v>-1.3908112800000001</v>
          </cell>
          <cell r="GZ47">
            <v>-4.6399606100000002</v>
          </cell>
          <cell r="HA47">
            <v>1.3874218899999999</v>
          </cell>
          <cell r="HB47">
            <v>3.8780383799999997E-15</v>
          </cell>
          <cell r="HC47">
            <v>1.1990111399999999E-13</v>
          </cell>
          <cell r="HD47">
            <v>0.27592230299999998</v>
          </cell>
          <cell r="HE47">
            <v>-9.9193130800000001E-2</v>
          </cell>
          <cell r="HF47">
            <v>31.4722048</v>
          </cell>
          <cell r="HG47">
            <v>-12.179207699999999</v>
          </cell>
          <cell r="HH47">
            <v>0.80826152500000004</v>
          </cell>
          <cell r="HI47">
            <v>-0.81745121899999995</v>
          </cell>
          <cell r="HJ47" t="str">
            <v>NaN</v>
          </cell>
          <cell r="HK47" t="str">
            <v>NaN</v>
          </cell>
          <cell r="HL47" t="str">
            <v>NaN</v>
          </cell>
          <cell r="HM47" t="str">
            <v>NaN</v>
          </cell>
          <cell r="HN47" t="str">
            <v>NaN</v>
          </cell>
          <cell r="HO47" t="str">
            <v>NaN</v>
          </cell>
          <cell r="HP47" t="str">
            <v>NaN</v>
          </cell>
          <cell r="HQ47" t="str">
            <v>NaN</v>
          </cell>
          <cell r="HR47" t="str">
            <v>NaN</v>
          </cell>
          <cell r="HS47" t="str">
            <v>NaN</v>
          </cell>
          <cell r="HT47" t="str">
            <v>NaN</v>
          </cell>
          <cell r="HU47" t="str">
            <v>NaN</v>
          </cell>
          <cell r="HV47" t="str">
            <v>NaN</v>
          </cell>
          <cell r="HW47" t="str">
            <v>NaN</v>
          </cell>
          <cell r="HX47" t="str">
            <v>NaN</v>
          </cell>
          <cell r="HY47" t="str">
            <v>NaN</v>
          </cell>
          <cell r="HZ47" t="str">
            <v>NaN</v>
          </cell>
          <cell r="IA47" t="str">
            <v>NaN</v>
          </cell>
          <cell r="IB47" t="str">
            <v>NaN</v>
          </cell>
          <cell r="IC47" t="str">
            <v>NaN</v>
          </cell>
          <cell r="ID47" t="str">
            <v>NaN</v>
          </cell>
          <cell r="IE47" t="str">
            <v>NaN</v>
          </cell>
          <cell r="IF47" t="str">
            <v>NaN</v>
          </cell>
          <cell r="IG47" t="str">
            <v>NaN</v>
          </cell>
          <cell r="IH47" t="str">
            <v>NaN</v>
          </cell>
          <cell r="II47" t="str">
            <v>NaN</v>
          </cell>
          <cell r="IJ47" t="str">
            <v>NaN</v>
          </cell>
          <cell r="IK47" t="str">
            <v>NaN</v>
          </cell>
          <cell r="IL47" t="str">
            <v>NaN</v>
          </cell>
          <cell r="IM47" t="str">
            <v>NaN</v>
          </cell>
          <cell r="IN47" t="str">
            <v>NaN</v>
          </cell>
          <cell r="IO47" t="str">
            <v>NaN</v>
          </cell>
          <cell r="IP47" t="str">
            <v>NaN</v>
          </cell>
          <cell r="IQ47" t="str">
            <v>NaN</v>
          </cell>
          <cell r="IR47" t="str">
            <v>NaN</v>
          </cell>
          <cell r="IS47" t="str">
            <v>NaN</v>
          </cell>
          <cell r="IT47" t="str">
            <v>NaN</v>
          </cell>
          <cell r="IU47" t="str">
            <v>NaN</v>
          </cell>
          <cell r="IV47" t="str">
            <v>NaN</v>
          </cell>
          <cell r="IW47" t="str">
            <v>NaN</v>
          </cell>
          <cell r="IX47" t="str">
            <v>NaN</v>
          </cell>
          <cell r="IY47" t="str">
            <v>NaN</v>
          </cell>
          <cell r="IZ47" t="str">
            <v>NaN</v>
          </cell>
          <cell r="JA47" t="str">
            <v>NaN</v>
          </cell>
          <cell r="JB47" t="str">
            <v>NaN</v>
          </cell>
          <cell r="JC47" t="str">
            <v>NaN</v>
          </cell>
          <cell r="JD47" t="str">
            <v>NaN</v>
          </cell>
          <cell r="JE47" t="str">
            <v>NaN</v>
          </cell>
          <cell r="JF47" t="str">
            <v>NaN</v>
          </cell>
          <cell r="JG47" t="str">
            <v>NaN</v>
          </cell>
          <cell r="JH47" t="str">
            <v>NaN</v>
          </cell>
          <cell r="JI47" t="str">
            <v>NaN</v>
          </cell>
          <cell r="JJ47" t="str">
            <v>NaN</v>
          </cell>
          <cell r="JK47" t="str">
            <v>NaN</v>
          </cell>
          <cell r="JL47" t="str">
            <v>NaN</v>
          </cell>
          <cell r="JM47" t="str">
            <v>NaN</v>
          </cell>
          <cell r="JN47" t="str">
            <v>NaN</v>
          </cell>
          <cell r="JO47" t="str">
            <v>NaN</v>
          </cell>
          <cell r="JP47" t="str">
            <v>NaN</v>
          </cell>
          <cell r="JQ47" t="str">
            <v>NaN</v>
          </cell>
          <cell r="JR47" t="str">
            <v>NaN</v>
          </cell>
          <cell r="JS47" t="str">
            <v>NaN</v>
          </cell>
          <cell r="JT47" t="str">
            <v>NaN</v>
          </cell>
          <cell r="JU47" t="str">
            <v>NaN</v>
          </cell>
          <cell r="JV47" t="str">
            <v>NaN</v>
          </cell>
          <cell r="JW47" t="str">
            <v>NaN</v>
          </cell>
          <cell r="JX47" t="str">
            <v>NaN</v>
          </cell>
          <cell r="JY47" t="str">
            <v>NaN</v>
          </cell>
          <cell r="JZ47" t="str">
            <v>NaN</v>
          </cell>
          <cell r="KA47" t="str">
            <v>NaN</v>
          </cell>
          <cell r="KB47" t="str">
            <v>NaN</v>
          </cell>
          <cell r="KC47" t="str">
            <v>NaN</v>
          </cell>
          <cell r="KD47" t="str">
            <v>NaN</v>
          </cell>
          <cell r="KE47" t="str">
            <v>NaN</v>
          </cell>
          <cell r="KF47" t="str">
            <v>NaN</v>
          </cell>
          <cell r="KG47" t="str">
            <v>NaN</v>
          </cell>
          <cell r="KH47" t="str">
            <v>NaN</v>
          </cell>
          <cell r="KI47" t="str">
            <v>NaN</v>
          </cell>
          <cell r="KJ47" t="str">
            <v>NaN</v>
          </cell>
          <cell r="KK47" t="str">
            <v>NaN</v>
          </cell>
          <cell r="KL47" t="str">
            <v>NaN</v>
          </cell>
          <cell r="KM47" t="str">
            <v>NaN</v>
          </cell>
          <cell r="KN47" t="str">
            <v>NaN</v>
          </cell>
          <cell r="KO47" t="str">
            <v>NaN</v>
          </cell>
          <cell r="KP47" t="str">
            <v>NaN</v>
          </cell>
          <cell r="KQ47" t="str">
            <v>NaN</v>
          </cell>
          <cell r="KR47" t="str">
            <v>NaN</v>
          </cell>
          <cell r="KS47" t="str">
            <v>NaN</v>
          </cell>
          <cell r="KT47" t="str">
            <v>NaN</v>
          </cell>
          <cell r="KU47" t="str">
            <v>NaN</v>
          </cell>
          <cell r="KV47" t="str">
            <v>NaN</v>
          </cell>
          <cell r="KW47" t="str">
            <v>NaN</v>
          </cell>
          <cell r="KX47" t="str">
            <v>NaN</v>
          </cell>
          <cell r="KY47" t="str">
            <v>NaN</v>
          </cell>
          <cell r="KZ47" t="str">
            <v>NaN</v>
          </cell>
          <cell r="LA47" t="str">
            <v>NaN</v>
          </cell>
          <cell r="LB47" t="str">
            <v>NaN</v>
          </cell>
          <cell r="LC47" t="str">
            <v>NaN</v>
          </cell>
          <cell r="LD47" t="str">
            <v>NaN</v>
          </cell>
          <cell r="LE47" t="str">
            <v>NaN</v>
          </cell>
          <cell r="LF47" t="str">
            <v>NaN</v>
          </cell>
          <cell r="LG47" t="str">
            <v>NaN</v>
          </cell>
          <cell r="LH47" t="str">
            <v>NaN</v>
          </cell>
          <cell r="LI47" t="str">
            <v>NaN</v>
          </cell>
          <cell r="LJ47" t="str">
            <v>NaN</v>
          </cell>
          <cell r="LK47" t="str">
            <v>NaN</v>
          </cell>
          <cell r="LL47" t="str">
            <v>NaN</v>
          </cell>
          <cell r="LM47" t="str">
            <v>NaN</v>
          </cell>
          <cell r="LN47" t="str">
            <v>NaN</v>
          </cell>
          <cell r="LO47" t="str">
            <v>NaN</v>
          </cell>
          <cell r="LP47" t="str">
            <v>NaN</v>
          </cell>
          <cell r="LQ47" t="str">
            <v>NaN</v>
          </cell>
          <cell r="LR47">
            <v>-25</v>
          </cell>
          <cell r="LS47" t="str">
            <v>NaN</v>
          </cell>
          <cell r="LT47" t="str">
            <v>NaN</v>
          </cell>
          <cell r="LU47" t="str">
            <v>NaN</v>
          </cell>
          <cell r="LV47" t="str">
            <v>NaN</v>
          </cell>
          <cell r="LW47" t="str">
            <v>NaN</v>
          </cell>
          <cell r="LX47" t="str">
            <v>NaN</v>
          </cell>
          <cell r="LY47" t="str">
            <v>NaN</v>
          </cell>
          <cell r="LZ47" t="str">
            <v>NaN</v>
          </cell>
          <cell r="MA47" t="str">
            <v>NaN</v>
          </cell>
          <cell r="MB47" t="str">
            <v>NaN</v>
          </cell>
          <cell r="MC47" t="str">
            <v>NaN</v>
          </cell>
          <cell r="MD47" t="str">
            <v>NaN</v>
          </cell>
          <cell r="ME47" t="str">
            <v>NaN</v>
          </cell>
          <cell r="MF47" t="str">
            <v>NaN</v>
          </cell>
          <cell r="MG47" t="str">
            <v>NaN</v>
          </cell>
          <cell r="MH47" t="str">
            <v>NaN</v>
          </cell>
          <cell r="MI47" t="str">
            <v>NaN</v>
          </cell>
          <cell r="MJ47" t="str">
            <v>NaN</v>
          </cell>
          <cell r="MK47" t="str">
            <v>NaN</v>
          </cell>
          <cell r="ML47" t="str">
            <v>NaN</v>
          </cell>
          <cell r="MM47" t="str">
            <v>NaN</v>
          </cell>
          <cell r="MN47" t="str">
            <v>NaN</v>
          </cell>
          <cell r="MO47" t="str">
            <v>NaN</v>
          </cell>
          <cell r="MP47" t="str">
            <v>NaN</v>
          </cell>
          <cell r="MQ47" t="str">
            <v>NaN</v>
          </cell>
          <cell r="MR47" t="str">
            <v>NaN</v>
          </cell>
          <cell r="MS47" t="str">
            <v>NaN</v>
          </cell>
          <cell r="MT47" t="str">
            <v>NaN</v>
          </cell>
          <cell r="MU47" t="str">
            <v>NaN</v>
          </cell>
          <cell r="MV47" t="str">
            <v>NaN</v>
          </cell>
          <cell r="MW47" t="str">
            <v>NaN</v>
          </cell>
          <cell r="MX47" t="str">
            <v>NaN</v>
          </cell>
          <cell r="MY47" t="str">
            <v>NaN</v>
          </cell>
          <cell r="MZ47" t="str">
            <v>NaN</v>
          </cell>
          <cell r="NA47" t="str">
            <v>NaN</v>
          </cell>
          <cell r="NB47" t="str">
            <v>NaN</v>
          </cell>
          <cell r="NC47" t="str">
            <v>NaN</v>
          </cell>
          <cell r="ND47" t="str">
            <v>NaN</v>
          </cell>
          <cell r="NE47" t="str">
            <v>NaN</v>
          </cell>
          <cell r="NF47" t="str">
            <v>NaN</v>
          </cell>
          <cell r="NG47">
            <v>5.5562781799999996</v>
          </cell>
          <cell r="NH47">
            <v>32.53</v>
          </cell>
          <cell r="NI47">
            <v>972.39</v>
          </cell>
          <cell r="NJ47">
            <v>972.47</v>
          </cell>
          <cell r="NK47">
            <v>1475.46</v>
          </cell>
          <cell r="NL47">
            <v>1477.61</v>
          </cell>
          <cell r="NM47" t="str">
            <v>NaN</v>
          </cell>
          <cell r="NN47" t="str">
            <v>NaN</v>
          </cell>
          <cell r="NO47" t="str">
            <v>NaN</v>
          </cell>
          <cell r="NP47" t="str">
            <v>NaN</v>
          </cell>
          <cell r="NQ47" t="str">
            <v>NaN</v>
          </cell>
          <cell r="NR47" t="str">
            <v>NaN</v>
          </cell>
          <cell r="NS47">
            <v>516.50959599999999</v>
          </cell>
          <cell r="NT47">
            <v>506.34904399999999</v>
          </cell>
          <cell r="NU47">
            <v>982000.03899999999</v>
          </cell>
          <cell r="NV47">
            <v>620.99999700000001</v>
          </cell>
          <cell r="NW47">
            <v>4.6963599</v>
          </cell>
          <cell r="NX47">
            <v>6.822832</v>
          </cell>
          <cell r="NY47">
            <v>5.1391920000000004</v>
          </cell>
          <cell r="NZ47">
            <v>15.661372200000001</v>
          </cell>
          <cell r="OA47">
            <v>13.736262699999999</v>
          </cell>
          <cell r="OB47">
            <v>88.015713700000006</v>
          </cell>
        </row>
        <row r="48">
          <cell r="A48" t="str">
            <v>2014Q1</v>
          </cell>
          <cell r="B48">
            <v>1394.9656299999999</v>
          </cell>
          <cell r="C48">
            <v>0.26</v>
          </cell>
          <cell r="D48">
            <v>1249.9240500000001</v>
          </cell>
          <cell r="E48">
            <v>1255.47036</v>
          </cell>
          <cell r="F48">
            <v>601.85932100000002</v>
          </cell>
          <cell r="G48">
            <v>517.77868100000001</v>
          </cell>
          <cell r="H48">
            <v>7.55</v>
          </cell>
          <cell r="I48">
            <v>618.45926699999995</v>
          </cell>
          <cell r="J48">
            <v>-0.95</v>
          </cell>
          <cell r="K48">
            <v>-2.02</v>
          </cell>
          <cell r="L48">
            <v>0.97</v>
          </cell>
          <cell r="M48">
            <v>1034.42</v>
          </cell>
          <cell r="N48">
            <v>546.22</v>
          </cell>
          <cell r="O48">
            <v>574.39221799999996</v>
          </cell>
          <cell r="P48">
            <v>7.0000000000000007E-2</v>
          </cell>
          <cell r="Q48">
            <v>517.01000899999997</v>
          </cell>
          <cell r="R48">
            <v>506.999708</v>
          </cell>
          <cell r="S48">
            <v>518.68469900000002</v>
          </cell>
          <cell r="T48">
            <v>468.14828699999998</v>
          </cell>
          <cell r="U48">
            <v>118.91</v>
          </cell>
          <cell r="V48">
            <v>-1.1499999999999999</v>
          </cell>
          <cell r="W48">
            <v>49.076015400000003</v>
          </cell>
          <cell r="X48">
            <v>-20.28</v>
          </cell>
          <cell r="Y48">
            <v>-7.37</v>
          </cell>
          <cell r="Z48">
            <v>1356.2535</v>
          </cell>
          <cell r="AA48">
            <v>4.7802723900000004</v>
          </cell>
          <cell r="AB48">
            <v>0.80427827699999999</v>
          </cell>
          <cell r="AC48">
            <v>6.0792229899999999</v>
          </cell>
          <cell r="AD48">
            <v>2.2370158899999999E-2</v>
          </cell>
          <cell r="AE48">
            <v>19.4059323</v>
          </cell>
          <cell r="AF48">
            <v>-2.6741470299999999</v>
          </cell>
          <cell r="AG48">
            <v>5.2733363100000004</v>
          </cell>
          <cell r="AH48">
            <v>-1.6964861499999999</v>
          </cell>
          <cell r="AI48">
            <v>-0.69</v>
          </cell>
          <cell r="AJ48">
            <v>2.8347707199999999</v>
          </cell>
          <cell r="AK48">
            <v>-4.7139476900000004</v>
          </cell>
          <cell r="AL48">
            <v>-5.3952787000000001E-5</v>
          </cell>
          <cell r="AM48">
            <v>3.3</v>
          </cell>
          <cell r="AN48">
            <v>3.51</v>
          </cell>
          <cell r="AO48">
            <v>16.3989382</v>
          </cell>
          <cell r="AP48">
            <v>0.97</v>
          </cell>
          <cell r="AQ48">
            <v>0.80427827699999999</v>
          </cell>
          <cell r="AR48">
            <v>17.902336300000002</v>
          </cell>
          <cell r="AS48">
            <v>7.55</v>
          </cell>
          <cell r="AT48">
            <v>517.01000899999997</v>
          </cell>
          <cell r="AU48">
            <v>-1.2071757599999999</v>
          </cell>
          <cell r="AV48">
            <v>4.5663897699999998</v>
          </cell>
          <cell r="AW48">
            <v>2.6026556699999999</v>
          </cell>
          <cell r="AX48">
            <v>-1.8794989600000001</v>
          </cell>
          <cell r="AY48">
            <v>4.3311918499999997</v>
          </cell>
          <cell r="AZ48">
            <v>4.6078952900000001</v>
          </cell>
          <cell r="BA48">
            <v>5.0102459699999997</v>
          </cell>
          <cell r="BB48">
            <v>-5.3952787000000001E-5</v>
          </cell>
          <cell r="BC48">
            <v>4.7802723900000004</v>
          </cell>
          <cell r="BD48">
            <v>601.85932100000002</v>
          </cell>
          <cell r="BE48">
            <v>5.8824589600000001</v>
          </cell>
          <cell r="BF48">
            <v>111.264021</v>
          </cell>
          <cell r="BG48">
            <v>-3.0289828000000001</v>
          </cell>
          <cell r="BH48">
            <v>1.0289301099999999</v>
          </cell>
          <cell r="BI48">
            <v>2.95721795</v>
          </cell>
          <cell r="BJ48">
            <v>506.999708</v>
          </cell>
          <cell r="BK48">
            <v>518.68469900000002</v>
          </cell>
          <cell r="BL48">
            <v>11.6849905</v>
          </cell>
          <cell r="BM48">
            <v>16.3989382</v>
          </cell>
          <cell r="BN48">
            <v>-4.7139476900000004</v>
          </cell>
          <cell r="BO48">
            <v>-4.7139476900000004</v>
          </cell>
          <cell r="BP48">
            <v>0.35067009300000002</v>
          </cell>
          <cell r="BQ48">
            <v>0.27025423199999998</v>
          </cell>
          <cell r="BR48">
            <v>4.4822028100000004</v>
          </cell>
          <cell r="BS48">
            <v>4.8328728999999999</v>
          </cell>
          <cell r="BT48">
            <v>0.67935120800000004</v>
          </cell>
          <cell r="BU48">
            <v>498.355144</v>
          </cell>
          <cell r="BV48">
            <v>11.1343894</v>
          </cell>
          <cell r="BW48">
            <v>507.72644000000003</v>
          </cell>
          <cell r="BX48">
            <v>17.1897457</v>
          </cell>
          <cell r="BY48">
            <v>-78.071713099999997</v>
          </cell>
          <cell r="BZ48">
            <v>-91.929920499999994</v>
          </cell>
          <cell r="CA48">
            <v>13.8582074</v>
          </cell>
          <cell r="CB48">
            <v>-20.28</v>
          </cell>
          <cell r="CC48">
            <v>-427.31</v>
          </cell>
          <cell r="CD48">
            <v>-431.79691100000002</v>
          </cell>
          <cell r="CE48">
            <v>4.4869106199999997</v>
          </cell>
          <cell r="CF48">
            <v>-7.37</v>
          </cell>
          <cell r="CG48">
            <v>468.14828699999998</v>
          </cell>
          <cell r="CH48">
            <v>118.91</v>
          </cell>
          <cell r="CI48">
            <v>1.95630806</v>
          </cell>
          <cell r="CJ48">
            <v>4.7724696599999996</v>
          </cell>
          <cell r="CK48">
            <v>4.7495265399999997</v>
          </cell>
          <cell r="CL48">
            <v>2.2587044600000001</v>
          </cell>
          <cell r="CM48">
            <v>600.90160700000001</v>
          </cell>
          <cell r="CN48">
            <v>4.6945365700000004</v>
          </cell>
          <cell r="CO48">
            <v>4.6296132999999999</v>
          </cell>
          <cell r="CP48">
            <v>8.4051361900000003</v>
          </cell>
          <cell r="CQ48">
            <v>3.0968206500000002</v>
          </cell>
          <cell r="CR48">
            <v>-1.8942219899999999</v>
          </cell>
          <cell r="CS48">
            <v>2.2416844500000002</v>
          </cell>
          <cell r="CT48">
            <v>4.9910426399999999</v>
          </cell>
          <cell r="CU48">
            <v>-2.7493581800000002</v>
          </cell>
          <cell r="CV48">
            <v>176.39223699999999</v>
          </cell>
          <cell r="CW48">
            <v>170.31301400000001</v>
          </cell>
          <cell r="CX48">
            <v>6.0792229899999999</v>
          </cell>
          <cell r="CY48">
            <v>-1.6964861499999999</v>
          </cell>
          <cell r="CZ48">
            <v>0.4881104</v>
          </cell>
          <cell r="DA48">
            <v>3.51</v>
          </cell>
          <cell r="DB48">
            <v>2.8347707199999999</v>
          </cell>
          <cell r="DC48">
            <v>601.59977700000002</v>
          </cell>
          <cell r="DD48">
            <v>600.90160700000001</v>
          </cell>
          <cell r="DE48">
            <v>640.29436099999998</v>
          </cell>
          <cell r="DF48">
            <v>2.2370158899999999E-2</v>
          </cell>
          <cell r="DG48">
            <v>9.80963472</v>
          </cell>
          <cell r="DH48">
            <v>640.27199099999996</v>
          </cell>
          <cell r="DI48">
            <v>3.3</v>
          </cell>
          <cell r="DJ48">
            <v>1.0738679799999999</v>
          </cell>
          <cell r="DK48">
            <v>1394.9656299999999</v>
          </cell>
          <cell r="DL48">
            <v>4.2095810599999997</v>
          </cell>
          <cell r="DM48">
            <v>2.4765303900000002</v>
          </cell>
          <cell r="DN48">
            <v>1394.1613500000001</v>
          </cell>
          <cell r="DO48">
            <v>6.0694712199999996</v>
          </cell>
          <cell r="DP48">
            <v>1.80402343</v>
          </cell>
          <cell r="DQ48">
            <v>0.26</v>
          </cell>
          <cell r="DR48">
            <v>1249.9240500000001</v>
          </cell>
          <cell r="DS48">
            <v>1255.47036</v>
          </cell>
          <cell r="DT48">
            <v>-0.210615629</v>
          </cell>
          <cell r="DU48">
            <v>-0.23211300300000001</v>
          </cell>
          <cell r="DV48">
            <v>-6.2313065399999999E-2</v>
          </cell>
          <cell r="DW48">
            <v>5.4558423700000001</v>
          </cell>
          <cell r="DX48">
            <v>2.1684123500000001</v>
          </cell>
          <cell r="DY48">
            <v>1356.2535</v>
          </cell>
          <cell r="DZ48">
            <v>1355.4492299999999</v>
          </cell>
          <cell r="EA48">
            <v>-0.69</v>
          </cell>
          <cell r="EB48">
            <v>1.6675</v>
          </cell>
          <cell r="EC48">
            <v>-2.5498901599999999</v>
          </cell>
          <cell r="ED48">
            <v>2.3400069600000002</v>
          </cell>
          <cell r="EE48">
            <v>25.485155299999999</v>
          </cell>
          <cell r="EF48">
            <v>19.4059323</v>
          </cell>
          <cell r="EG48">
            <v>526.91634299999998</v>
          </cell>
          <cell r="EH48">
            <v>49.076015400000003</v>
          </cell>
          <cell r="EI48">
            <v>618.45926699999995</v>
          </cell>
          <cell r="EJ48">
            <v>507.51041099999998</v>
          </cell>
          <cell r="EK48">
            <v>-2.6741470299999999</v>
          </cell>
          <cell r="EL48">
            <v>-1.0299267999999999</v>
          </cell>
          <cell r="EM48">
            <v>10.2993582</v>
          </cell>
          <cell r="EN48">
            <v>7.0000000000000007E-2</v>
          </cell>
          <cell r="EO48">
            <v>-6.6015243200000002</v>
          </cell>
          <cell r="EP48">
            <v>91.542924200000002</v>
          </cell>
          <cell r="EQ48">
            <v>574.39221799999996</v>
          </cell>
          <cell r="ER48">
            <v>2.2871951899999998</v>
          </cell>
          <cell r="ES48">
            <v>517.77868100000001</v>
          </cell>
          <cell r="ET48">
            <v>9.4052155800000001</v>
          </cell>
          <cell r="EU48">
            <v>489.60646300000002</v>
          </cell>
          <cell r="EV48">
            <v>495.99892</v>
          </cell>
          <cell r="EW48">
            <v>-6.3924568099999997</v>
          </cell>
          <cell r="EX48">
            <v>5.2733363100000004</v>
          </cell>
          <cell r="EY48">
            <v>9.8380203900000005</v>
          </cell>
          <cell r="EZ48">
            <v>-0.96538999999999997</v>
          </cell>
          <cell r="FA48">
            <v>-2.4036</v>
          </cell>
          <cell r="FB48">
            <v>-1.1499999999999999</v>
          </cell>
          <cell r="FC48">
            <v>-1.2536</v>
          </cell>
          <cell r="FD48">
            <v>1.4</v>
          </cell>
          <cell r="FE48">
            <v>-0.95</v>
          </cell>
          <cell r="FF48">
            <v>2.72</v>
          </cell>
          <cell r="FG48">
            <v>546.22</v>
          </cell>
          <cell r="FH48">
            <v>2.4</v>
          </cell>
          <cell r="FI48">
            <v>-2.02</v>
          </cell>
          <cell r="FJ48">
            <v>0.97</v>
          </cell>
          <cell r="FK48">
            <v>0.88</v>
          </cell>
          <cell r="FL48">
            <v>1033.45</v>
          </cell>
          <cell r="FM48">
            <v>1034.42</v>
          </cell>
          <cell r="FN48">
            <v>-3.6173326600000002</v>
          </cell>
          <cell r="FO48">
            <v>15.056927</v>
          </cell>
          <cell r="FP48">
            <v>-1.0477831900000001</v>
          </cell>
          <cell r="FQ48">
            <v>600.12676099999999</v>
          </cell>
          <cell r="FR48">
            <v>601.85932100000002</v>
          </cell>
          <cell r="FS48">
            <v>14.4802421</v>
          </cell>
          <cell r="FT48">
            <v>7.55</v>
          </cell>
          <cell r="FU48">
            <v>5.6802723899999998</v>
          </cell>
          <cell r="FV48">
            <v>0</v>
          </cell>
          <cell r="FW48" t="str">
            <v>-4.39628720e-05+0.00000000e+00i</v>
          </cell>
          <cell r="FX48">
            <v>-0.88244790100000003</v>
          </cell>
          <cell r="FY48" t="str">
            <v>-2.11762413e+00+0.00000000e+00i</v>
          </cell>
          <cell r="FZ48">
            <v>2.17340526</v>
          </cell>
          <cell r="GA48">
            <v>0</v>
          </cell>
          <cell r="GB48">
            <v>0.68664880500000003</v>
          </cell>
          <cell r="GC48">
            <v>-3.92261865</v>
          </cell>
          <cell r="GD48" t="str">
            <v>-3.61733266e+00+0.00000000e+00i</v>
          </cell>
          <cell r="GE48">
            <v>2.01039654E-2</v>
          </cell>
          <cell r="GF48">
            <v>4.2359862700000001E-2</v>
          </cell>
          <cell r="GG48">
            <v>-6.7709999999999999</v>
          </cell>
          <cell r="GH48">
            <v>5.7493061399999998</v>
          </cell>
          <cell r="GI48">
            <v>-1.8774999999999999</v>
          </cell>
          <cell r="GJ48">
            <v>2.27110265</v>
          </cell>
          <cell r="GK48">
            <v>5.1258272000000001E-2</v>
          </cell>
          <cell r="GL48">
            <v>0</v>
          </cell>
          <cell r="GM48">
            <v>-6.5494142799999997E-3</v>
          </cell>
          <cell r="GN48">
            <v>15.056927</v>
          </cell>
          <cell r="GO48">
            <v>-3.0443300199999999</v>
          </cell>
          <cell r="GP48">
            <v>-0.18779500900000001</v>
          </cell>
          <cell r="GQ48">
            <v>-1.13655058</v>
          </cell>
          <cell r="GR48">
            <v>-0.87960000000000005</v>
          </cell>
          <cell r="GS48">
            <v>0.56840000000000002</v>
          </cell>
          <cell r="GT48">
            <v>-0.19400000000000001</v>
          </cell>
          <cell r="GU48">
            <v>-0.42299999999999999</v>
          </cell>
          <cell r="GV48">
            <v>-8.5000000000000006E-2</v>
          </cell>
          <cell r="GW48">
            <v>-0.16400000000000001</v>
          </cell>
          <cell r="GX48">
            <v>-0.14799999999999999</v>
          </cell>
          <cell r="GY48">
            <v>-0.47789848800000001</v>
          </cell>
          <cell r="GZ48">
            <v>-1.1189173299999999</v>
          </cell>
          <cell r="HA48">
            <v>1.5167547800000001</v>
          </cell>
          <cell r="HB48">
            <v>-2.9179711700000001E-15</v>
          </cell>
          <cell r="HC48">
            <v>-9.1284207500000006E-14</v>
          </cell>
          <cell r="HD48">
            <v>0.18800689000000001</v>
          </cell>
          <cell r="HE48">
            <v>-0.25317198600000002</v>
          </cell>
          <cell r="HF48">
            <v>-3.9010588799999999</v>
          </cell>
          <cell r="HG48">
            <v>1.24626131</v>
          </cell>
          <cell r="HH48">
            <v>-0.93851361899999997</v>
          </cell>
          <cell r="HI48">
            <v>6.4994712200000002</v>
          </cell>
          <cell r="HJ48" t="str">
            <v>NaN</v>
          </cell>
          <cell r="HK48" t="str">
            <v>NaN</v>
          </cell>
          <cell r="HL48" t="str">
            <v>NaN</v>
          </cell>
          <cell r="HM48" t="str">
            <v>NaN</v>
          </cell>
          <cell r="HN48" t="str">
            <v>NaN</v>
          </cell>
          <cell r="HO48" t="str">
            <v>NaN</v>
          </cell>
          <cell r="HP48" t="str">
            <v>NaN</v>
          </cell>
          <cell r="HQ48" t="str">
            <v>NaN</v>
          </cell>
          <cell r="HR48" t="str">
            <v>NaN</v>
          </cell>
          <cell r="HS48" t="str">
            <v>NaN</v>
          </cell>
          <cell r="HT48" t="str">
            <v>NaN</v>
          </cell>
          <cell r="HU48" t="str">
            <v>NaN</v>
          </cell>
          <cell r="HV48" t="str">
            <v>NaN</v>
          </cell>
          <cell r="HW48" t="str">
            <v>NaN</v>
          </cell>
          <cell r="HX48" t="str">
            <v>NaN</v>
          </cell>
          <cell r="HY48" t="str">
            <v>NaN</v>
          </cell>
          <cell r="HZ48" t="str">
            <v>NaN</v>
          </cell>
          <cell r="IA48" t="str">
            <v>NaN</v>
          </cell>
          <cell r="IB48" t="str">
            <v>NaN</v>
          </cell>
          <cell r="IC48" t="str">
            <v>NaN</v>
          </cell>
          <cell r="ID48" t="str">
            <v>NaN</v>
          </cell>
          <cell r="IE48" t="str">
            <v>NaN</v>
          </cell>
          <cell r="IF48" t="str">
            <v>NaN</v>
          </cell>
          <cell r="IG48" t="str">
            <v>NaN</v>
          </cell>
          <cell r="IH48" t="str">
            <v>NaN</v>
          </cell>
          <cell r="II48" t="str">
            <v>NaN</v>
          </cell>
          <cell r="IJ48" t="str">
            <v>NaN</v>
          </cell>
          <cell r="IK48" t="str">
            <v>NaN</v>
          </cell>
          <cell r="IL48" t="str">
            <v>NaN</v>
          </cell>
          <cell r="IM48" t="str">
            <v>NaN</v>
          </cell>
          <cell r="IN48" t="str">
            <v>NaN</v>
          </cell>
          <cell r="IO48" t="str">
            <v>NaN</v>
          </cell>
          <cell r="IP48" t="str">
            <v>NaN</v>
          </cell>
          <cell r="IQ48" t="str">
            <v>NaN</v>
          </cell>
          <cell r="IR48" t="str">
            <v>NaN</v>
          </cell>
          <cell r="IS48" t="str">
            <v>NaN</v>
          </cell>
          <cell r="IT48" t="str">
            <v>NaN</v>
          </cell>
          <cell r="IU48" t="str">
            <v>NaN</v>
          </cell>
          <cell r="IV48" t="str">
            <v>NaN</v>
          </cell>
          <cell r="IW48" t="str">
            <v>NaN</v>
          </cell>
          <cell r="IX48" t="str">
            <v>NaN</v>
          </cell>
          <cell r="IY48" t="str">
            <v>NaN</v>
          </cell>
          <cell r="IZ48" t="str">
            <v>NaN</v>
          </cell>
          <cell r="JA48" t="str">
            <v>NaN</v>
          </cell>
          <cell r="JB48" t="str">
            <v>NaN</v>
          </cell>
          <cell r="JC48" t="str">
            <v>NaN</v>
          </cell>
          <cell r="JD48" t="str">
            <v>NaN</v>
          </cell>
          <cell r="JE48" t="str">
            <v>NaN</v>
          </cell>
          <cell r="JF48" t="str">
            <v>NaN</v>
          </cell>
          <cell r="JG48" t="str">
            <v>NaN</v>
          </cell>
          <cell r="JH48" t="str">
            <v>NaN</v>
          </cell>
          <cell r="JI48" t="str">
            <v>NaN</v>
          </cell>
          <cell r="JJ48" t="str">
            <v>NaN</v>
          </cell>
          <cell r="JK48" t="str">
            <v>NaN</v>
          </cell>
          <cell r="JL48" t="str">
            <v>NaN</v>
          </cell>
          <cell r="JM48" t="str">
            <v>NaN</v>
          </cell>
          <cell r="JN48" t="str">
            <v>NaN</v>
          </cell>
          <cell r="JO48" t="str">
            <v>NaN</v>
          </cell>
          <cell r="JP48" t="str">
            <v>NaN</v>
          </cell>
          <cell r="JQ48" t="str">
            <v>NaN</v>
          </cell>
          <cell r="JR48" t="str">
            <v>NaN</v>
          </cell>
          <cell r="JS48" t="str">
            <v>NaN</v>
          </cell>
          <cell r="JT48" t="str">
            <v>NaN</v>
          </cell>
          <cell r="JU48" t="str">
            <v>NaN</v>
          </cell>
          <cell r="JV48" t="str">
            <v>NaN</v>
          </cell>
          <cell r="JW48" t="str">
            <v>NaN</v>
          </cell>
          <cell r="JX48" t="str">
            <v>NaN</v>
          </cell>
          <cell r="JY48" t="str">
            <v>NaN</v>
          </cell>
          <cell r="JZ48" t="str">
            <v>NaN</v>
          </cell>
          <cell r="KA48" t="str">
            <v>NaN</v>
          </cell>
          <cell r="KB48" t="str">
            <v>NaN</v>
          </cell>
          <cell r="KC48" t="str">
            <v>NaN</v>
          </cell>
          <cell r="KD48" t="str">
            <v>NaN</v>
          </cell>
          <cell r="KE48" t="str">
            <v>NaN</v>
          </cell>
          <cell r="KF48" t="str">
            <v>NaN</v>
          </cell>
          <cell r="KG48" t="str">
            <v>NaN</v>
          </cell>
          <cell r="KH48" t="str">
            <v>NaN</v>
          </cell>
          <cell r="KI48" t="str">
            <v>NaN</v>
          </cell>
          <cell r="KJ48" t="str">
            <v>NaN</v>
          </cell>
          <cell r="KK48" t="str">
            <v>NaN</v>
          </cell>
          <cell r="KL48" t="str">
            <v>NaN</v>
          </cell>
          <cell r="KM48" t="str">
            <v>NaN</v>
          </cell>
          <cell r="KN48" t="str">
            <v>NaN</v>
          </cell>
          <cell r="KO48" t="str">
            <v>NaN</v>
          </cell>
          <cell r="KP48" t="str">
            <v>NaN</v>
          </cell>
          <cell r="KQ48" t="str">
            <v>NaN</v>
          </cell>
          <cell r="KR48" t="str">
            <v>NaN</v>
          </cell>
          <cell r="KS48" t="str">
            <v>NaN</v>
          </cell>
          <cell r="KT48" t="str">
            <v>NaN</v>
          </cell>
          <cell r="KU48" t="str">
            <v>NaN</v>
          </cell>
          <cell r="KV48" t="str">
            <v>NaN</v>
          </cell>
          <cell r="KW48" t="str">
            <v>NaN</v>
          </cell>
          <cell r="KX48" t="str">
            <v>NaN</v>
          </cell>
          <cell r="KY48" t="str">
            <v>NaN</v>
          </cell>
          <cell r="KZ48" t="str">
            <v>NaN</v>
          </cell>
          <cell r="LA48" t="str">
            <v>NaN</v>
          </cell>
          <cell r="LB48" t="str">
            <v>NaN</v>
          </cell>
          <cell r="LC48" t="str">
            <v>NaN</v>
          </cell>
          <cell r="LD48" t="str">
            <v>NaN</v>
          </cell>
          <cell r="LE48" t="str">
            <v>NaN</v>
          </cell>
          <cell r="LF48" t="str">
            <v>NaN</v>
          </cell>
          <cell r="LG48" t="str">
            <v>NaN</v>
          </cell>
          <cell r="LH48" t="str">
            <v>NaN</v>
          </cell>
          <cell r="LI48" t="str">
            <v>NaN</v>
          </cell>
          <cell r="LJ48" t="str">
            <v>NaN</v>
          </cell>
          <cell r="LK48" t="str">
            <v>NaN</v>
          </cell>
          <cell r="LL48" t="str">
            <v>NaN</v>
          </cell>
          <cell r="LM48" t="str">
            <v>NaN</v>
          </cell>
          <cell r="LN48" t="str">
            <v>NaN</v>
          </cell>
          <cell r="LO48" t="str">
            <v>NaN</v>
          </cell>
          <cell r="LP48" t="str">
            <v>NaN</v>
          </cell>
          <cell r="LQ48" t="str">
            <v>NaN</v>
          </cell>
          <cell r="LR48">
            <v>-24</v>
          </cell>
          <cell r="LS48" t="str">
            <v>NaN</v>
          </cell>
          <cell r="LT48" t="str">
            <v>NaN</v>
          </cell>
          <cell r="LU48" t="str">
            <v>NaN</v>
          </cell>
          <cell r="LV48" t="str">
            <v>NaN</v>
          </cell>
          <cell r="LW48" t="str">
            <v>NaN</v>
          </cell>
          <cell r="LX48" t="str">
            <v>NaN</v>
          </cell>
          <cell r="LY48" t="str">
            <v>NaN</v>
          </cell>
          <cell r="LZ48" t="str">
            <v>NaN</v>
          </cell>
          <cell r="MA48" t="str">
            <v>NaN</v>
          </cell>
          <cell r="MB48" t="str">
            <v>NaN</v>
          </cell>
          <cell r="MC48" t="str">
            <v>NaN</v>
          </cell>
          <cell r="MD48" t="str">
            <v>NaN</v>
          </cell>
          <cell r="ME48" t="str">
            <v>NaN</v>
          </cell>
          <cell r="MF48" t="str">
            <v>NaN</v>
          </cell>
          <cell r="MG48" t="str">
            <v>NaN</v>
          </cell>
          <cell r="MH48" t="str">
            <v>NaN</v>
          </cell>
          <cell r="MI48" t="str">
            <v>NaN</v>
          </cell>
          <cell r="MJ48" t="str">
            <v>NaN</v>
          </cell>
          <cell r="MK48" t="str">
            <v>NaN</v>
          </cell>
          <cell r="ML48" t="str">
            <v>NaN</v>
          </cell>
          <cell r="MM48" t="str">
            <v>NaN</v>
          </cell>
          <cell r="MN48" t="str">
            <v>NaN</v>
          </cell>
          <cell r="MO48" t="str">
            <v>NaN</v>
          </cell>
          <cell r="MP48" t="str">
            <v>NaN</v>
          </cell>
          <cell r="MQ48" t="str">
            <v>NaN</v>
          </cell>
          <cell r="MR48" t="str">
            <v>NaN</v>
          </cell>
          <cell r="MS48" t="str">
            <v>NaN</v>
          </cell>
          <cell r="MT48" t="str">
            <v>NaN</v>
          </cell>
          <cell r="MU48" t="str">
            <v>NaN</v>
          </cell>
          <cell r="MV48" t="str">
            <v>NaN</v>
          </cell>
          <cell r="MW48" t="str">
            <v>NaN</v>
          </cell>
          <cell r="MX48" t="str">
            <v>NaN</v>
          </cell>
          <cell r="MY48" t="str">
            <v>NaN</v>
          </cell>
          <cell r="MZ48" t="str">
            <v>NaN</v>
          </cell>
          <cell r="NA48" t="str">
            <v>NaN</v>
          </cell>
          <cell r="NB48" t="str">
            <v>NaN</v>
          </cell>
          <cell r="NC48" t="str">
            <v>NaN</v>
          </cell>
          <cell r="ND48" t="str">
            <v>NaN</v>
          </cell>
          <cell r="NE48" t="str">
            <v>NaN</v>
          </cell>
          <cell r="NF48" t="str">
            <v>NaN</v>
          </cell>
          <cell r="NG48">
            <v>3.7822618100000001</v>
          </cell>
          <cell r="NH48">
            <v>34.950000000000003</v>
          </cell>
          <cell r="NI48">
            <v>972.04</v>
          </cell>
          <cell r="NJ48">
            <v>972.99</v>
          </cell>
          <cell r="NK48">
            <v>1475.87</v>
          </cell>
          <cell r="NL48">
            <v>1477.89</v>
          </cell>
          <cell r="NM48" t="str">
            <v>NaN</v>
          </cell>
          <cell r="NN48" t="str">
            <v>NaN</v>
          </cell>
          <cell r="NO48" t="str">
            <v>NaN</v>
          </cell>
          <cell r="NP48" t="str">
            <v>NaN</v>
          </cell>
          <cell r="NQ48" t="str">
            <v>NaN</v>
          </cell>
          <cell r="NR48" t="str">
            <v>NaN</v>
          </cell>
          <cell r="NS48">
            <v>519.34931400000005</v>
          </cell>
          <cell r="NT48">
            <v>506.999708</v>
          </cell>
          <cell r="NU48">
            <v>556999.98</v>
          </cell>
          <cell r="NV48">
            <v>290.999999</v>
          </cell>
          <cell r="NW48">
            <v>11.358871300000001</v>
          </cell>
          <cell r="NX48">
            <v>2.6026560000000001</v>
          </cell>
          <cell r="NY48">
            <v>2.9574791500000002</v>
          </cell>
          <cell r="NZ48">
            <v>-173.116106</v>
          </cell>
          <cell r="OA48">
            <v>18.292683100000001</v>
          </cell>
          <cell r="OB48">
            <v>-212.56038599999999</v>
          </cell>
        </row>
        <row r="49">
          <cell r="A49" t="str">
            <v>2014Q2</v>
          </cell>
          <cell r="B49">
            <v>1394.7392199999999</v>
          </cell>
          <cell r="C49">
            <v>2.23</v>
          </cell>
          <cell r="D49">
            <v>1253.70525</v>
          </cell>
          <cell r="E49">
            <v>1252.65807</v>
          </cell>
          <cell r="F49">
            <v>602.34475899999995</v>
          </cell>
          <cell r="G49">
            <v>517.77304000000004</v>
          </cell>
          <cell r="H49">
            <v>6.98</v>
          </cell>
          <cell r="I49">
            <v>603.23900600000002</v>
          </cell>
          <cell r="J49">
            <v>-0.25</v>
          </cell>
          <cell r="K49">
            <v>-2.08</v>
          </cell>
          <cell r="L49">
            <v>1.77</v>
          </cell>
          <cell r="M49">
            <v>1035.43</v>
          </cell>
          <cell r="N49">
            <v>546.79999999999995</v>
          </cell>
          <cell r="O49">
            <v>575.34696799999995</v>
          </cell>
          <cell r="P49">
            <v>0.09</v>
          </cell>
          <cell r="Q49">
            <v>517.38756599999999</v>
          </cell>
          <cell r="R49">
            <v>507.65442200000001</v>
          </cell>
          <cell r="S49">
            <v>519.01334599999996</v>
          </cell>
          <cell r="T49">
            <v>469.86605300000002</v>
          </cell>
          <cell r="U49">
            <v>120.68</v>
          </cell>
          <cell r="V49">
            <v>-1</v>
          </cell>
          <cell r="W49">
            <v>-60.881046400000002</v>
          </cell>
          <cell r="X49">
            <v>-26.3</v>
          </cell>
          <cell r="Y49">
            <v>-8.1999999999999993</v>
          </cell>
          <cell r="Z49">
            <v>1355.8568</v>
          </cell>
          <cell r="AA49">
            <v>4.7650180500000001</v>
          </cell>
          <cell r="AB49">
            <v>0.320073002</v>
          </cell>
          <cell r="AC49">
            <v>7.5458999999999996</v>
          </cell>
          <cell r="AD49">
            <v>-0.26474910299999999</v>
          </cell>
          <cell r="AE49">
            <v>4.92115071</v>
          </cell>
          <cell r="AF49">
            <v>-6.7036030499999999</v>
          </cell>
          <cell r="AG49">
            <v>5.88232423</v>
          </cell>
          <cell r="AH49">
            <v>-1.6735022100000001</v>
          </cell>
          <cell r="AI49">
            <v>0.35</v>
          </cell>
          <cell r="AJ49">
            <v>1.70051358</v>
          </cell>
          <cell r="AK49">
            <v>-5.12767822</v>
          </cell>
          <cell r="AL49">
            <v>-4.89528585E-5</v>
          </cell>
          <cell r="AM49">
            <v>3.9</v>
          </cell>
          <cell r="AN49">
            <v>3.03</v>
          </cell>
          <cell r="AO49">
            <v>16.4866016</v>
          </cell>
          <cell r="AP49">
            <v>1.77</v>
          </cell>
          <cell r="AQ49">
            <v>0.320073002</v>
          </cell>
          <cell r="AR49">
            <v>17.9823545</v>
          </cell>
          <cell r="AS49">
            <v>6.98</v>
          </cell>
          <cell r="AT49">
            <v>517.38756599999999</v>
          </cell>
          <cell r="AU49">
            <v>1.51022843</v>
          </cell>
          <cell r="AV49">
            <v>3.3174627999999999</v>
          </cell>
          <cell r="AW49">
            <v>2.6188567900000002</v>
          </cell>
          <cell r="AX49">
            <v>1.3145881399999999</v>
          </cell>
          <cell r="AY49">
            <v>3.8770258499999999</v>
          </cell>
          <cell r="AZ49">
            <v>3.21871638</v>
          </cell>
          <cell r="BA49">
            <v>4.2676027000000003</v>
          </cell>
          <cell r="BB49">
            <v>-4.89528585E-5</v>
          </cell>
          <cell r="BC49">
            <v>4.7650180500000001</v>
          </cell>
          <cell r="BD49">
            <v>602.34475899999995</v>
          </cell>
          <cell r="BE49">
            <v>1.9417513900000001</v>
          </cell>
          <cell r="BF49">
            <v>111.75480399999999</v>
          </cell>
          <cell r="BG49">
            <v>1.96312939</v>
          </cell>
          <cell r="BH49">
            <v>0.65212324700000002</v>
          </cell>
          <cell r="BI49">
            <v>4.2711857999999996</v>
          </cell>
          <cell r="BJ49">
            <v>507.65442200000001</v>
          </cell>
          <cell r="BK49">
            <v>519.01334599999996</v>
          </cell>
          <cell r="BL49">
            <v>11.3589234</v>
          </cell>
          <cell r="BM49">
            <v>16.4866016</v>
          </cell>
          <cell r="BN49">
            <v>-5.12767822</v>
          </cell>
          <cell r="BO49">
            <v>-5.12767822</v>
          </cell>
          <cell r="BP49">
            <v>0.350653469</v>
          </cell>
          <cell r="BQ49">
            <v>0.27436833799999999</v>
          </cell>
          <cell r="BR49">
            <v>4.4669625999999996</v>
          </cell>
          <cell r="BS49">
            <v>4.8176160699999997</v>
          </cell>
          <cell r="BT49">
            <v>7.0788810299999998</v>
          </cell>
          <cell r="BU49">
            <v>501.61106799999999</v>
          </cell>
          <cell r="BV49">
            <v>13.0236959</v>
          </cell>
          <cell r="BW49">
            <v>515.45513000000005</v>
          </cell>
          <cell r="BX49">
            <v>30.914760000000001</v>
          </cell>
          <cell r="BY49">
            <v>-76.933947099999997</v>
          </cell>
          <cell r="BZ49">
            <v>-98.504920499999997</v>
          </cell>
          <cell r="CA49">
            <v>21.5709734</v>
          </cell>
          <cell r="CB49">
            <v>-26.3</v>
          </cell>
          <cell r="CC49">
            <v>-426.12</v>
          </cell>
          <cell r="CD49">
            <v>-433.84691099999998</v>
          </cell>
          <cell r="CE49">
            <v>7.72691062</v>
          </cell>
          <cell r="CF49">
            <v>-8.1999999999999993</v>
          </cell>
          <cell r="CG49">
            <v>469.86605300000002</v>
          </cell>
          <cell r="CH49">
            <v>120.68</v>
          </cell>
          <cell r="CI49">
            <v>1.3250869199999999</v>
          </cell>
          <cell r="CJ49">
            <v>4.7573678700000004</v>
          </cell>
          <cell r="CK49">
            <v>4.7348732900000003</v>
          </cell>
          <cell r="CL49">
            <v>3.46797179</v>
          </cell>
          <cell r="CM49">
            <v>601.85706200000004</v>
          </cell>
          <cell r="CN49">
            <v>4.2252425699999998</v>
          </cell>
          <cell r="CO49">
            <v>4.6131346000000004</v>
          </cell>
          <cell r="CP49">
            <v>8.1825090300000003</v>
          </cell>
          <cell r="CQ49">
            <v>3.6168508799999999</v>
          </cell>
          <cell r="CR49">
            <v>-1.5564901499999999</v>
          </cell>
          <cell r="CS49">
            <v>2.41434185</v>
          </cell>
          <cell r="CT49">
            <v>5.1733410299999996</v>
          </cell>
          <cell r="CU49">
            <v>-2.75899918</v>
          </cell>
          <cell r="CV49">
            <v>177.440539</v>
          </cell>
          <cell r="CW49">
            <v>169.89463900000001</v>
          </cell>
          <cell r="CX49">
            <v>7.5458999999999996</v>
          </cell>
          <cell r="CY49">
            <v>-1.6735022100000001</v>
          </cell>
          <cell r="CZ49">
            <v>4.1932058300000001</v>
          </cell>
          <cell r="DA49">
            <v>3.03</v>
          </cell>
          <cell r="DB49">
            <v>1.70051358</v>
          </cell>
          <cell r="DC49">
            <v>602.79749200000003</v>
          </cell>
          <cell r="DD49">
            <v>601.85706200000004</v>
          </cell>
          <cell r="DE49">
            <v>640.98224200000004</v>
          </cell>
          <cell r="DF49">
            <v>-0.26474910299999999</v>
          </cell>
          <cell r="DG49">
            <v>2.75152295</v>
          </cell>
          <cell r="DH49">
            <v>641.24699099999998</v>
          </cell>
          <cell r="DI49">
            <v>3.9</v>
          </cell>
          <cell r="DJ49">
            <v>1.38977583</v>
          </cell>
          <cell r="DK49">
            <v>1394.7392199999999</v>
          </cell>
          <cell r="DL49">
            <v>-0.90562162400000001</v>
          </cell>
          <cell r="DM49">
            <v>5.2545794499999996</v>
          </cell>
          <cell r="DN49">
            <v>1394.4191499999999</v>
          </cell>
          <cell r="DO49">
            <v>1.0311994799999999</v>
          </cell>
          <cell r="DP49">
            <v>3.5896742700000002</v>
          </cell>
          <cell r="DQ49">
            <v>2.23</v>
          </cell>
          <cell r="DR49">
            <v>1253.70525</v>
          </cell>
          <cell r="DS49">
            <v>1252.65807</v>
          </cell>
          <cell r="DT49">
            <v>-0.90515321599999998</v>
          </cell>
          <cell r="DU49">
            <v>-0.73068118299999996</v>
          </cell>
          <cell r="DV49">
            <v>-0.80152067400000004</v>
          </cell>
          <cell r="DW49">
            <v>15.1247919</v>
          </cell>
          <cell r="DX49">
            <v>-11.2491565</v>
          </cell>
          <cell r="DY49">
            <v>1355.8568</v>
          </cell>
          <cell r="DZ49">
            <v>1355.53673</v>
          </cell>
          <cell r="EA49">
            <v>0.35</v>
          </cell>
          <cell r="EB49">
            <v>0.88249999999999995</v>
          </cell>
          <cell r="EC49">
            <v>-1.5868211000000001</v>
          </cell>
          <cell r="ED49">
            <v>2.5474051800000002</v>
          </cell>
          <cell r="EE49">
            <v>12.4670507</v>
          </cell>
          <cell r="EF49">
            <v>4.92115071</v>
          </cell>
          <cell r="EG49">
            <v>510.75566099999998</v>
          </cell>
          <cell r="EH49">
            <v>-60.881046400000002</v>
          </cell>
          <cell r="EI49">
            <v>603.23900600000002</v>
          </cell>
          <cell r="EJ49">
            <v>505.83451000000002</v>
          </cell>
          <cell r="EK49">
            <v>-6.7036030499999999</v>
          </cell>
          <cell r="EL49">
            <v>-0.48409268500000002</v>
          </cell>
          <cell r="EM49">
            <v>9.7389991800000004</v>
          </cell>
          <cell r="EN49">
            <v>0.09</v>
          </cell>
          <cell r="EO49">
            <v>3.76168288</v>
          </cell>
          <cell r="EP49">
            <v>92.483345</v>
          </cell>
          <cell r="EQ49">
            <v>575.34696799999995</v>
          </cell>
          <cell r="ER49">
            <v>3.8190024999999999</v>
          </cell>
          <cell r="ES49">
            <v>517.77304000000004</v>
          </cell>
          <cell r="ET49">
            <v>-2.2562540499999999E-2</v>
          </cell>
          <cell r="EU49">
            <v>489.22607199999999</v>
          </cell>
          <cell r="EV49">
            <v>497.46950099999998</v>
          </cell>
          <cell r="EW49">
            <v>-8.2434291300000009</v>
          </cell>
          <cell r="EX49">
            <v>5.88232423</v>
          </cell>
          <cell r="EY49">
            <v>-1.52156505</v>
          </cell>
          <cell r="EZ49">
            <v>-0.67818999999999996</v>
          </cell>
          <cell r="FA49">
            <v>-2.2915999999999999</v>
          </cell>
          <cell r="FB49">
            <v>-1</v>
          </cell>
          <cell r="FC49">
            <v>-1.2916000000000001</v>
          </cell>
          <cell r="FD49">
            <v>2.0299999999999998</v>
          </cell>
          <cell r="FE49">
            <v>-0.25</v>
          </cell>
          <cell r="FF49">
            <v>2.3199999999999998</v>
          </cell>
          <cell r="FG49">
            <v>546.79999999999995</v>
          </cell>
          <cell r="FH49">
            <v>2.4</v>
          </cell>
          <cell r="FI49">
            <v>-2.08</v>
          </cell>
          <cell r="FJ49">
            <v>1.77</v>
          </cell>
          <cell r="FK49">
            <v>0.84</v>
          </cell>
          <cell r="FL49">
            <v>1033.6600000000001</v>
          </cell>
          <cell r="FM49">
            <v>1035.43</v>
          </cell>
          <cell r="FN49">
            <v>-0.82536979099999996</v>
          </cell>
          <cell r="FO49">
            <v>-8.3218154299999991</v>
          </cell>
          <cell r="FP49">
            <v>5.9972266799999998</v>
          </cell>
          <cell r="FQ49">
            <v>603.35862799999995</v>
          </cell>
          <cell r="FR49">
            <v>602.34475899999995</v>
          </cell>
          <cell r="FS49">
            <v>2.9245247000000001</v>
          </cell>
          <cell r="FT49">
            <v>6.98</v>
          </cell>
          <cell r="FU49">
            <v>6.2650180500000001</v>
          </cell>
          <cell r="FV49">
            <v>0</v>
          </cell>
          <cell r="FW49" t="str">
            <v>-3.81623011e-05+0.00000000e+00i</v>
          </cell>
          <cell r="FX49">
            <v>-1.3174337300000001</v>
          </cell>
          <cell r="FY49" t="str">
            <v>-9.93490664e-01+0.00000000e+00i</v>
          </cell>
          <cell r="FZ49">
            <v>0.34855443200000003</v>
          </cell>
          <cell r="GA49">
            <v>0</v>
          </cell>
          <cell r="GB49">
            <v>-0.28382592699999998</v>
          </cell>
          <cell r="GC49">
            <v>-0.780687256</v>
          </cell>
          <cell r="GD49" t="str">
            <v>-8.25369791e-01+0.00000000e+00i</v>
          </cell>
          <cell r="GE49">
            <v>1.9071282700000001E-2</v>
          </cell>
          <cell r="GF49">
            <v>4.4652241199999998E-2</v>
          </cell>
          <cell r="GG49">
            <v>-8.048</v>
          </cell>
          <cell r="GH49">
            <v>11.1773179</v>
          </cell>
          <cell r="GI49">
            <v>-2.0105</v>
          </cell>
          <cell r="GJ49">
            <v>4.3617276499999997</v>
          </cell>
          <cell r="GK49">
            <v>-3.90553675E-2</v>
          </cell>
          <cell r="GL49">
            <v>0</v>
          </cell>
          <cell r="GM49">
            <v>-7.4516114800000002E-3</v>
          </cell>
          <cell r="GN49">
            <v>-8.3218154299999991</v>
          </cell>
          <cell r="GO49">
            <v>-4.4728707200000004</v>
          </cell>
          <cell r="GP49">
            <v>-0.123466252</v>
          </cell>
          <cell r="GQ49">
            <v>0.14460124999999999</v>
          </cell>
          <cell r="GR49">
            <v>0.58599999999999997</v>
          </cell>
          <cell r="GS49">
            <v>-0.15359999999999999</v>
          </cell>
          <cell r="GT49">
            <v>-0.17949999999999999</v>
          </cell>
          <cell r="GU49">
            <v>-0.2475</v>
          </cell>
          <cell r="GV49">
            <v>-0.26200000000000001</v>
          </cell>
          <cell r="GW49">
            <v>0.89700000000000002</v>
          </cell>
          <cell r="GX49">
            <v>-0.152</v>
          </cell>
          <cell r="GY49">
            <v>1.2920146400000001</v>
          </cell>
          <cell r="GZ49">
            <v>-3.7687093599999999</v>
          </cell>
          <cell r="HA49">
            <v>1.3804883699999999</v>
          </cell>
          <cell r="HB49">
            <v>1.20700305E-14</v>
          </cell>
          <cell r="HC49">
            <v>3.7504309200000001E-13</v>
          </cell>
          <cell r="HD49">
            <v>0.16185052599999999</v>
          </cell>
          <cell r="HE49">
            <v>-0.136477706</v>
          </cell>
          <cell r="HF49">
            <v>-12.280355999999999</v>
          </cell>
          <cell r="HG49">
            <v>16.030413500000002</v>
          </cell>
          <cell r="HH49">
            <v>1.7447490999999999</v>
          </cell>
          <cell r="HI49">
            <v>-1.5488005199999999</v>
          </cell>
          <cell r="HJ49" t="str">
            <v>NaN</v>
          </cell>
          <cell r="HK49" t="str">
            <v>NaN</v>
          </cell>
          <cell r="HL49" t="str">
            <v>NaN</v>
          </cell>
          <cell r="HM49" t="str">
            <v>NaN</v>
          </cell>
          <cell r="HN49" t="str">
            <v>NaN</v>
          </cell>
          <cell r="HO49" t="str">
            <v>NaN</v>
          </cell>
          <cell r="HP49" t="str">
            <v>NaN</v>
          </cell>
          <cell r="HQ49" t="str">
            <v>NaN</v>
          </cell>
          <cell r="HR49" t="str">
            <v>NaN</v>
          </cell>
          <cell r="HS49" t="str">
            <v>NaN</v>
          </cell>
          <cell r="HT49" t="str">
            <v>NaN</v>
          </cell>
          <cell r="HU49" t="str">
            <v>NaN</v>
          </cell>
          <cell r="HV49" t="str">
            <v>NaN</v>
          </cell>
          <cell r="HW49" t="str">
            <v>NaN</v>
          </cell>
          <cell r="HX49" t="str">
            <v>NaN</v>
          </cell>
          <cell r="HY49" t="str">
            <v>NaN</v>
          </cell>
          <cell r="HZ49" t="str">
            <v>NaN</v>
          </cell>
          <cell r="IA49" t="str">
            <v>NaN</v>
          </cell>
          <cell r="IB49" t="str">
            <v>NaN</v>
          </cell>
          <cell r="IC49" t="str">
            <v>NaN</v>
          </cell>
          <cell r="ID49" t="str">
            <v>NaN</v>
          </cell>
          <cell r="IE49" t="str">
            <v>NaN</v>
          </cell>
          <cell r="IF49" t="str">
            <v>NaN</v>
          </cell>
          <cell r="IG49" t="str">
            <v>NaN</v>
          </cell>
          <cell r="IH49" t="str">
            <v>NaN</v>
          </cell>
          <cell r="II49" t="str">
            <v>NaN</v>
          </cell>
          <cell r="IJ49" t="str">
            <v>NaN</v>
          </cell>
          <cell r="IK49" t="str">
            <v>NaN</v>
          </cell>
          <cell r="IL49" t="str">
            <v>NaN</v>
          </cell>
          <cell r="IM49" t="str">
            <v>NaN</v>
          </cell>
          <cell r="IN49" t="str">
            <v>NaN</v>
          </cell>
          <cell r="IO49" t="str">
            <v>NaN</v>
          </cell>
          <cell r="IP49" t="str">
            <v>NaN</v>
          </cell>
          <cell r="IQ49" t="str">
            <v>NaN</v>
          </cell>
          <cell r="IR49" t="str">
            <v>NaN</v>
          </cell>
          <cell r="IS49" t="str">
            <v>NaN</v>
          </cell>
          <cell r="IT49" t="str">
            <v>NaN</v>
          </cell>
          <cell r="IU49" t="str">
            <v>NaN</v>
          </cell>
          <cell r="IV49" t="str">
            <v>NaN</v>
          </cell>
          <cell r="IW49" t="str">
            <v>NaN</v>
          </cell>
          <cell r="IX49" t="str">
            <v>NaN</v>
          </cell>
          <cell r="IY49" t="str">
            <v>NaN</v>
          </cell>
          <cell r="IZ49" t="str">
            <v>NaN</v>
          </cell>
          <cell r="JA49" t="str">
            <v>NaN</v>
          </cell>
          <cell r="JB49" t="str">
            <v>NaN</v>
          </cell>
          <cell r="JC49" t="str">
            <v>NaN</v>
          </cell>
          <cell r="JD49" t="str">
            <v>NaN</v>
          </cell>
          <cell r="JE49" t="str">
            <v>NaN</v>
          </cell>
          <cell r="JF49" t="str">
            <v>NaN</v>
          </cell>
          <cell r="JG49" t="str">
            <v>NaN</v>
          </cell>
          <cell r="JH49" t="str">
            <v>NaN</v>
          </cell>
          <cell r="JI49" t="str">
            <v>NaN</v>
          </cell>
          <cell r="JJ49" t="str">
            <v>NaN</v>
          </cell>
          <cell r="JK49" t="str">
            <v>NaN</v>
          </cell>
          <cell r="JL49" t="str">
            <v>NaN</v>
          </cell>
          <cell r="JM49" t="str">
            <v>NaN</v>
          </cell>
          <cell r="JN49" t="str">
            <v>NaN</v>
          </cell>
          <cell r="JO49" t="str">
            <v>NaN</v>
          </cell>
          <cell r="JP49" t="str">
            <v>NaN</v>
          </cell>
          <cell r="JQ49" t="str">
            <v>NaN</v>
          </cell>
          <cell r="JR49" t="str">
            <v>NaN</v>
          </cell>
          <cell r="JS49" t="str">
            <v>NaN</v>
          </cell>
          <cell r="JT49" t="str">
            <v>NaN</v>
          </cell>
          <cell r="JU49" t="str">
            <v>NaN</v>
          </cell>
          <cell r="JV49" t="str">
            <v>NaN</v>
          </cell>
          <cell r="JW49" t="str">
            <v>NaN</v>
          </cell>
          <cell r="JX49" t="str">
            <v>NaN</v>
          </cell>
          <cell r="JY49" t="str">
            <v>NaN</v>
          </cell>
          <cell r="JZ49" t="str">
            <v>NaN</v>
          </cell>
          <cell r="KA49" t="str">
            <v>NaN</v>
          </cell>
          <cell r="KB49" t="str">
            <v>NaN</v>
          </cell>
          <cell r="KC49" t="str">
            <v>NaN</v>
          </cell>
          <cell r="KD49" t="str">
            <v>NaN</v>
          </cell>
          <cell r="KE49" t="str">
            <v>NaN</v>
          </cell>
          <cell r="KF49" t="str">
            <v>NaN</v>
          </cell>
          <cell r="KG49" t="str">
            <v>NaN</v>
          </cell>
          <cell r="KH49" t="str">
            <v>NaN</v>
          </cell>
          <cell r="KI49" t="str">
            <v>NaN</v>
          </cell>
          <cell r="KJ49" t="str">
            <v>NaN</v>
          </cell>
          <cell r="KK49" t="str">
            <v>NaN</v>
          </cell>
          <cell r="KL49" t="str">
            <v>NaN</v>
          </cell>
          <cell r="KM49" t="str">
            <v>NaN</v>
          </cell>
          <cell r="KN49" t="str">
            <v>NaN</v>
          </cell>
          <cell r="KO49" t="str">
            <v>NaN</v>
          </cell>
          <cell r="KP49" t="str">
            <v>NaN</v>
          </cell>
          <cell r="KQ49" t="str">
            <v>NaN</v>
          </cell>
          <cell r="KR49" t="str">
            <v>NaN</v>
          </cell>
          <cell r="KS49" t="str">
            <v>NaN</v>
          </cell>
          <cell r="KT49" t="str">
            <v>NaN</v>
          </cell>
          <cell r="KU49" t="str">
            <v>NaN</v>
          </cell>
          <cell r="KV49" t="str">
            <v>NaN</v>
          </cell>
          <cell r="KW49" t="str">
            <v>NaN</v>
          </cell>
          <cell r="KX49" t="str">
            <v>NaN</v>
          </cell>
          <cell r="KY49" t="str">
            <v>NaN</v>
          </cell>
          <cell r="KZ49" t="str">
            <v>NaN</v>
          </cell>
          <cell r="LA49" t="str">
            <v>NaN</v>
          </cell>
          <cell r="LB49" t="str">
            <v>NaN</v>
          </cell>
          <cell r="LC49" t="str">
            <v>NaN</v>
          </cell>
          <cell r="LD49" t="str">
            <v>NaN</v>
          </cell>
          <cell r="LE49" t="str">
            <v>NaN</v>
          </cell>
          <cell r="LF49" t="str">
            <v>NaN</v>
          </cell>
          <cell r="LG49" t="str">
            <v>NaN</v>
          </cell>
          <cell r="LH49" t="str">
            <v>NaN</v>
          </cell>
          <cell r="LI49" t="str">
            <v>NaN</v>
          </cell>
          <cell r="LJ49" t="str">
            <v>NaN</v>
          </cell>
          <cell r="LK49" t="str">
            <v>NaN</v>
          </cell>
          <cell r="LL49" t="str">
            <v>NaN</v>
          </cell>
          <cell r="LM49" t="str">
            <v>NaN</v>
          </cell>
          <cell r="LN49" t="str">
            <v>NaN</v>
          </cell>
          <cell r="LO49" t="str">
            <v>NaN</v>
          </cell>
          <cell r="LP49" t="str">
            <v>NaN</v>
          </cell>
          <cell r="LQ49" t="str">
            <v>NaN</v>
          </cell>
          <cell r="LR49">
            <v>-23</v>
          </cell>
          <cell r="LS49" t="str">
            <v>NaN</v>
          </cell>
          <cell r="LT49" t="str">
            <v>NaN</v>
          </cell>
          <cell r="LU49" t="str">
            <v>NaN</v>
          </cell>
          <cell r="LV49" t="str">
            <v>NaN</v>
          </cell>
          <cell r="LW49" t="str">
            <v>NaN</v>
          </cell>
          <cell r="LX49" t="str">
            <v>NaN</v>
          </cell>
          <cell r="LY49" t="str">
            <v>NaN</v>
          </cell>
          <cell r="LZ49" t="str">
            <v>NaN</v>
          </cell>
          <cell r="MA49" t="str">
            <v>NaN</v>
          </cell>
          <cell r="MB49" t="str">
            <v>NaN</v>
          </cell>
          <cell r="MC49" t="str">
            <v>NaN</v>
          </cell>
          <cell r="MD49" t="str">
            <v>NaN</v>
          </cell>
          <cell r="ME49" t="str">
            <v>NaN</v>
          </cell>
          <cell r="MF49" t="str">
            <v>NaN</v>
          </cell>
          <cell r="MG49" t="str">
            <v>NaN</v>
          </cell>
          <cell r="MH49" t="str">
            <v>NaN</v>
          </cell>
          <cell r="MI49" t="str">
            <v>NaN</v>
          </cell>
          <cell r="MJ49" t="str">
            <v>NaN</v>
          </cell>
          <cell r="MK49" t="str">
            <v>NaN</v>
          </cell>
          <cell r="ML49" t="str">
            <v>NaN</v>
          </cell>
          <cell r="MM49" t="str">
            <v>NaN</v>
          </cell>
          <cell r="MN49" t="str">
            <v>NaN</v>
          </cell>
          <cell r="MO49" t="str">
            <v>NaN</v>
          </cell>
          <cell r="MP49" t="str">
            <v>NaN</v>
          </cell>
          <cell r="MQ49" t="str">
            <v>NaN</v>
          </cell>
          <cell r="MR49" t="str">
            <v>NaN</v>
          </cell>
          <cell r="MS49" t="str">
            <v>NaN</v>
          </cell>
          <cell r="MT49" t="str">
            <v>NaN</v>
          </cell>
          <cell r="MU49" t="str">
            <v>NaN</v>
          </cell>
          <cell r="MV49" t="str">
            <v>NaN</v>
          </cell>
          <cell r="MW49" t="str">
            <v>NaN</v>
          </cell>
          <cell r="MX49" t="str">
            <v>NaN</v>
          </cell>
          <cell r="MY49" t="str">
            <v>NaN</v>
          </cell>
          <cell r="MZ49" t="str">
            <v>NaN</v>
          </cell>
          <cell r="NA49" t="str">
            <v>NaN</v>
          </cell>
          <cell r="NB49" t="str">
            <v>NaN</v>
          </cell>
          <cell r="NC49" t="str">
            <v>NaN</v>
          </cell>
          <cell r="ND49" t="str">
            <v>NaN</v>
          </cell>
          <cell r="NE49" t="str">
            <v>NaN</v>
          </cell>
          <cell r="NF49" t="str">
            <v>NaN</v>
          </cell>
          <cell r="NG49">
            <v>1.7926194</v>
          </cell>
          <cell r="NH49">
            <v>34.99</v>
          </cell>
          <cell r="NI49">
            <v>973.32</v>
          </cell>
          <cell r="NJ49">
            <v>973.57</v>
          </cell>
          <cell r="NK49">
            <v>1476.06</v>
          </cell>
          <cell r="NL49">
            <v>1478.15</v>
          </cell>
          <cell r="NM49" t="str">
            <v>NaN</v>
          </cell>
          <cell r="NN49" t="str">
            <v>NaN</v>
          </cell>
          <cell r="NO49" t="str">
            <v>NaN</v>
          </cell>
          <cell r="NP49" t="str">
            <v>NaN</v>
          </cell>
          <cell r="NQ49" t="str">
            <v>NaN</v>
          </cell>
          <cell r="NR49" t="str">
            <v>NaN</v>
          </cell>
          <cell r="NS49">
            <v>518.06516799999997</v>
          </cell>
          <cell r="NT49">
            <v>507.65442200000001</v>
          </cell>
          <cell r="NU49">
            <v>692000.01199999999</v>
          </cell>
          <cell r="NV49">
            <v>386.000001</v>
          </cell>
          <cell r="NW49">
            <v>-5.1365854799999999</v>
          </cell>
          <cell r="NX49">
            <v>2.6188560000000001</v>
          </cell>
          <cell r="NY49">
            <v>2.06490164</v>
          </cell>
          <cell r="NZ49">
            <v>96.947961100000001</v>
          </cell>
          <cell r="OA49">
            <v>1.57894801</v>
          </cell>
          <cell r="OB49">
            <v>130.58419599999999</v>
          </cell>
        </row>
        <row r="50">
          <cell r="A50" t="str">
            <v>2014Q3</v>
          </cell>
          <cell r="B50">
            <v>1397.80423</v>
          </cell>
          <cell r="C50">
            <v>-3.87</v>
          </cell>
          <cell r="D50">
            <v>1255.7490600000001</v>
          </cell>
          <cell r="E50">
            <v>1258.97191</v>
          </cell>
          <cell r="F50">
            <v>601.12671699999999</v>
          </cell>
          <cell r="G50">
            <v>521.21056699999997</v>
          </cell>
          <cell r="H50">
            <v>6.7</v>
          </cell>
          <cell r="I50">
            <v>597.89515900000004</v>
          </cell>
          <cell r="J50">
            <v>0.33</v>
          </cell>
          <cell r="K50">
            <v>-1.96</v>
          </cell>
          <cell r="L50">
            <v>1.6</v>
          </cell>
          <cell r="M50">
            <v>1035.3800000000001</v>
          </cell>
          <cell r="N50">
            <v>546.99</v>
          </cell>
          <cell r="O50">
            <v>576.23295399999995</v>
          </cell>
          <cell r="P50">
            <v>0.09</v>
          </cell>
          <cell r="Q50">
            <v>518.445875</v>
          </cell>
          <cell r="R50">
            <v>508.26725599999997</v>
          </cell>
          <cell r="S50">
            <v>520.15026799999998</v>
          </cell>
          <cell r="T50">
            <v>462.49728099999999</v>
          </cell>
          <cell r="U50">
            <v>112.88</v>
          </cell>
          <cell r="V50">
            <v>-0.72</v>
          </cell>
          <cell r="W50">
            <v>-21.375386599999999</v>
          </cell>
          <cell r="X50">
            <v>-34.049999999999997</v>
          </cell>
          <cell r="Y50">
            <v>-9.48</v>
          </cell>
          <cell r="Z50">
            <v>1359.6460999999999</v>
          </cell>
          <cell r="AA50">
            <v>4.7496227199999996</v>
          </cell>
          <cell r="AB50">
            <v>3.2393786599999999</v>
          </cell>
          <cell r="AC50">
            <v>3.3203663099999998</v>
          </cell>
          <cell r="AD50">
            <v>-3.3586</v>
          </cell>
          <cell r="AE50">
            <v>4.2290271099999996</v>
          </cell>
          <cell r="AF50">
            <v>-8.9764521399999992</v>
          </cell>
          <cell r="AG50">
            <v>6.1886109600000001</v>
          </cell>
          <cell r="AH50">
            <v>-1.8337088800000001</v>
          </cell>
          <cell r="AI50">
            <v>3.48</v>
          </cell>
          <cell r="AJ50">
            <v>0.98427558000000004</v>
          </cell>
          <cell r="AK50">
            <v>-4.6904307200000002</v>
          </cell>
          <cell r="AL50">
            <v>-3.2318266099999997E-5</v>
          </cell>
          <cell r="AM50">
            <v>4.03</v>
          </cell>
          <cell r="AN50">
            <v>3.06</v>
          </cell>
          <cell r="AO50">
            <v>16.573442499999999</v>
          </cell>
          <cell r="AP50">
            <v>1.6</v>
          </cell>
          <cell r="AQ50">
            <v>3.2393786599999999</v>
          </cell>
          <cell r="AR50">
            <v>18.792199199999999</v>
          </cell>
          <cell r="AS50">
            <v>6.7</v>
          </cell>
          <cell r="AT50">
            <v>518.445875</v>
          </cell>
          <cell r="AU50">
            <v>4.2332361599999997</v>
          </cell>
          <cell r="AV50">
            <v>0.82503081599999994</v>
          </cell>
          <cell r="AW50">
            <v>2.4513355400000001</v>
          </cell>
          <cell r="AX50">
            <v>4.5476892199999996</v>
          </cell>
          <cell r="AY50">
            <v>3.6239196699999998</v>
          </cell>
          <cell r="AZ50">
            <v>0.33110925400000002</v>
          </cell>
          <cell r="BA50">
            <v>4.2706670899999999</v>
          </cell>
          <cell r="BB50">
            <v>-3.2318266099999997E-5</v>
          </cell>
          <cell r="BC50">
            <v>4.7496227199999996</v>
          </cell>
          <cell r="BD50">
            <v>601.12671699999999</v>
          </cell>
          <cell r="BE50">
            <v>-4.8721674200000002</v>
          </cell>
          <cell r="BF50">
            <v>107.27970500000001</v>
          </cell>
          <cell r="BG50">
            <v>-17.900393300000001</v>
          </cell>
          <cell r="BH50">
            <v>2.9135291099999998</v>
          </cell>
          <cell r="BI50">
            <v>2.9813717099999999</v>
          </cell>
          <cell r="BJ50">
            <v>508.26725599999997</v>
          </cell>
          <cell r="BK50">
            <v>520.15026799999998</v>
          </cell>
          <cell r="BL50">
            <v>11.8830118</v>
          </cell>
          <cell r="BM50">
            <v>16.573442499999999</v>
          </cell>
          <cell r="BN50">
            <v>-4.6904307200000002</v>
          </cell>
          <cell r="BO50">
            <v>-4.6904307200000002</v>
          </cell>
          <cell r="BP50">
            <v>0.34736369299999997</v>
          </cell>
          <cell r="BQ50">
            <v>0.27982950099999998</v>
          </cell>
          <cell r="BR50">
            <v>4.4543635799999999</v>
          </cell>
          <cell r="BS50">
            <v>4.8017272699999998</v>
          </cell>
          <cell r="BT50">
            <v>-12.964157699999999</v>
          </cell>
          <cell r="BU50">
            <v>493.881711</v>
          </cell>
          <cell r="BV50">
            <v>-30.917426599999999</v>
          </cell>
          <cell r="BW50">
            <v>514.29950199999996</v>
          </cell>
          <cell r="BX50">
            <v>-4.6225128800000004</v>
          </cell>
          <cell r="BY50">
            <v>-84.492718699999998</v>
          </cell>
          <cell r="BZ50">
            <v>-107.01742</v>
          </cell>
          <cell r="CA50">
            <v>22.524701799999999</v>
          </cell>
          <cell r="CB50">
            <v>-34.049999999999997</v>
          </cell>
          <cell r="CC50">
            <v>-434.11</v>
          </cell>
          <cell r="CD50">
            <v>-436.21691099999998</v>
          </cell>
          <cell r="CE50">
            <v>2.1069106199999998</v>
          </cell>
          <cell r="CF50">
            <v>-9.48</v>
          </cell>
          <cell r="CG50">
            <v>462.49728099999999</v>
          </cell>
          <cell r="CH50">
            <v>112.88</v>
          </cell>
          <cell r="CI50">
            <v>3.0836643399999999</v>
          </cell>
          <cell r="CJ50">
            <v>4.7421264900000004</v>
          </cell>
          <cell r="CK50">
            <v>4.7200845899999999</v>
          </cell>
          <cell r="CL50">
            <v>4.6442286700000004</v>
          </cell>
          <cell r="CM50">
            <v>601.87653899999998</v>
          </cell>
          <cell r="CN50">
            <v>4.5331161299999998</v>
          </cell>
          <cell r="CO50">
            <v>4.5959227599999997</v>
          </cell>
          <cell r="CP50">
            <v>8.1148113599999991</v>
          </cell>
          <cell r="CQ50">
            <v>3.5488851299999999</v>
          </cell>
          <cell r="CR50">
            <v>-2.02893524</v>
          </cell>
          <cell r="CS50">
            <v>2.1340737700000001</v>
          </cell>
          <cell r="CT50">
            <v>5.5778203599999996</v>
          </cell>
          <cell r="CU50">
            <v>-3.4437465999999999</v>
          </cell>
          <cell r="CV50">
            <v>172.75657799999999</v>
          </cell>
          <cell r="CW50">
            <v>169.43621099999999</v>
          </cell>
          <cell r="CX50">
            <v>3.3203663099999998</v>
          </cell>
          <cell r="CY50">
            <v>-1.8337088800000001</v>
          </cell>
          <cell r="CZ50">
            <v>-18.735843599999999</v>
          </cell>
          <cell r="DA50">
            <v>3.06</v>
          </cell>
          <cell r="DB50">
            <v>0.98427558000000004</v>
          </cell>
          <cell r="DC50">
            <v>602.97394799999995</v>
          </cell>
          <cell r="DD50">
            <v>601.87653899999998</v>
          </cell>
          <cell r="DE50">
            <v>638.89589100000001</v>
          </cell>
          <cell r="DF50">
            <v>-3.3586</v>
          </cell>
          <cell r="DG50">
            <v>-8.3454035900000001</v>
          </cell>
          <cell r="DH50">
            <v>642.25449100000003</v>
          </cell>
          <cell r="DI50">
            <v>4.03</v>
          </cell>
          <cell r="DJ50">
            <v>2.7835275099999999</v>
          </cell>
          <cell r="DK50">
            <v>1397.80423</v>
          </cell>
          <cell r="DL50">
            <v>12.260036400000001</v>
          </cell>
          <cell r="DM50">
            <v>6.3983869799999997</v>
          </cell>
          <cell r="DN50">
            <v>1394.56485</v>
          </cell>
          <cell r="DO50">
            <v>0.58281380199999999</v>
          </cell>
          <cell r="DP50">
            <v>2.25900832</v>
          </cell>
          <cell r="DQ50">
            <v>-3.87</v>
          </cell>
          <cell r="DR50">
            <v>1255.7490600000001</v>
          </cell>
          <cell r="DS50">
            <v>1258.97191</v>
          </cell>
          <cell r="DT50">
            <v>1.2561087</v>
          </cell>
          <cell r="DU50">
            <v>1.46801658</v>
          </cell>
          <cell r="DV50">
            <v>0.204238578</v>
          </cell>
          <cell r="DW50">
            <v>8.1752648800000003</v>
          </cell>
          <cell r="DX50">
            <v>25.255361400000002</v>
          </cell>
          <cell r="DY50">
            <v>1359.6460999999999</v>
          </cell>
          <cell r="DZ50">
            <v>1356.4067299999999</v>
          </cell>
          <cell r="EA50">
            <v>3.48</v>
          </cell>
          <cell r="EB50">
            <v>1.075</v>
          </cell>
          <cell r="EC50">
            <v>15.157222600000001</v>
          </cell>
          <cell r="ED50">
            <v>5.2143786600000004</v>
          </cell>
          <cell r="EE50">
            <v>7.5493934200000004</v>
          </cell>
          <cell r="EF50">
            <v>4.2290271099999996</v>
          </cell>
          <cell r="EG50">
            <v>507.81942400000003</v>
          </cell>
          <cell r="EH50">
            <v>-21.375386599999999</v>
          </cell>
          <cell r="EI50">
            <v>597.89515900000004</v>
          </cell>
          <cell r="EJ50">
            <v>503.590397</v>
          </cell>
          <cell r="EK50">
            <v>-8.9764521399999992</v>
          </cell>
          <cell r="EL50">
            <v>3.6462650700000002E-2</v>
          </cell>
          <cell r="EM50">
            <v>10.1437466</v>
          </cell>
          <cell r="EN50">
            <v>0.09</v>
          </cell>
          <cell r="EO50">
            <v>-9.6304400399999999</v>
          </cell>
          <cell r="EP50">
            <v>90.075734999999995</v>
          </cell>
          <cell r="EQ50">
            <v>576.23295399999995</v>
          </cell>
          <cell r="ER50">
            <v>3.5439428400000001</v>
          </cell>
          <cell r="ES50">
            <v>521.21056699999997</v>
          </cell>
          <cell r="ET50">
            <v>13.750106499999999</v>
          </cell>
          <cell r="EU50">
            <v>491.96761299999997</v>
          </cell>
          <cell r="EV50">
            <v>499.01665400000002</v>
          </cell>
          <cell r="EW50">
            <v>-7.0490409600000001</v>
          </cell>
          <cell r="EX50">
            <v>6.1886109600000001</v>
          </cell>
          <cell r="EY50">
            <v>10.9661636</v>
          </cell>
          <cell r="EZ50">
            <v>-0.60579000000000005</v>
          </cell>
          <cell r="FA50">
            <v>-1.9328000000000001</v>
          </cell>
          <cell r="FB50">
            <v>-0.72</v>
          </cell>
          <cell r="FC50">
            <v>-1.2128000000000001</v>
          </cell>
          <cell r="FD50">
            <v>1.78</v>
          </cell>
          <cell r="FE50">
            <v>0.33</v>
          </cell>
          <cell r="FF50">
            <v>0.76</v>
          </cell>
          <cell r="FG50">
            <v>546.99</v>
          </cell>
          <cell r="FH50">
            <v>2.4</v>
          </cell>
          <cell r="FI50">
            <v>-1.96</v>
          </cell>
          <cell r="FJ50">
            <v>1.6</v>
          </cell>
          <cell r="FK50">
            <v>0.48</v>
          </cell>
          <cell r="FL50">
            <v>1033.78</v>
          </cell>
          <cell r="FM50">
            <v>1035.3800000000001</v>
          </cell>
          <cell r="FN50">
            <v>1.0702772300000001</v>
          </cell>
          <cell r="FO50">
            <v>-1.4315482500000001</v>
          </cell>
          <cell r="FP50">
            <v>3.2731127899999999</v>
          </cell>
          <cell r="FQ50">
            <v>603.16303700000003</v>
          </cell>
          <cell r="FR50">
            <v>601.12671699999999</v>
          </cell>
          <cell r="FS50">
            <v>-1.44528021</v>
          </cell>
          <cell r="FT50">
            <v>6.7</v>
          </cell>
          <cell r="FU50">
            <v>6.3796227200000004</v>
          </cell>
          <cell r="FV50">
            <v>0</v>
          </cell>
          <cell r="FW50" t="str">
            <v>-2.25276944e-05+0.00000000e+00i</v>
          </cell>
          <cell r="FX50">
            <v>-2.0511892199999999</v>
          </cell>
          <cell r="FY50" t="str">
            <v>2.25540284e-01+0.00000000e+00i</v>
          </cell>
          <cell r="FZ50">
            <v>-4.8231992799999999</v>
          </cell>
          <cell r="GA50">
            <v>0</v>
          </cell>
          <cell r="GB50">
            <v>-0.206083925</v>
          </cell>
          <cell r="GC50">
            <v>-1.60464892</v>
          </cell>
          <cell r="GD50" t="str">
            <v>1.07027723e+00+0.00000000e+00i</v>
          </cell>
          <cell r="GE50">
            <v>1.68835479E-2</v>
          </cell>
          <cell r="GF50">
            <v>4.6616414199999998E-2</v>
          </cell>
          <cell r="GG50">
            <v>-10.38</v>
          </cell>
          <cell r="GH50">
            <v>6.34647176</v>
          </cell>
          <cell r="GI50">
            <v>-2.585</v>
          </cell>
          <cell r="GJ50">
            <v>-3.6882723500000001</v>
          </cell>
          <cell r="GK50">
            <v>-0.22109678099999999</v>
          </cell>
          <cell r="GL50">
            <v>0</v>
          </cell>
          <cell r="GM50">
            <v>-7.7451523200000004E-3</v>
          </cell>
          <cell r="GN50">
            <v>-1.4315482500000001</v>
          </cell>
          <cell r="GO50">
            <v>-3.11120939</v>
          </cell>
          <cell r="GP50">
            <v>0.100431136</v>
          </cell>
          <cell r="GQ50">
            <v>1.23824047</v>
          </cell>
          <cell r="GR50">
            <v>0.55000000000000004</v>
          </cell>
          <cell r="GS50">
            <v>-1.6215999999999999</v>
          </cell>
          <cell r="GT50">
            <v>-0.23849999999999999</v>
          </cell>
          <cell r="GU50">
            <v>-9.5000000000000001E-2</v>
          </cell>
          <cell r="GV50">
            <v>-8.7999999999999995E-2</v>
          </cell>
          <cell r="GW50">
            <v>7.0000000000000001E-3</v>
          </cell>
          <cell r="GX50">
            <v>-0.47599999999999998</v>
          </cell>
          <cell r="GY50">
            <v>-0.30039931800000003</v>
          </cell>
          <cell r="GZ50">
            <v>-1.2786405700000001</v>
          </cell>
          <cell r="HA50">
            <v>1.1691353600000001</v>
          </cell>
          <cell r="HB50">
            <v>4.7583062899999997E-15</v>
          </cell>
          <cell r="HC50">
            <v>1.4815062200000001E-13</v>
          </cell>
          <cell r="HD50">
            <v>0.39314638400000002</v>
          </cell>
          <cell r="HE50">
            <v>7.3686986999999995E-2</v>
          </cell>
          <cell r="HF50">
            <v>24.672547600000001</v>
          </cell>
          <cell r="HG50">
            <v>-4.0847715600000001</v>
          </cell>
          <cell r="HH50">
            <v>-6.22598114</v>
          </cell>
          <cell r="HI50">
            <v>0.97281380200000001</v>
          </cell>
          <cell r="HJ50" t="str">
            <v>NaN</v>
          </cell>
          <cell r="HK50" t="str">
            <v>NaN</v>
          </cell>
          <cell r="HL50" t="str">
            <v>NaN</v>
          </cell>
          <cell r="HM50" t="str">
            <v>NaN</v>
          </cell>
          <cell r="HN50" t="str">
            <v>NaN</v>
          </cell>
          <cell r="HO50" t="str">
            <v>NaN</v>
          </cell>
          <cell r="HP50" t="str">
            <v>NaN</v>
          </cell>
          <cell r="HQ50" t="str">
            <v>NaN</v>
          </cell>
          <cell r="HR50" t="str">
            <v>NaN</v>
          </cell>
          <cell r="HS50" t="str">
            <v>NaN</v>
          </cell>
          <cell r="HT50" t="str">
            <v>NaN</v>
          </cell>
          <cell r="HU50" t="str">
            <v>NaN</v>
          </cell>
          <cell r="HV50" t="str">
            <v>NaN</v>
          </cell>
          <cell r="HW50" t="str">
            <v>NaN</v>
          </cell>
          <cell r="HX50" t="str">
            <v>NaN</v>
          </cell>
          <cell r="HY50" t="str">
            <v>NaN</v>
          </cell>
          <cell r="HZ50" t="str">
            <v>NaN</v>
          </cell>
          <cell r="IA50" t="str">
            <v>NaN</v>
          </cell>
          <cell r="IB50" t="str">
            <v>NaN</v>
          </cell>
          <cell r="IC50" t="str">
            <v>NaN</v>
          </cell>
          <cell r="ID50" t="str">
            <v>NaN</v>
          </cell>
          <cell r="IE50" t="str">
            <v>NaN</v>
          </cell>
          <cell r="IF50" t="str">
            <v>NaN</v>
          </cell>
          <cell r="IG50" t="str">
            <v>NaN</v>
          </cell>
          <cell r="IH50" t="str">
            <v>NaN</v>
          </cell>
          <cell r="II50" t="str">
            <v>NaN</v>
          </cell>
          <cell r="IJ50" t="str">
            <v>NaN</v>
          </cell>
          <cell r="IK50" t="str">
            <v>NaN</v>
          </cell>
          <cell r="IL50" t="str">
            <v>NaN</v>
          </cell>
          <cell r="IM50" t="str">
            <v>NaN</v>
          </cell>
          <cell r="IN50" t="str">
            <v>NaN</v>
          </cell>
          <cell r="IO50" t="str">
            <v>NaN</v>
          </cell>
          <cell r="IP50" t="str">
            <v>NaN</v>
          </cell>
          <cell r="IQ50" t="str">
            <v>NaN</v>
          </cell>
          <cell r="IR50" t="str">
            <v>NaN</v>
          </cell>
          <cell r="IS50" t="str">
            <v>NaN</v>
          </cell>
          <cell r="IT50" t="str">
            <v>NaN</v>
          </cell>
          <cell r="IU50" t="str">
            <v>NaN</v>
          </cell>
          <cell r="IV50" t="str">
            <v>NaN</v>
          </cell>
          <cell r="IW50" t="str">
            <v>NaN</v>
          </cell>
          <cell r="IX50" t="str">
            <v>NaN</v>
          </cell>
          <cell r="IY50" t="str">
            <v>NaN</v>
          </cell>
          <cell r="IZ50" t="str">
            <v>NaN</v>
          </cell>
          <cell r="JA50" t="str">
            <v>NaN</v>
          </cell>
          <cell r="JB50" t="str">
            <v>NaN</v>
          </cell>
          <cell r="JC50" t="str">
            <v>NaN</v>
          </cell>
          <cell r="JD50" t="str">
            <v>NaN</v>
          </cell>
          <cell r="JE50" t="str">
            <v>NaN</v>
          </cell>
          <cell r="JF50" t="str">
            <v>NaN</v>
          </cell>
          <cell r="JG50" t="str">
            <v>NaN</v>
          </cell>
          <cell r="JH50" t="str">
            <v>NaN</v>
          </cell>
          <cell r="JI50" t="str">
            <v>NaN</v>
          </cell>
          <cell r="JJ50" t="str">
            <v>NaN</v>
          </cell>
          <cell r="JK50" t="str">
            <v>NaN</v>
          </cell>
          <cell r="JL50" t="str">
            <v>NaN</v>
          </cell>
          <cell r="JM50" t="str">
            <v>NaN</v>
          </cell>
          <cell r="JN50" t="str">
            <v>NaN</v>
          </cell>
          <cell r="JO50" t="str">
            <v>NaN</v>
          </cell>
          <cell r="JP50" t="str">
            <v>NaN</v>
          </cell>
          <cell r="JQ50" t="str">
            <v>NaN</v>
          </cell>
          <cell r="JR50" t="str">
            <v>NaN</v>
          </cell>
          <cell r="JS50" t="str">
            <v>NaN</v>
          </cell>
          <cell r="JT50" t="str">
            <v>NaN</v>
          </cell>
          <cell r="JU50" t="str">
            <v>NaN</v>
          </cell>
          <cell r="JV50" t="str">
            <v>NaN</v>
          </cell>
          <cell r="JW50" t="str">
            <v>NaN</v>
          </cell>
          <cell r="JX50" t="str">
            <v>NaN</v>
          </cell>
          <cell r="JY50" t="str">
            <v>NaN</v>
          </cell>
          <cell r="JZ50" t="str">
            <v>NaN</v>
          </cell>
          <cell r="KA50" t="str">
            <v>NaN</v>
          </cell>
          <cell r="KB50" t="str">
            <v>NaN</v>
          </cell>
          <cell r="KC50" t="str">
            <v>NaN</v>
          </cell>
          <cell r="KD50" t="str">
            <v>NaN</v>
          </cell>
          <cell r="KE50" t="str">
            <v>NaN</v>
          </cell>
          <cell r="KF50" t="str">
            <v>NaN</v>
          </cell>
          <cell r="KG50" t="str">
            <v>NaN</v>
          </cell>
          <cell r="KH50" t="str">
            <v>NaN</v>
          </cell>
          <cell r="KI50" t="str">
            <v>NaN</v>
          </cell>
          <cell r="KJ50" t="str">
            <v>NaN</v>
          </cell>
          <cell r="KK50" t="str">
            <v>NaN</v>
          </cell>
          <cell r="KL50" t="str">
            <v>NaN</v>
          </cell>
          <cell r="KM50" t="str">
            <v>NaN</v>
          </cell>
          <cell r="KN50" t="str">
            <v>NaN</v>
          </cell>
          <cell r="KO50" t="str">
            <v>NaN</v>
          </cell>
          <cell r="KP50" t="str">
            <v>NaN</v>
          </cell>
          <cell r="KQ50" t="str">
            <v>NaN</v>
          </cell>
          <cell r="KR50" t="str">
            <v>NaN</v>
          </cell>
          <cell r="KS50" t="str">
            <v>NaN</v>
          </cell>
          <cell r="KT50" t="str">
            <v>NaN</v>
          </cell>
          <cell r="KU50" t="str">
            <v>NaN</v>
          </cell>
          <cell r="KV50" t="str">
            <v>NaN</v>
          </cell>
          <cell r="KW50" t="str">
            <v>NaN</v>
          </cell>
          <cell r="KX50" t="str">
            <v>NaN</v>
          </cell>
          <cell r="KY50" t="str">
            <v>NaN</v>
          </cell>
          <cell r="KZ50" t="str">
            <v>NaN</v>
          </cell>
          <cell r="LA50" t="str">
            <v>NaN</v>
          </cell>
          <cell r="LB50" t="str">
            <v>NaN</v>
          </cell>
          <cell r="LC50" t="str">
            <v>NaN</v>
          </cell>
          <cell r="LD50" t="str">
            <v>NaN</v>
          </cell>
          <cell r="LE50" t="str">
            <v>NaN</v>
          </cell>
          <cell r="LF50" t="str">
            <v>NaN</v>
          </cell>
          <cell r="LG50" t="str">
            <v>NaN</v>
          </cell>
          <cell r="LH50" t="str">
            <v>NaN</v>
          </cell>
          <cell r="LI50" t="str">
            <v>NaN</v>
          </cell>
          <cell r="LJ50" t="str">
            <v>NaN</v>
          </cell>
          <cell r="LK50" t="str">
            <v>NaN</v>
          </cell>
          <cell r="LL50" t="str">
            <v>NaN</v>
          </cell>
          <cell r="LM50" t="str">
            <v>NaN</v>
          </cell>
          <cell r="LN50" t="str">
            <v>NaN</v>
          </cell>
          <cell r="LO50" t="str">
            <v>NaN</v>
          </cell>
          <cell r="LP50" t="str">
            <v>NaN</v>
          </cell>
          <cell r="LQ50" t="str">
            <v>NaN</v>
          </cell>
          <cell r="LR50">
            <v>-22</v>
          </cell>
          <cell r="LS50" t="str">
            <v>NaN</v>
          </cell>
          <cell r="LT50" t="str">
            <v>NaN</v>
          </cell>
          <cell r="LU50" t="str">
            <v>NaN</v>
          </cell>
          <cell r="LV50" t="str">
            <v>NaN</v>
          </cell>
          <cell r="LW50" t="str">
            <v>NaN</v>
          </cell>
          <cell r="LX50" t="str">
            <v>NaN</v>
          </cell>
          <cell r="LY50" t="str">
            <v>NaN</v>
          </cell>
          <cell r="LZ50" t="str">
            <v>NaN</v>
          </cell>
          <cell r="MA50" t="str">
            <v>NaN</v>
          </cell>
          <cell r="MB50" t="str">
            <v>NaN</v>
          </cell>
          <cell r="MC50" t="str">
            <v>NaN</v>
          </cell>
          <cell r="MD50" t="str">
            <v>NaN</v>
          </cell>
          <cell r="ME50" t="str">
            <v>NaN</v>
          </cell>
          <cell r="MF50" t="str">
            <v>NaN</v>
          </cell>
          <cell r="MG50" t="str">
            <v>NaN</v>
          </cell>
          <cell r="MH50" t="str">
            <v>NaN</v>
          </cell>
          <cell r="MI50" t="str">
            <v>NaN</v>
          </cell>
          <cell r="MJ50" t="str">
            <v>NaN</v>
          </cell>
          <cell r="MK50" t="str">
            <v>NaN</v>
          </cell>
          <cell r="ML50" t="str">
            <v>NaN</v>
          </cell>
          <cell r="MM50" t="str">
            <v>NaN</v>
          </cell>
          <cell r="MN50" t="str">
            <v>NaN</v>
          </cell>
          <cell r="MO50" t="str">
            <v>NaN</v>
          </cell>
          <cell r="MP50" t="str">
            <v>NaN</v>
          </cell>
          <cell r="MQ50" t="str">
            <v>NaN</v>
          </cell>
          <cell r="MR50" t="str">
            <v>NaN</v>
          </cell>
          <cell r="MS50" t="str">
            <v>NaN</v>
          </cell>
          <cell r="MT50" t="str">
            <v>NaN</v>
          </cell>
          <cell r="MU50" t="str">
            <v>NaN</v>
          </cell>
          <cell r="MV50" t="str">
            <v>NaN</v>
          </cell>
          <cell r="MW50" t="str">
            <v>NaN</v>
          </cell>
          <cell r="MX50" t="str">
            <v>NaN</v>
          </cell>
          <cell r="MY50" t="str">
            <v>NaN</v>
          </cell>
          <cell r="MZ50" t="str">
            <v>NaN</v>
          </cell>
          <cell r="NA50" t="str">
            <v>NaN</v>
          </cell>
          <cell r="NB50" t="str">
            <v>NaN</v>
          </cell>
          <cell r="NC50" t="str">
            <v>NaN</v>
          </cell>
          <cell r="ND50" t="str">
            <v>NaN</v>
          </cell>
          <cell r="NE50" t="str">
            <v>NaN</v>
          </cell>
          <cell r="NF50" t="str">
            <v>NaN</v>
          </cell>
          <cell r="NG50">
            <v>1.46598808</v>
          </cell>
          <cell r="NH50">
            <v>36.18</v>
          </cell>
          <cell r="NI50">
            <v>974.48</v>
          </cell>
          <cell r="NJ50">
            <v>974.15</v>
          </cell>
          <cell r="NK50">
            <v>1476.56</v>
          </cell>
          <cell r="NL50">
            <v>1478.52</v>
          </cell>
          <cell r="NM50" t="str">
            <v>NaN</v>
          </cell>
          <cell r="NN50" t="str">
            <v>NaN</v>
          </cell>
          <cell r="NO50" t="str">
            <v>NaN</v>
          </cell>
          <cell r="NP50" t="str">
            <v>NaN</v>
          </cell>
          <cell r="NQ50" t="str">
            <v>NaN</v>
          </cell>
          <cell r="NR50" t="str">
            <v>NaN</v>
          </cell>
          <cell r="NS50">
            <v>516.22976900000003</v>
          </cell>
          <cell r="NT50">
            <v>508.26725599999997</v>
          </cell>
          <cell r="NU50">
            <v>995999.96</v>
          </cell>
          <cell r="NV50">
            <v>486</v>
          </cell>
          <cell r="NW50">
            <v>-7.3415931299999997</v>
          </cell>
          <cell r="NX50">
            <v>2.451336</v>
          </cell>
          <cell r="NY50">
            <v>5.3968161200000004</v>
          </cell>
          <cell r="NZ50">
            <v>175.722511</v>
          </cell>
          <cell r="OA50">
            <v>-4.5186643000000002</v>
          </cell>
          <cell r="OB50">
            <v>103.626941</v>
          </cell>
        </row>
        <row r="51">
          <cell r="A51" t="str">
            <v>2014Q4</v>
          </cell>
          <cell r="B51">
            <v>1401.9111</v>
          </cell>
          <cell r="C51">
            <v>4.25</v>
          </cell>
          <cell r="D51">
            <v>1255.2982300000001</v>
          </cell>
          <cell r="E51">
            <v>1261.3182899999999</v>
          </cell>
          <cell r="F51">
            <v>606.61080900000002</v>
          </cell>
          <cell r="G51">
            <v>534.95806600000003</v>
          </cell>
          <cell r="H51">
            <v>12.4</v>
          </cell>
          <cell r="I51">
            <v>576.60457399999996</v>
          </cell>
          <cell r="J51">
            <v>0.22</v>
          </cell>
          <cell r="K51">
            <v>-1.84</v>
          </cell>
          <cell r="L51">
            <v>1.26</v>
          </cell>
          <cell r="M51">
            <v>1035.06</v>
          </cell>
          <cell r="N51">
            <v>546.76</v>
          </cell>
          <cell r="O51">
            <v>577.39408200000003</v>
          </cell>
          <cell r="P51">
            <v>0.1</v>
          </cell>
          <cell r="Q51">
            <v>520.34763299999997</v>
          </cell>
          <cell r="R51">
            <v>509.19153699999998</v>
          </cell>
          <cell r="S51">
            <v>522.22452299999998</v>
          </cell>
          <cell r="T51">
            <v>432.04171500000001</v>
          </cell>
          <cell r="U51">
            <v>107.57</v>
          </cell>
          <cell r="V51">
            <v>-0.35</v>
          </cell>
          <cell r="W51">
            <v>-85.162341799999993</v>
          </cell>
          <cell r="X51">
            <v>-41.41</v>
          </cell>
          <cell r="Y51">
            <v>-9.9</v>
          </cell>
          <cell r="Z51">
            <v>1361.13345</v>
          </cell>
          <cell r="AA51">
            <v>4.7360515400000001</v>
          </cell>
          <cell r="AB51">
            <v>3.1867289599999999</v>
          </cell>
          <cell r="AC51">
            <v>-4.5197019100000002</v>
          </cell>
          <cell r="AD51">
            <v>-0.98376700800000005</v>
          </cell>
          <cell r="AE51">
            <v>-2.5053496900000001</v>
          </cell>
          <cell r="AF51">
            <v>-10.474188399999999</v>
          </cell>
          <cell r="AG51">
            <v>6.3018905199999997</v>
          </cell>
          <cell r="AH51">
            <v>-2.06104127</v>
          </cell>
          <cell r="AI51">
            <v>6.16</v>
          </cell>
          <cell r="AJ51">
            <v>4.7170269200000003</v>
          </cell>
          <cell r="AK51">
            <v>-3.6507082899999999</v>
          </cell>
          <cell r="AL51">
            <v>7.6463116600000003E-5</v>
          </cell>
          <cell r="AM51">
            <v>3.91</v>
          </cell>
          <cell r="AN51">
            <v>3.68</v>
          </cell>
          <cell r="AO51">
            <v>16.683693900000002</v>
          </cell>
          <cell r="AP51">
            <v>1.26</v>
          </cell>
          <cell r="AQ51">
            <v>3.1867289599999999</v>
          </cell>
          <cell r="AR51">
            <v>19.588881399999998</v>
          </cell>
          <cell r="AS51">
            <v>12.4</v>
          </cell>
          <cell r="AT51">
            <v>520.34763299999997</v>
          </cell>
          <cell r="AU51">
            <v>7.6070343100000004</v>
          </cell>
          <cell r="AV51">
            <v>3.0358307899999999</v>
          </cell>
          <cell r="AW51">
            <v>3.6971233400000001</v>
          </cell>
          <cell r="AX51">
            <v>8.2970185999999995</v>
          </cell>
          <cell r="AY51">
            <v>2.8424928299999999</v>
          </cell>
          <cell r="AZ51">
            <v>3.0699492500000001</v>
          </cell>
          <cell r="BA51">
            <v>4.0145647200000001</v>
          </cell>
          <cell r="BB51">
            <v>7.6463116600000003E-5</v>
          </cell>
          <cell r="BC51">
            <v>4.7360515400000001</v>
          </cell>
          <cell r="BD51">
            <v>606.61080900000002</v>
          </cell>
          <cell r="BE51">
            <v>21.9363663</v>
          </cell>
          <cell r="BF51">
            <v>99.7380414</v>
          </cell>
          <cell r="BG51">
            <v>-30.166655200000001</v>
          </cell>
          <cell r="BH51">
            <v>2.5928826200000001</v>
          </cell>
          <cell r="BI51">
            <v>4.43287706</v>
          </cell>
          <cell r="BJ51">
            <v>509.19153699999998</v>
          </cell>
          <cell r="BK51">
            <v>522.22452299999998</v>
          </cell>
          <cell r="BL51">
            <v>13.0329856</v>
          </cell>
          <cell r="BM51">
            <v>16.683693900000002</v>
          </cell>
          <cell r="BN51">
            <v>-3.6507082899999999</v>
          </cell>
          <cell r="BO51">
            <v>-3.6507082899999999</v>
          </cell>
          <cell r="BP51">
            <v>0.44100552100000001</v>
          </cell>
          <cell r="BQ51">
            <v>0.28456597500000003</v>
          </cell>
          <cell r="BR51">
            <v>4.3611968499999998</v>
          </cell>
          <cell r="BS51">
            <v>4.8022023699999998</v>
          </cell>
          <cell r="BT51">
            <v>-24.1280933</v>
          </cell>
          <cell r="BU51">
            <v>495.45958899999999</v>
          </cell>
          <cell r="BV51">
            <v>6.3115115900000003</v>
          </cell>
          <cell r="BW51">
            <v>498.60931399999998</v>
          </cell>
          <cell r="BX51">
            <v>-62.760752500000002</v>
          </cell>
          <cell r="BY51">
            <v>-114.71828499999999</v>
          </cell>
          <cell r="BZ51">
            <v>-117.36991999999999</v>
          </cell>
          <cell r="CA51">
            <v>2.6516357699999999</v>
          </cell>
          <cell r="CB51">
            <v>-41.41</v>
          </cell>
          <cell r="CC51">
            <v>-439.19</v>
          </cell>
          <cell r="CD51">
            <v>-438.691911</v>
          </cell>
          <cell r="CE51">
            <v>-0.498089385</v>
          </cell>
          <cell r="CF51">
            <v>-9.9</v>
          </cell>
          <cell r="CG51">
            <v>432.04171500000001</v>
          </cell>
          <cell r="CH51">
            <v>107.57</v>
          </cell>
          <cell r="CI51">
            <v>1.8554287700000001</v>
          </cell>
          <cell r="CJ51">
            <v>4.7286910300000002</v>
          </cell>
          <cell r="CK51">
            <v>4.7070481800000001</v>
          </cell>
          <cell r="CL51">
            <v>6.1027223599999996</v>
          </cell>
          <cell r="CM51">
            <v>608.81598299999996</v>
          </cell>
          <cell r="CN51">
            <v>4.2749437700000001</v>
          </cell>
          <cell r="CO51">
            <v>4.5807847400000004</v>
          </cell>
          <cell r="CP51">
            <v>11.2130258</v>
          </cell>
          <cell r="CQ51">
            <v>6.8236063600000003</v>
          </cell>
          <cell r="CR51">
            <v>0.38051923900000001</v>
          </cell>
          <cell r="CS51">
            <v>8.01058059</v>
          </cell>
          <cell r="CT51">
            <v>6.4430871200000004</v>
          </cell>
          <cell r="CU51">
            <v>1.5674934700000001</v>
          </cell>
          <cell r="CV51">
            <v>164.40124900000001</v>
          </cell>
          <cell r="CW51">
            <v>168.920951</v>
          </cell>
          <cell r="CX51">
            <v>-4.5197019100000002</v>
          </cell>
          <cell r="CY51">
            <v>-2.06104127</v>
          </cell>
          <cell r="CZ51">
            <v>-33.421314199999998</v>
          </cell>
          <cell r="DA51">
            <v>3.68</v>
          </cell>
          <cell r="DB51">
            <v>4.7170269200000003</v>
          </cell>
          <cell r="DC51">
            <v>607.44611099999997</v>
          </cell>
          <cell r="DD51">
            <v>608.81598299999996</v>
          </cell>
          <cell r="DE51">
            <v>642.24822400000005</v>
          </cell>
          <cell r="DF51">
            <v>-0.98376700800000005</v>
          </cell>
          <cell r="DG51">
            <v>13.409331999999999</v>
          </cell>
          <cell r="DH51">
            <v>643.23199099999999</v>
          </cell>
          <cell r="DI51">
            <v>3.91</v>
          </cell>
          <cell r="DJ51">
            <v>4.6341714400000003</v>
          </cell>
          <cell r="DK51">
            <v>1401.9111</v>
          </cell>
          <cell r="DL51">
            <v>16.4274661</v>
          </cell>
          <cell r="DM51">
            <v>7.9978654999999996</v>
          </cell>
          <cell r="DN51">
            <v>1398.7243699999999</v>
          </cell>
          <cell r="DO51">
            <v>16.6380649</v>
          </cell>
          <cell r="DP51">
            <v>6.0803873599999996</v>
          </cell>
          <cell r="DQ51">
            <v>4.25</v>
          </cell>
          <cell r="DR51">
            <v>1255.2982300000001</v>
          </cell>
          <cell r="DS51">
            <v>1261.3182899999999</v>
          </cell>
          <cell r="DT51">
            <v>1.9394697799999999E-2</v>
          </cell>
          <cell r="DU51">
            <v>-0.43152633800000001</v>
          </cell>
          <cell r="DV51">
            <v>0.91153941999999999</v>
          </cell>
          <cell r="DW51">
            <v>-1.8033222799999999</v>
          </cell>
          <cell r="DX51">
            <v>9.3855214500000006</v>
          </cell>
          <cell r="DY51">
            <v>1361.13345</v>
          </cell>
          <cell r="DZ51">
            <v>1357.9467299999999</v>
          </cell>
          <cell r="EA51">
            <v>6.16</v>
          </cell>
          <cell r="EB51">
            <v>2.3250000000000002</v>
          </cell>
          <cell r="EC51">
            <v>5.9494011899999997</v>
          </cell>
          <cell r="ED51">
            <v>4.2424781400000002</v>
          </cell>
          <cell r="EE51">
            <v>-7.0250516000000003</v>
          </cell>
          <cell r="EF51">
            <v>-2.5053496900000001</v>
          </cell>
          <cell r="EG51">
            <v>498.4665</v>
          </cell>
          <cell r="EH51">
            <v>-85.162341799999993</v>
          </cell>
          <cell r="EI51">
            <v>576.60457399999996</v>
          </cell>
          <cell r="EJ51">
            <v>500.97185000000002</v>
          </cell>
          <cell r="EK51">
            <v>-10.474188399999999</v>
          </cell>
          <cell r="EL51">
            <v>0.68757067699999996</v>
          </cell>
          <cell r="EM51">
            <v>10.832506499999999</v>
          </cell>
          <cell r="EN51">
            <v>0.1</v>
          </cell>
          <cell r="EO51">
            <v>-47.750646199999998</v>
          </cell>
          <cell r="EP51">
            <v>78.138073399999996</v>
          </cell>
          <cell r="EQ51">
            <v>577.39408200000003</v>
          </cell>
          <cell r="ER51">
            <v>4.6445122400000001</v>
          </cell>
          <cell r="ES51">
            <v>534.95806600000003</v>
          </cell>
          <cell r="ET51">
            <v>54.989996300000001</v>
          </cell>
          <cell r="EU51">
            <v>504.323984</v>
          </cell>
          <cell r="EV51">
            <v>500.592127</v>
          </cell>
          <cell r="EW51">
            <v>3.7318574199999999</v>
          </cell>
          <cell r="EX51">
            <v>6.3018905199999997</v>
          </cell>
          <cell r="EY51">
            <v>49.425484099999998</v>
          </cell>
          <cell r="EZ51">
            <v>-0.65437999999999996</v>
          </cell>
          <cell r="FA51">
            <v>-1.5364</v>
          </cell>
          <cell r="FB51">
            <v>-0.35</v>
          </cell>
          <cell r="FC51">
            <v>-1.1863999999999999</v>
          </cell>
          <cell r="FD51">
            <v>1.22</v>
          </cell>
          <cell r="FE51">
            <v>0.22</v>
          </cell>
          <cell r="FF51">
            <v>-0.92</v>
          </cell>
          <cell r="FG51">
            <v>546.76</v>
          </cell>
          <cell r="FH51">
            <v>2.4</v>
          </cell>
          <cell r="FI51">
            <v>-1.84</v>
          </cell>
          <cell r="FJ51">
            <v>1.26</v>
          </cell>
          <cell r="FK51">
            <v>0.08</v>
          </cell>
          <cell r="FL51">
            <v>1033.8</v>
          </cell>
          <cell r="FM51">
            <v>1035.06</v>
          </cell>
          <cell r="FN51">
            <v>2.9980432800000001</v>
          </cell>
          <cell r="FO51">
            <v>-7.1398632400000004</v>
          </cell>
          <cell r="FP51">
            <v>-1.5367017300000001</v>
          </cell>
          <cell r="FQ51">
            <v>600.74254199999996</v>
          </cell>
          <cell r="FR51">
            <v>606.61080900000002</v>
          </cell>
          <cell r="FS51">
            <v>35.873068000000004</v>
          </cell>
          <cell r="FT51">
            <v>12.4</v>
          </cell>
          <cell r="FU51">
            <v>6.2460515399999998</v>
          </cell>
          <cell r="FV51">
            <v>0</v>
          </cell>
          <cell r="FW51" t="str">
            <v>8.29267698e-05+0.00000000e+00i</v>
          </cell>
          <cell r="FX51">
            <v>2.95873228</v>
          </cell>
          <cell r="FY51" t="str">
            <v>1.29729599e+00+0.00000000e+00i</v>
          </cell>
          <cell r="FZ51">
            <v>0.56176535400000005</v>
          </cell>
          <cell r="GA51">
            <v>0</v>
          </cell>
          <cell r="GB51">
            <v>4.0280340199999998</v>
          </cell>
          <cell r="GC51">
            <v>-5.0534744299999997E-2</v>
          </cell>
          <cell r="GD51" t="str">
            <v>2.99804328e+00+0.00000000e+00i</v>
          </cell>
          <cell r="GE51">
            <v>3.9109886400000002E-2</v>
          </cell>
          <cell r="GF51">
            <v>4.6710899E-2</v>
          </cell>
          <cell r="GG51">
            <v>-10.765000000000001</v>
          </cell>
          <cell r="GH51">
            <v>-14.2418906</v>
          </cell>
          <cell r="GI51">
            <v>-1.917</v>
          </cell>
          <cell r="GJ51">
            <v>-2.0782723500000002</v>
          </cell>
          <cell r="GK51">
            <v>-0.296232834</v>
          </cell>
          <cell r="GL51">
            <v>0</v>
          </cell>
          <cell r="GM51">
            <v>-6.0749478699999998E-3</v>
          </cell>
          <cell r="GN51">
            <v>-7.1398632400000004</v>
          </cell>
          <cell r="GO51">
            <v>-2.49138152</v>
          </cell>
          <cell r="GP51">
            <v>0.19114969200000001</v>
          </cell>
          <cell r="GQ51">
            <v>1.7648203099999999</v>
          </cell>
          <cell r="GR51">
            <v>-7.0400000000000004E-2</v>
          </cell>
          <cell r="GS51">
            <v>-2.9428000000000001</v>
          </cell>
          <cell r="GT51">
            <v>-0.28399999999999997</v>
          </cell>
          <cell r="GU51">
            <v>3.6999999999999998E-2</v>
          </cell>
          <cell r="GV51">
            <v>-7.5999999999999998E-2</v>
          </cell>
          <cell r="GW51">
            <v>-0.18</v>
          </cell>
          <cell r="GX51">
            <v>-0.55200000000000005</v>
          </cell>
          <cell r="GY51">
            <v>1.0367214</v>
          </cell>
          <cell r="GZ51">
            <v>8.6661860999999991</v>
          </cell>
          <cell r="HA51">
            <v>1.02207121</v>
          </cell>
          <cell r="HB51">
            <v>1.3782872199999999E-14</v>
          </cell>
          <cell r="HC51">
            <v>4.2617641400000001E-13</v>
          </cell>
          <cell r="HD51">
            <v>0.87415777900000002</v>
          </cell>
          <cell r="HE51">
            <v>0.19030744699999999</v>
          </cell>
          <cell r="HF51">
            <v>-7.2525434899999999</v>
          </cell>
          <cell r="HG51">
            <v>-18.230788400000002</v>
          </cell>
          <cell r="HH51">
            <v>7.6896974199999999</v>
          </cell>
          <cell r="HI51">
            <v>6.2280649400000003</v>
          </cell>
          <cell r="HJ51" t="str">
            <v>NaN</v>
          </cell>
          <cell r="HK51" t="str">
            <v>NaN</v>
          </cell>
          <cell r="HL51" t="str">
            <v>NaN</v>
          </cell>
          <cell r="HM51" t="str">
            <v>NaN</v>
          </cell>
          <cell r="HN51" t="str">
            <v>NaN</v>
          </cell>
          <cell r="HO51" t="str">
            <v>NaN</v>
          </cell>
          <cell r="HP51" t="str">
            <v>NaN</v>
          </cell>
          <cell r="HQ51" t="str">
            <v>NaN</v>
          </cell>
          <cell r="HR51" t="str">
            <v>NaN</v>
          </cell>
          <cell r="HS51" t="str">
            <v>NaN</v>
          </cell>
          <cell r="HT51" t="str">
            <v>NaN</v>
          </cell>
          <cell r="HU51" t="str">
            <v>NaN</v>
          </cell>
          <cell r="HV51" t="str">
            <v>NaN</v>
          </cell>
          <cell r="HW51" t="str">
            <v>NaN</v>
          </cell>
          <cell r="HX51" t="str">
            <v>NaN</v>
          </cell>
          <cell r="HY51" t="str">
            <v>NaN</v>
          </cell>
          <cell r="HZ51" t="str">
            <v>NaN</v>
          </cell>
          <cell r="IA51" t="str">
            <v>NaN</v>
          </cell>
          <cell r="IB51" t="str">
            <v>NaN</v>
          </cell>
          <cell r="IC51" t="str">
            <v>NaN</v>
          </cell>
          <cell r="ID51" t="str">
            <v>NaN</v>
          </cell>
          <cell r="IE51" t="str">
            <v>NaN</v>
          </cell>
          <cell r="IF51" t="str">
            <v>NaN</v>
          </cell>
          <cell r="IG51" t="str">
            <v>NaN</v>
          </cell>
          <cell r="IH51" t="str">
            <v>NaN</v>
          </cell>
          <cell r="II51" t="str">
            <v>NaN</v>
          </cell>
          <cell r="IJ51" t="str">
            <v>NaN</v>
          </cell>
          <cell r="IK51" t="str">
            <v>NaN</v>
          </cell>
          <cell r="IL51" t="str">
            <v>NaN</v>
          </cell>
          <cell r="IM51" t="str">
            <v>NaN</v>
          </cell>
          <cell r="IN51" t="str">
            <v>NaN</v>
          </cell>
          <cell r="IO51" t="str">
            <v>NaN</v>
          </cell>
          <cell r="IP51" t="str">
            <v>NaN</v>
          </cell>
          <cell r="IQ51" t="str">
            <v>NaN</v>
          </cell>
          <cell r="IR51" t="str">
            <v>NaN</v>
          </cell>
          <cell r="IS51" t="str">
            <v>NaN</v>
          </cell>
          <cell r="IT51" t="str">
            <v>NaN</v>
          </cell>
          <cell r="IU51" t="str">
            <v>NaN</v>
          </cell>
          <cell r="IV51" t="str">
            <v>NaN</v>
          </cell>
          <cell r="IW51" t="str">
            <v>NaN</v>
          </cell>
          <cell r="IX51" t="str">
            <v>NaN</v>
          </cell>
          <cell r="IY51" t="str">
            <v>NaN</v>
          </cell>
          <cell r="IZ51" t="str">
            <v>NaN</v>
          </cell>
          <cell r="JA51" t="str">
            <v>NaN</v>
          </cell>
          <cell r="JB51" t="str">
            <v>NaN</v>
          </cell>
          <cell r="JC51" t="str">
            <v>NaN</v>
          </cell>
          <cell r="JD51" t="str">
            <v>NaN</v>
          </cell>
          <cell r="JE51" t="str">
            <v>NaN</v>
          </cell>
          <cell r="JF51" t="str">
            <v>NaN</v>
          </cell>
          <cell r="JG51" t="str">
            <v>NaN</v>
          </cell>
          <cell r="JH51" t="str">
            <v>NaN</v>
          </cell>
          <cell r="JI51" t="str">
            <v>NaN</v>
          </cell>
          <cell r="JJ51" t="str">
            <v>NaN</v>
          </cell>
          <cell r="JK51" t="str">
            <v>NaN</v>
          </cell>
          <cell r="JL51" t="str">
            <v>NaN</v>
          </cell>
          <cell r="JM51" t="str">
            <v>NaN</v>
          </cell>
          <cell r="JN51" t="str">
            <v>NaN</v>
          </cell>
          <cell r="JO51" t="str">
            <v>NaN</v>
          </cell>
          <cell r="JP51" t="str">
            <v>NaN</v>
          </cell>
          <cell r="JQ51" t="str">
            <v>NaN</v>
          </cell>
          <cell r="JR51" t="str">
            <v>NaN</v>
          </cell>
          <cell r="JS51" t="str">
            <v>NaN</v>
          </cell>
          <cell r="JT51" t="str">
            <v>NaN</v>
          </cell>
          <cell r="JU51" t="str">
            <v>NaN</v>
          </cell>
          <cell r="JV51" t="str">
            <v>NaN</v>
          </cell>
          <cell r="JW51" t="str">
            <v>NaN</v>
          </cell>
          <cell r="JX51" t="str">
            <v>NaN</v>
          </cell>
          <cell r="JY51" t="str">
            <v>NaN</v>
          </cell>
          <cell r="JZ51" t="str">
            <v>NaN</v>
          </cell>
          <cell r="KA51" t="str">
            <v>NaN</v>
          </cell>
          <cell r="KB51" t="str">
            <v>NaN</v>
          </cell>
          <cell r="KC51" t="str">
            <v>NaN</v>
          </cell>
          <cell r="KD51" t="str">
            <v>NaN</v>
          </cell>
          <cell r="KE51" t="str">
            <v>NaN</v>
          </cell>
          <cell r="KF51" t="str">
            <v>NaN</v>
          </cell>
          <cell r="KG51" t="str">
            <v>NaN</v>
          </cell>
          <cell r="KH51" t="str">
            <v>NaN</v>
          </cell>
          <cell r="KI51" t="str">
            <v>NaN</v>
          </cell>
          <cell r="KJ51" t="str">
            <v>NaN</v>
          </cell>
          <cell r="KK51" t="str">
            <v>NaN</v>
          </cell>
          <cell r="KL51" t="str">
            <v>NaN</v>
          </cell>
          <cell r="KM51" t="str">
            <v>NaN</v>
          </cell>
          <cell r="KN51" t="str">
            <v>NaN</v>
          </cell>
          <cell r="KO51" t="str">
            <v>NaN</v>
          </cell>
          <cell r="KP51" t="str">
            <v>NaN</v>
          </cell>
          <cell r="KQ51" t="str">
            <v>NaN</v>
          </cell>
          <cell r="KR51" t="str">
            <v>NaN</v>
          </cell>
          <cell r="KS51" t="str">
            <v>NaN</v>
          </cell>
          <cell r="KT51" t="str">
            <v>NaN</v>
          </cell>
          <cell r="KU51" t="str">
            <v>NaN</v>
          </cell>
          <cell r="KV51" t="str">
            <v>NaN</v>
          </cell>
          <cell r="KW51" t="str">
            <v>NaN</v>
          </cell>
          <cell r="KX51" t="str">
            <v>NaN</v>
          </cell>
          <cell r="KY51" t="str">
            <v>NaN</v>
          </cell>
          <cell r="KZ51" t="str">
            <v>NaN</v>
          </cell>
          <cell r="LA51" t="str">
            <v>NaN</v>
          </cell>
          <cell r="LB51" t="str">
            <v>NaN</v>
          </cell>
          <cell r="LC51" t="str">
            <v>NaN</v>
          </cell>
          <cell r="LD51" t="str">
            <v>NaN</v>
          </cell>
          <cell r="LE51" t="str">
            <v>NaN</v>
          </cell>
          <cell r="LF51" t="str">
            <v>NaN</v>
          </cell>
          <cell r="LG51" t="str">
            <v>NaN</v>
          </cell>
          <cell r="LH51" t="str">
            <v>NaN</v>
          </cell>
          <cell r="LI51" t="str">
            <v>NaN</v>
          </cell>
          <cell r="LJ51" t="str">
            <v>NaN</v>
          </cell>
          <cell r="LK51" t="str">
            <v>NaN</v>
          </cell>
          <cell r="LL51" t="str">
            <v>NaN</v>
          </cell>
          <cell r="LM51" t="str">
            <v>NaN</v>
          </cell>
          <cell r="LN51" t="str">
            <v>NaN</v>
          </cell>
          <cell r="LO51" t="str">
            <v>NaN</v>
          </cell>
          <cell r="LP51" t="str">
            <v>NaN</v>
          </cell>
          <cell r="LQ51" t="str">
            <v>NaN</v>
          </cell>
          <cell r="LR51">
            <v>-21</v>
          </cell>
          <cell r="LS51" t="str">
            <v>NaN</v>
          </cell>
          <cell r="LT51" t="str">
            <v>NaN</v>
          </cell>
          <cell r="LU51" t="str">
            <v>NaN</v>
          </cell>
          <cell r="LV51" t="str">
            <v>NaN</v>
          </cell>
          <cell r="LW51" t="str">
            <v>NaN</v>
          </cell>
          <cell r="LX51" t="str">
            <v>NaN</v>
          </cell>
          <cell r="LY51" t="str">
            <v>NaN</v>
          </cell>
          <cell r="LZ51" t="str">
            <v>NaN</v>
          </cell>
          <cell r="MA51" t="str">
            <v>NaN</v>
          </cell>
          <cell r="MB51" t="str">
            <v>NaN</v>
          </cell>
          <cell r="MC51" t="str">
            <v>NaN</v>
          </cell>
          <cell r="MD51" t="str">
            <v>NaN</v>
          </cell>
          <cell r="ME51" t="str">
            <v>NaN</v>
          </cell>
          <cell r="MF51" t="str">
            <v>NaN</v>
          </cell>
          <cell r="MG51" t="str">
            <v>NaN</v>
          </cell>
          <cell r="MH51" t="str">
            <v>NaN</v>
          </cell>
          <cell r="MI51" t="str">
            <v>NaN</v>
          </cell>
          <cell r="MJ51" t="str">
            <v>NaN</v>
          </cell>
          <cell r="MK51" t="str">
            <v>NaN</v>
          </cell>
          <cell r="ML51" t="str">
            <v>NaN</v>
          </cell>
          <cell r="MM51" t="str">
            <v>NaN</v>
          </cell>
          <cell r="MN51" t="str">
            <v>NaN</v>
          </cell>
          <cell r="MO51" t="str">
            <v>NaN</v>
          </cell>
          <cell r="MP51" t="str">
            <v>NaN</v>
          </cell>
          <cell r="MQ51" t="str">
            <v>NaN</v>
          </cell>
          <cell r="MR51" t="str">
            <v>NaN</v>
          </cell>
          <cell r="MS51" t="str">
            <v>NaN</v>
          </cell>
          <cell r="MT51" t="str">
            <v>NaN</v>
          </cell>
          <cell r="MU51" t="str">
            <v>NaN</v>
          </cell>
          <cell r="MV51" t="str">
            <v>NaN</v>
          </cell>
          <cell r="MW51" t="str">
            <v>NaN</v>
          </cell>
          <cell r="MX51" t="str">
            <v>NaN</v>
          </cell>
          <cell r="MY51" t="str">
            <v>NaN</v>
          </cell>
          <cell r="MZ51" t="str">
            <v>NaN</v>
          </cell>
          <cell r="NA51" t="str">
            <v>NaN</v>
          </cell>
          <cell r="NB51" t="str">
            <v>NaN</v>
          </cell>
          <cell r="NC51" t="str">
            <v>NaN</v>
          </cell>
          <cell r="ND51" t="str">
            <v>NaN</v>
          </cell>
          <cell r="NE51" t="str">
            <v>NaN</v>
          </cell>
          <cell r="NF51" t="str">
            <v>NaN</v>
          </cell>
          <cell r="NG51">
            <v>4.5776403099999996</v>
          </cell>
          <cell r="NH51">
            <v>46.96</v>
          </cell>
          <cell r="NI51">
            <v>974.92</v>
          </cell>
          <cell r="NJ51">
            <v>974.7</v>
          </cell>
          <cell r="NK51">
            <v>1476.91</v>
          </cell>
          <cell r="NL51">
            <v>1478.75</v>
          </cell>
          <cell r="NM51" t="str">
            <v>NaN</v>
          </cell>
          <cell r="NN51" t="str">
            <v>NaN</v>
          </cell>
          <cell r="NO51" t="str">
            <v>NaN</v>
          </cell>
          <cell r="NP51" t="str">
            <v>NaN</v>
          </cell>
          <cell r="NQ51" t="str">
            <v>NaN</v>
          </cell>
          <cell r="NR51" t="str">
            <v>NaN</v>
          </cell>
          <cell r="NS51">
            <v>519.57320400000003</v>
          </cell>
          <cell r="NT51">
            <v>509.19153699999998</v>
          </cell>
          <cell r="NU51">
            <v>1019999.96</v>
          </cell>
          <cell r="NV51">
            <v>453.00000199999999</v>
          </cell>
          <cell r="NW51">
            <v>13.3737408</v>
          </cell>
          <cell r="NX51">
            <v>3.6971240000000001</v>
          </cell>
          <cell r="NY51">
            <v>3.86964518</v>
          </cell>
          <cell r="NZ51">
            <v>9.6385529699999992</v>
          </cell>
          <cell r="OA51">
            <v>-27.053139399999999</v>
          </cell>
          <cell r="OB51">
            <v>-27.160492099999999</v>
          </cell>
        </row>
        <row r="52">
          <cell r="A52" t="str">
            <v>2015Q1</v>
          </cell>
          <cell r="B52">
            <v>1401.2807</v>
          </cell>
          <cell r="C52">
            <v>0.66</v>
          </cell>
          <cell r="D52">
            <v>1254.3808200000001</v>
          </cell>
          <cell r="E52">
            <v>1269.53188</v>
          </cell>
          <cell r="F52">
            <v>616.75164900000004</v>
          </cell>
          <cell r="G52">
            <v>551.94989899999996</v>
          </cell>
          <cell r="H52">
            <v>16</v>
          </cell>
          <cell r="I52">
            <v>549.29134999999997</v>
          </cell>
          <cell r="J52">
            <v>0.47</v>
          </cell>
          <cell r="K52">
            <v>-1.51</v>
          </cell>
          <cell r="L52">
            <v>-0.59</v>
          </cell>
          <cell r="M52">
            <v>1033.23</v>
          </cell>
          <cell r="N52">
            <v>546.16</v>
          </cell>
          <cell r="O52">
            <v>579.98686499999997</v>
          </cell>
          <cell r="P52">
            <v>0.11</v>
          </cell>
          <cell r="Q52">
            <v>522.06879400000003</v>
          </cell>
          <cell r="R52">
            <v>511.03188499999999</v>
          </cell>
          <cell r="S52">
            <v>523.92465000000004</v>
          </cell>
          <cell r="T52">
            <v>398.69449300000002</v>
          </cell>
          <cell r="U52">
            <v>98.23</v>
          </cell>
          <cell r="V52">
            <v>-0.21</v>
          </cell>
          <cell r="W52">
            <v>-109.252894</v>
          </cell>
          <cell r="X52">
            <v>-42.3</v>
          </cell>
          <cell r="Y52">
            <v>-10.09</v>
          </cell>
          <cell r="Z52">
            <v>1358.6765399999999</v>
          </cell>
          <cell r="AA52">
            <v>4.7224802099999996</v>
          </cell>
          <cell r="AB52">
            <v>-1.0301889200000001</v>
          </cell>
          <cell r="AC52">
            <v>-9.1170989599999999</v>
          </cell>
          <cell r="AD52">
            <v>6.1284124000000002</v>
          </cell>
          <cell r="AE52">
            <v>-13.3633626</v>
          </cell>
          <cell r="AF52">
            <v>-11.122440599999999</v>
          </cell>
          <cell r="AG52">
            <v>5.7626341999999999</v>
          </cell>
          <cell r="AH52">
            <v>-2.6300959000000002</v>
          </cell>
          <cell r="AI52">
            <v>7.04</v>
          </cell>
          <cell r="AJ52">
            <v>7.6286841699999997</v>
          </cell>
          <cell r="AK52">
            <v>-3.9037151699999999</v>
          </cell>
          <cell r="AL52">
            <v>8.95593584E-5</v>
          </cell>
          <cell r="AM52">
            <v>2.83</v>
          </cell>
          <cell r="AN52">
            <v>4.91</v>
          </cell>
          <cell r="AO52">
            <v>16.7964801</v>
          </cell>
          <cell r="AP52">
            <v>-0.59</v>
          </cell>
          <cell r="AQ52">
            <v>-1.0301889200000001</v>
          </cell>
          <cell r="AR52">
            <v>19.331334200000001</v>
          </cell>
          <cell r="AS52">
            <v>16</v>
          </cell>
          <cell r="AT52">
            <v>522.06879400000003</v>
          </cell>
          <cell r="AU52">
            <v>6.8846426699999999</v>
          </cell>
          <cell r="AV52">
            <v>5.0587853899999997</v>
          </cell>
          <cell r="AW52">
            <v>7.3613930500000002</v>
          </cell>
          <cell r="AX52">
            <v>6.8005102500000003</v>
          </cell>
          <cell r="AY52">
            <v>4.0321771799999997</v>
          </cell>
          <cell r="AZ52">
            <v>5.2399515499999998</v>
          </cell>
          <cell r="BA52">
            <v>3.6702912300000001</v>
          </cell>
          <cell r="BB52">
            <v>8.95593584E-5</v>
          </cell>
          <cell r="BC52">
            <v>4.7224802099999996</v>
          </cell>
          <cell r="BD52">
            <v>616.75164900000004</v>
          </cell>
          <cell r="BE52">
            <v>40.563360299999999</v>
          </cell>
          <cell r="BF52">
            <v>93.779119399999999</v>
          </cell>
          <cell r="BG52">
            <v>-23.835688300000001</v>
          </cell>
          <cell r="BH52">
            <v>-1.0766043599999999</v>
          </cell>
          <cell r="BI52">
            <v>5.4138031900000003</v>
          </cell>
          <cell r="BJ52">
            <v>511.03188499999999</v>
          </cell>
          <cell r="BK52">
            <v>523.92465000000004</v>
          </cell>
          <cell r="BL52">
            <v>12.8927649</v>
          </cell>
          <cell r="BM52">
            <v>16.7964801</v>
          </cell>
          <cell r="BN52">
            <v>-3.9037151699999999</v>
          </cell>
          <cell r="BO52">
            <v>-3.9037151699999999</v>
          </cell>
          <cell r="BP52">
            <v>0.45114470299999998</v>
          </cell>
          <cell r="BQ52">
            <v>0.28667744499999998</v>
          </cell>
          <cell r="BR52">
            <v>4.3390072200000001</v>
          </cell>
          <cell r="BS52">
            <v>4.7901519199999996</v>
          </cell>
          <cell r="BT52">
            <v>-11.8884185</v>
          </cell>
          <cell r="BU52">
            <v>497.97956099999999</v>
          </cell>
          <cell r="BV52">
            <v>10.079887299999999</v>
          </cell>
          <cell r="BW52">
            <v>485.17456399999998</v>
          </cell>
          <cell r="BX52">
            <v>-53.739001100000003</v>
          </cell>
          <cell r="BY52">
            <v>-147.465507</v>
          </cell>
          <cell r="BZ52">
            <v>-127.94492</v>
          </cell>
          <cell r="CA52">
            <v>-19.520586300000002</v>
          </cell>
          <cell r="CB52">
            <v>-42.3</v>
          </cell>
          <cell r="CC52">
            <v>-447.93</v>
          </cell>
          <cell r="CD52">
            <v>-441.21441099999998</v>
          </cell>
          <cell r="CE52">
            <v>-6.7155893799999999</v>
          </cell>
          <cell r="CF52">
            <v>-10.09</v>
          </cell>
          <cell r="CG52">
            <v>398.69449300000002</v>
          </cell>
          <cell r="CH52">
            <v>98.23</v>
          </cell>
          <cell r="CI52">
            <v>-2.3581801599999999</v>
          </cell>
          <cell r="CJ52">
            <v>4.7152554100000001</v>
          </cell>
          <cell r="CK52">
            <v>4.6940116099999996</v>
          </cell>
          <cell r="CL52">
            <v>5.8371983800000002</v>
          </cell>
          <cell r="CM52">
            <v>618.63182400000005</v>
          </cell>
          <cell r="CN52">
            <v>4.2220971199999999</v>
          </cell>
          <cell r="CO52">
            <v>4.5668113000000004</v>
          </cell>
          <cell r="CP52">
            <v>13.086240099999999</v>
          </cell>
          <cell r="CQ52">
            <v>9.0324758799999998</v>
          </cell>
          <cell r="CR52">
            <v>2.1942942200000002</v>
          </cell>
          <cell r="CS52">
            <v>11.9462358</v>
          </cell>
          <cell r="CT52">
            <v>6.8381816600000001</v>
          </cell>
          <cell r="CU52">
            <v>5.1080541100000003</v>
          </cell>
          <cell r="CV52">
            <v>159.14632800000001</v>
          </cell>
          <cell r="CW52">
            <v>168.26342700000001</v>
          </cell>
          <cell r="CX52">
            <v>-9.1170989599999999</v>
          </cell>
          <cell r="CY52">
            <v>-2.6300959000000002</v>
          </cell>
          <cell r="CZ52">
            <v>-21.019684099999999</v>
          </cell>
          <cell r="DA52">
            <v>4.91</v>
          </cell>
          <cell r="DB52">
            <v>7.6286841699999997</v>
          </cell>
          <cell r="DC52">
            <v>615.79839100000004</v>
          </cell>
          <cell r="DD52">
            <v>618.63182400000005</v>
          </cell>
          <cell r="DE52">
            <v>650.067903</v>
          </cell>
          <cell r="DF52">
            <v>6.1284124000000002</v>
          </cell>
          <cell r="DG52">
            <v>31.2787176</v>
          </cell>
          <cell r="DH52">
            <v>643.93949099999998</v>
          </cell>
          <cell r="DI52">
            <v>2.83</v>
          </cell>
          <cell r="DJ52">
            <v>4.4086881</v>
          </cell>
          <cell r="DK52">
            <v>1401.2807</v>
          </cell>
          <cell r="DL52">
            <v>-2.5215871399999998</v>
          </cell>
          <cell r="DM52">
            <v>6.3150734499999999</v>
          </cell>
          <cell r="DN52">
            <v>1402.31089</v>
          </cell>
          <cell r="DO52">
            <v>14.346084400000001</v>
          </cell>
          <cell r="DP52">
            <v>8.1495406500000005</v>
          </cell>
          <cell r="DQ52">
            <v>0.66</v>
          </cell>
          <cell r="DR52">
            <v>1254.3808200000001</v>
          </cell>
          <cell r="DS52">
            <v>1269.53188</v>
          </cell>
          <cell r="DT52">
            <v>0.90395409400000004</v>
          </cell>
          <cell r="DU52">
            <v>1.1012409400000001</v>
          </cell>
          <cell r="DV52">
            <v>5.74033537E-2</v>
          </cell>
          <cell r="DW52">
            <v>-3.66965421</v>
          </cell>
          <cell r="DX52">
            <v>32.854335499999998</v>
          </cell>
          <cell r="DY52">
            <v>1358.6765399999999</v>
          </cell>
          <cell r="DZ52">
            <v>1359.7067300000001</v>
          </cell>
          <cell r="EA52">
            <v>7.04</v>
          </cell>
          <cell r="EB52">
            <v>4.2575000000000003</v>
          </cell>
          <cell r="EC52">
            <v>-9.8276715299999999</v>
          </cell>
          <cell r="ED52">
            <v>2.4230328000000001</v>
          </cell>
          <cell r="EE52">
            <v>-22.480461600000002</v>
          </cell>
          <cell r="EF52">
            <v>-13.3633626</v>
          </cell>
          <cell r="EG52">
            <v>484.827877</v>
          </cell>
          <cell r="EH52">
            <v>-109.252894</v>
          </cell>
          <cell r="EI52">
            <v>549.29134999999997</v>
          </cell>
          <cell r="EJ52">
            <v>498.19123999999999</v>
          </cell>
          <cell r="EK52">
            <v>-11.122440599999999</v>
          </cell>
          <cell r="EL52">
            <v>0.65847230099999998</v>
          </cell>
          <cell r="EM52">
            <v>10.8919459</v>
          </cell>
          <cell r="EN52">
            <v>0.11</v>
          </cell>
          <cell r="EO52">
            <v>-54.698401699999998</v>
          </cell>
          <cell r="EP52">
            <v>64.463472999999993</v>
          </cell>
          <cell r="EQ52">
            <v>579.98686499999997</v>
          </cell>
          <cell r="ER52">
            <v>10.3711313</v>
          </cell>
          <cell r="ES52">
            <v>551.94989899999996</v>
          </cell>
          <cell r="ET52">
            <v>67.967333600000003</v>
          </cell>
          <cell r="EU52">
            <v>518.12303499999996</v>
          </cell>
          <cell r="EV52">
            <v>502.03278499999999</v>
          </cell>
          <cell r="EW52">
            <v>16.090249499999999</v>
          </cell>
          <cell r="EX52">
            <v>5.7626341999999999</v>
          </cell>
          <cell r="EY52">
            <v>55.196202399999997</v>
          </cell>
          <cell r="EZ52">
            <v>-1.02538</v>
          </cell>
          <cell r="FA52">
            <v>-1.1859999999999999</v>
          </cell>
          <cell r="FB52">
            <v>-0.21</v>
          </cell>
          <cell r="FC52">
            <v>-0.97599999999999998</v>
          </cell>
          <cell r="FD52">
            <v>-0.06</v>
          </cell>
          <cell r="FE52">
            <v>0.47</v>
          </cell>
          <cell r="FF52">
            <v>-2.4</v>
          </cell>
          <cell r="FG52">
            <v>546.16</v>
          </cell>
          <cell r="FH52">
            <v>2.4</v>
          </cell>
          <cell r="FI52">
            <v>-1.51</v>
          </cell>
          <cell r="FJ52">
            <v>-0.59</v>
          </cell>
          <cell r="FK52">
            <v>0.08</v>
          </cell>
          <cell r="FL52">
            <v>1033.82</v>
          </cell>
          <cell r="FM52">
            <v>1033.23</v>
          </cell>
          <cell r="FN52">
            <v>-0.45254875100000003</v>
          </cell>
          <cell r="FO52">
            <v>-10.930687799999999</v>
          </cell>
          <cell r="FP52">
            <v>16.901200500000002</v>
          </cell>
          <cell r="FQ52">
            <v>610.83610899999996</v>
          </cell>
          <cell r="FR52">
            <v>616.75164900000004</v>
          </cell>
          <cell r="FS52">
            <v>39.662159899999999</v>
          </cell>
          <cell r="FT52">
            <v>16</v>
          </cell>
          <cell r="FU52">
            <v>5.1524802100000002</v>
          </cell>
          <cell r="FV52">
            <v>0</v>
          </cell>
          <cell r="FW52" t="str">
            <v>7.42667351e-05+0.00000000e+00i</v>
          </cell>
          <cell r="FX52">
            <v>3.91168228</v>
          </cell>
          <cell r="FY52" t="str">
            <v>-1.34401227e+00+0.00000000e+00i</v>
          </cell>
          <cell r="FZ52">
            <v>7.1643470100000002</v>
          </cell>
          <cell r="GA52">
            <v>0</v>
          </cell>
          <cell r="GB52">
            <v>4.3267653199999998</v>
          </cell>
          <cell r="GC52">
            <v>4.0409281899999998</v>
          </cell>
          <cell r="GD52" t="str">
            <v>-4.52548751e-01+0.00000000e+00i</v>
          </cell>
          <cell r="GE52">
            <v>4.1116814600000003E-2</v>
          </cell>
          <cell r="GF52">
            <v>4.4796365999999997E-2</v>
          </cell>
          <cell r="GG52">
            <v>-5.0309999999999997</v>
          </cell>
          <cell r="GH52">
            <v>-21.509313200000001</v>
          </cell>
          <cell r="GI52">
            <v>-1.75</v>
          </cell>
          <cell r="GJ52">
            <v>-6.3420223499999997</v>
          </cell>
          <cell r="GK52">
            <v>-0.64932169399999995</v>
          </cell>
          <cell r="GL52">
            <v>0</v>
          </cell>
          <cell r="GM52">
            <v>-6.2108157800000001E-3</v>
          </cell>
          <cell r="GN52">
            <v>-10.930687799999999</v>
          </cell>
          <cell r="GO52">
            <v>-1.7116709999999999</v>
          </cell>
          <cell r="GP52">
            <v>0.295239586</v>
          </cell>
          <cell r="GQ52">
            <v>-0.21877477200000001</v>
          </cell>
          <cell r="GR52">
            <v>0.27639999999999998</v>
          </cell>
          <cell r="GS52">
            <v>-4.0364000000000004</v>
          </cell>
          <cell r="GT52">
            <v>-0.30349999999999999</v>
          </cell>
          <cell r="GU52">
            <v>-0.13750000000000001</v>
          </cell>
          <cell r="GV52">
            <v>0.14599999999999999</v>
          </cell>
          <cell r="GW52">
            <v>-1.724</v>
          </cell>
          <cell r="GX52">
            <v>-0.192</v>
          </cell>
          <cell r="GY52">
            <v>5.8168507299999996</v>
          </cell>
          <cell r="GZ52">
            <v>13.477949300000001</v>
          </cell>
          <cell r="HA52">
            <v>0.38652725100000002</v>
          </cell>
          <cell r="HB52">
            <v>7.6131338999999992E-15</v>
          </cell>
          <cell r="HC52">
            <v>2.3416478900000002E-13</v>
          </cell>
          <cell r="HD52">
            <v>0.44724889299999998</v>
          </cell>
          <cell r="HE52">
            <v>0.36258838900000001</v>
          </cell>
          <cell r="HF52">
            <v>18.508251099999999</v>
          </cell>
          <cell r="HG52">
            <v>-1.14806707</v>
          </cell>
          <cell r="HH52">
            <v>-3.6136240100000001</v>
          </cell>
          <cell r="HI52">
            <v>6.6460843900000004</v>
          </cell>
          <cell r="HJ52" t="str">
            <v>NaN</v>
          </cell>
          <cell r="HK52" t="str">
            <v>NaN</v>
          </cell>
          <cell r="HL52" t="str">
            <v>NaN</v>
          </cell>
          <cell r="HM52" t="str">
            <v>NaN</v>
          </cell>
          <cell r="HN52" t="str">
            <v>NaN</v>
          </cell>
          <cell r="HO52" t="str">
            <v>NaN</v>
          </cell>
          <cell r="HP52" t="str">
            <v>NaN</v>
          </cell>
          <cell r="HQ52" t="str">
            <v>NaN</v>
          </cell>
          <cell r="HR52" t="str">
            <v>NaN</v>
          </cell>
          <cell r="HS52" t="str">
            <v>NaN</v>
          </cell>
          <cell r="HT52" t="str">
            <v>NaN</v>
          </cell>
          <cell r="HU52" t="str">
            <v>NaN</v>
          </cell>
          <cell r="HV52" t="str">
            <v>NaN</v>
          </cell>
          <cell r="HW52" t="str">
            <v>NaN</v>
          </cell>
          <cell r="HX52" t="str">
            <v>NaN</v>
          </cell>
          <cell r="HY52" t="str">
            <v>NaN</v>
          </cell>
          <cell r="HZ52" t="str">
            <v>NaN</v>
          </cell>
          <cell r="IA52" t="str">
            <v>NaN</v>
          </cell>
          <cell r="IB52" t="str">
            <v>NaN</v>
          </cell>
          <cell r="IC52" t="str">
            <v>NaN</v>
          </cell>
          <cell r="ID52" t="str">
            <v>NaN</v>
          </cell>
          <cell r="IE52" t="str">
            <v>NaN</v>
          </cell>
          <cell r="IF52" t="str">
            <v>NaN</v>
          </cell>
          <cell r="IG52" t="str">
            <v>NaN</v>
          </cell>
          <cell r="IH52" t="str">
            <v>NaN</v>
          </cell>
          <cell r="II52" t="str">
            <v>NaN</v>
          </cell>
          <cell r="IJ52" t="str">
            <v>NaN</v>
          </cell>
          <cell r="IK52" t="str">
            <v>NaN</v>
          </cell>
          <cell r="IL52" t="str">
            <v>NaN</v>
          </cell>
          <cell r="IM52" t="str">
            <v>NaN</v>
          </cell>
          <cell r="IN52" t="str">
            <v>NaN</v>
          </cell>
          <cell r="IO52" t="str">
            <v>NaN</v>
          </cell>
          <cell r="IP52" t="str">
            <v>NaN</v>
          </cell>
          <cell r="IQ52" t="str">
            <v>NaN</v>
          </cell>
          <cell r="IR52" t="str">
            <v>NaN</v>
          </cell>
          <cell r="IS52" t="str">
            <v>NaN</v>
          </cell>
          <cell r="IT52" t="str">
            <v>NaN</v>
          </cell>
          <cell r="IU52" t="str">
            <v>NaN</v>
          </cell>
          <cell r="IV52" t="str">
            <v>NaN</v>
          </cell>
          <cell r="IW52" t="str">
            <v>NaN</v>
          </cell>
          <cell r="IX52" t="str">
            <v>NaN</v>
          </cell>
          <cell r="IY52" t="str">
            <v>NaN</v>
          </cell>
          <cell r="IZ52" t="str">
            <v>NaN</v>
          </cell>
          <cell r="JA52" t="str">
            <v>NaN</v>
          </cell>
          <cell r="JB52" t="str">
            <v>NaN</v>
          </cell>
          <cell r="JC52" t="str">
            <v>NaN</v>
          </cell>
          <cell r="JD52" t="str">
            <v>NaN</v>
          </cell>
          <cell r="JE52" t="str">
            <v>NaN</v>
          </cell>
          <cell r="JF52" t="str">
            <v>NaN</v>
          </cell>
          <cell r="JG52" t="str">
            <v>NaN</v>
          </cell>
          <cell r="JH52" t="str">
            <v>NaN</v>
          </cell>
          <cell r="JI52" t="str">
            <v>NaN</v>
          </cell>
          <cell r="JJ52" t="str">
            <v>NaN</v>
          </cell>
          <cell r="JK52" t="str">
            <v>NaN</v>
          </cell>
          <cell r="JL52" t="str">
            <v>NaN</v>
          </cell>
          <cell r="JM52" t="str">
            <v>NaN</v>
          </cell>
          <cell r="JN52" t="str">
            <v>NaN</v>
          </cell>
          <cell r="JO52" t="str">
            <v>NaN</v>
          </cell>
          <cell r="JP52" t="str">
            <v>NaN</v>
          </cell>
          <cell r="JQ52" t="str">
            <v>NaN</v>
          </cell>
          <cell r="JR52" t="str">
            <v>NaN</v>
          </cell>
          <cell r="JS52" t="str">
            <v>NaN</v>
          </cell>
          <cell r="JT52" t="str">
            <v>NaN</v>
          </cell>
          <cell r="JU52" t="str">
            <v>NaN</v>
          </cell>
          <cell r="JV52" t="str">
            <v>NaN</v>
          </cell>
          <cell r="JW52" t="str">
            <v>NaN</v>
          </cell>
          <cell r="JX52" t="str">
            <v>NaN</v>
          </cell>
          <cell r="JY52" t="str">
            <v>NaN</v>
          </cell>
          <cell r="JZ52" t="str">
            <v>NaN</v>
          </cell>
          <cell r="KA52" t="str">
            <v>NaN</v>
          </cell>
          <cell r="KB52" t="str">
            <v>NaN</v>
          </cell>
          <cell r="KC52" t="str">
            <v>NaN</v>
          </cell>
          <cell r="KD52" t="str">
            <v>NaN</v>
          </cell>
          <cell r="KE52" t="str">
            <v>NaN</v>
          </cell>
          <cell r="KF52" t="str">
            <v>NaN</v>
          </cell>
          <cell r="KG52" t="str">
            <v>NaN</v>
          </cell>
          <cell r="KH52" t="str">
            <v>NaN</v>
          </cell>
          <cell r="KI52" t="str">
            <v>NaN</v>
          </cell>
          <cell r="KJ52" t="str">
            <v>NaN</v>
          </cell>
          <cell r="KK52" t="str">
            <v>NaN</v>
          </cell>
          <cell r="KL52" t="str">
            <v>NaN</v>
          </cell>
          <cell r="KM52" t="str">
            <v>NaN</v>
          </cell>
          <cell r="KN52" t="str">
            <v>NaN</v>
          </cell>
          <cell r="KO52" t="str">
            <v>NaN</v>
          </cell>
          <cell r="KP52" t="str">
            <v>NaN</v>
          </cell>
          <cell r="KQ52" t="str">
            <v>NaN</v>
          </cell>
          <cell r="KR52" t="str">
            <v>NaN</v>
          </cell>
          <cell r="KS52" t="str">
            <v>NaN</v>
          </cell>
          <cell r="KT52" t="str">
            <v>NaN</v>
          </cell>
          <cell r="KU52" t="str">
            <v>NaN</v>
          </cell>
          <cell r="KV52" t="str">
            <v>NaN</v>
          </cell>
          <cell r="KW52" t="str">
            <v>NaN</v>
          </cell>
          <cell r="KX52" t="str">
            <v>NaN</v>
          </cell>
          <cell r="KY52" t="str">
            <v>NaN</v>
          </cell>
          <cell r="KZ52" t="str">
            <v>NaN</v>
          </cell>
          <cell r="LA52" t="str">
            <v>NaN</v>
          </cell>
          <cell r="LB52" t="str">
            <v>NaN</v>
          </cell>
          <cell r="LC52" t="str">
            <v>NaN</v>
          </cell>
          <cell r="LD52" t="str">
            <v>NaN</v>
          </cell>
          <cell r="LE52" t="str">
            <v>NaN</v>
          </cell>
          <cell r="LF52" t="str">
            <v>NaN</v>
          </cell>
          <cell r="LG52" t="str">
            <v>NaN</v>
          </cell>
          <cell r="LH52" t="str">
            <v>NaN</v>
          </cell>
          <cell r="LI52" t="str">
            <v>NaN</v>
          </cell>
          <cell r="LJ52" t="str">
            <v>NaN</v>
          </cell>
          <cell r="LK52" t="str">
            <v>NaN</v>
          </cell>
          <cell r="LL52" t="str">
            <v>NaN</v>
          </cell>
          <cell r="LM52" t="str">
            <v>NaN</v>
          </cell>
          <cell r="LN52" t="str">
            <v>NaN</v>
          </cell>
          <cell r="LO52" t="str">
            <v>NaN</v>
          </cell>
          <cell r="LP52" t="str">
            <v>NaN</v>
          </cell>
          <cell r="LQ52" t="str">
            <v>NaN</v>
          </cell>
          <cell r="LR52">
            <v>-20</v>
          </cell>
          <cell r="LS52" t="str">
            <v>NaN</v>
          </cell>
          <cell r="LT52" t="str">
            <v>NaN</v>
          </cell>
          <cell r="LU52" t="str">
            <v>NaN</v>
          </cell>
          <cell r="LV52" t="str">
            <v>NaN</v>
          </cell>
          <cell r="LW52" t="str">
            <v>NaN</v>
          </cell>
          <cell r="LX52" t="str">
            <v>NaN</v>
          </cell>
          <cell r="LY52" t="str">
            <v>NaN</v>
          </cell>
          <cell r="LZ52" t="str">
            <v>NaN</v>
          </cell>
          <cell r="MA52" t="str">
            <v>NaN</v>
          </cell>
          <cell r="MB52" t="str">
            <v>NaN</v>
          </cell>
          <cell r="MC52" t="str">
            <v>NaN</v>
          </cell>
          <cell r="MD52" t="str">
            <v>NaN</v>
          </cell>
          <cell r="ME52" t="str">
            <v>NaN</v>
          </cell>
          <cell r="MF52" t="str">
            <v>NaN</v>
          </cell>
          <cell r="MG52" t="str">
            <v>NaN</v>
          </cell>
          <cell r="MH52" t="str">
            <v>NaN</v>
          </cell>
          <cell r="MI52" t="str">
            <v>NaN</v>
          </cell>
          <cell r="MJ52" t="str">
            <v>NaN</v>
          </cell>
          <cell r="MK52" t="str">
            <v>NaN</v>
          </cell>
          <cell r="ML52" t="str">
            <v>NaN</v>
          </cell>
          <cell r="MM52" t="str">
            <v>NaN</v>
          </cell>
          <cell r="MN52" t="str">
            <v>NaN</v>
          </cell>
          <cell r="MO52" t="str">
            <v>NaN</v>
          </cell>
          <cell r="MP52" t="str">
            <v>NaN</v>
          </cell>
          <cell r="MQ52" t="str">
            <v>NaN</v>
          </cell>
          <cell r="MR52" t="str">
            <v>NaN</v>
          </cell>
          <cell r="MS52" t="str">
            <v>NaN</v>
          </cell>
          <cell r="MT52" t="str">
            <v>NaN</v>
          </cell>
          <cell r="MU52" t="str">
            <v>NaN</v>
          </cell>
          <cell r="MV52" t="str">
            <v>NaN</v>
          </cell>
          <cell r="MW52" t="str">
            <v>NaN</v>
          </cell>
          <cell r="MX52" t="str">
            <v>NaN</v>
          </cell>
          <cell r="MY52" t="str">
            <v>NaN</v>
          </cell>
          <cell r="MZ52" t="str">
            <v>NaN</v>
          </cell>
          <cell r="NA52" t="str">
            <v>NaN</v>
          </cell>
          <cell r="NB52" t="str">
            <v>NaN</v>
          </cell>
          <cell r="NC52" t="str">
            <v>NaN</v>
          </cell>
          <cell r="ND52" t="str">
            <v>NaN</v>
          </cell>
          <cell r="NE52" t="str">
            <v>NaN</v>
          </cell>
          <cell r="NF52" t="str">
            <v>NaN</v>
          </cell>
          <cell r="NG52">
            <v>5.7662535100000003</v>
          </cell>
          <cell r="NH52">
            <v>63.26</v>
          </cell>
          <cell r="NI52">
            <v>975.73</v>
          </cell>
          <cell r="NJ52">
            <v>975.26</v>
          </cell>
          <cell r="NK52">
            <v>1477.55</v>
          </cell>
          <cell r="NL52">
            <v>1479.06</v>
          </cell>
          <cell r="NM52" t="str">
            <v>NaN</v>
          </cell>
          <cell r="NN52" t="str">
            <v>NaN</v>
          </cell>
          <cell r="NO52" t="str">
            <v>NaN</v>
          </cell>
          <cell r="NP52" t="str">
            <v>NaN</v>
          </cell>
          <cell r="NQ52" t="str">
            <v>NaN</v>
          </cell>
          <cell r="NR52" t="str">
            <v>NaN</v>
          </cell>
          <cell r="NS52">
            <v>524.35338000000002</v>
          </cell>
          <cell r="NT52">
            <v>511.03188499999999</v>
          </cell>
          <cell r="NU52">
            <v>576000.02</v>
          </cell>
          <cell r="NV52">
            <v>154</v>
          </cell>
          <cell r="NW52">
            <v>19.120703299999999</v>
          </cell>
          <cell r="NX52">
            <v>7.3613920000000004</v>
          </cell>
          <cell r="NY52">
            <v>3.41113833</v>
          </cell>
          <cell r="NZ52">
            <v>-174.11762899999999</v>
          </cell>
          <cell r="OA52">
            <v>-47.079037700000001</v>
          </cell>
          <cell r="OB52">
            <v>-264.01766099999998</v>
          </cell>
        </row>
        <row r="53">
          <cell r="A53" t="str">
            <v>2015Q2</v>
          </cell>
          <cell r="B53">
            <v>1401.44148</v>
          </cell>
          <cell r="C53">
            <v>0.14000000000000001</v>
          </cell>
          <cell r="D53">
            <v>1252.3947499999999</v>
          </cell>
          <cell r="E53">
            <v>1268.8990899999999</v>
          </cell>
          <cell r="F53">
            <v>616.541785</v>
          </cell>
          <cell r="G53">
            <v>546.77647400000001</v>
          </cell>
          <cell r="H53">
            <v>12.2</v>
          </cell>
          <cell r="I53">
            <v>571.30207800000005</v>
          </cell>
          <cell r="J53">
            <v>0.51</v>
          </cell>
          <cell r="K53">
            <v>-1.41</v>
          </cell>
          <cell r="L53">
            <v>-1.33</v>
          </cell>
          <cell r="M53">
            <v>1032.54</v>
          </cell>
          <cell r="N53">
            <v>546.76</v>
          </cell>
          <cell r="O53">
            <v>581.08770600000003</v>
          </cell>
          <cell r="P53">
            <v>0.12</v>
          </cell>
          <cell r="Q53">
            <v>522.31578200000001</v>
          </cell>
          <cell r="R53">
            <v>512.202043</v>
          </cell>
          <cell r="S53">
            <v>524.00872600000002</v>
          </cell>
          <cell r="T53">
            <v>412.81016599999998</v>
          </cell>
          <cell r="U53">
            <v>94.76</v>
          </cell>
          <cell r="V53">
            <v>-0.22</v>
          </cell>
          <cell r="W53">
            <v>88.042912400000006</v>
          </cell>
          <cell r="X53">
            <v>-35.46</v>
          </cell>
          <cell r="Y53">
            <v>-9.3000000000000007</v>
          </cell>
          <cell r="Z53">
            <v>1360.14615</v>
          </cell>
          <cell r="AA53">
            <v>4.7064705499999997</v>
          </cell>
          <cell r="AB53">
            <v>-1.1955750599999999</v>
          </cell>
          <cell r="AC53">
            <v>-2.9387784799999999</v>
          </cell>
          <cell r="AD53">
            <v>5.6540608600000004</v>
          </cell>
          <cell r="AE53">
            <v>5.1937277100000001</v>
          </cell>
          <cell r="AF53">
            <v>-10.0909192</v>
          </cell>
          <cell r="AG53">
            <v>5.3880926999999996</v>
          </cell>
          <cell r="AH53">
            <v>-2.6352178300000002</v>
          </cell>
          <cell r="AI53">
            <v>6.54</v>
          </cell>
          <cell r="AJ53">
            <v>4.8316919299999999</v>
          </cell>
          <cell r="AK53">
            <v>-5.0843396199999997</v>
          </cell>
          <cell r="AL53">
            <v>7.4027968499999999E-6</v>
          </cell>
          <cell r="AM53">
            <v>2.4700000000000002</v>
          </cell>
          <cell r="AN53">
            <v>4.74</v>
          </cell>
          <cell r="AO53">
            <v>16.891022199999998</v>
          </cell>
          <cell r="AP53">
            <v>-1.33</v>
          </cell>
          <cell r="AQ53">
            <v>-1.1955750599999999</v>
          </cell>
          <cell r="AR53">
            <v>19.0324405</v>
          </cell>
          <cell r="AS53">
            <v>12.2</v>
          </cell>
          <cell r="AT53">
            <v>522.31578200000001</v>
          </cell>
          <cell r="AU53">
            <v>0.98795150399999998</v>
          </cell>
          <cell r="AV53">
            <v>4.9282161599999998</v>
          </cell>
          <cell r="AW53">
            <v>4.6806314200000001</v>
          </cell>
          <cell r="AX53">
            <v>0.33630210700000002</v>
          </cell>
          <cell r="AY53">
            <v>4.5476208400000004</v>
          </cell>
          <cell r="AZ53">
            <v>4.9953800399999997</v>
          </cell>
          <cell r="BA53">
            <v>3.9202639499999998</v>
          </cell>
          <cell r="BB53">
            <v>7.4027968499999999E-6</v>
          </cell>
          <cell r="BC53">
            <v>4.7064705499999997</v>
          </cell>
          <cell r="BD53">
            <v>616.541785</v>
          </cell>
          <cell r="BE53">
            <v>-0.83945466300000005</v>
          </cell>
          <cell r="BF53">
            <v>98.471076400000001</v>
          </cell>
          <cell r="BG53">
            <v>18.7678282</v>
          </cell>
          <cell r="BH53">
            <v>-0.94025343500000003</v>
          </cell>
          <cell r="BI53">
            <v>2.7805415999999998</v>
          </cell>
          <cell r="BJ53">
            <v>512.202043</v>
          </cell>
          <cell r="BK53">
            <v>524.00872600000002</v>
          </cell>
          <cell r="BL53">
            <v>11.8066826</v>
          </cell>
          <cell r="BM53">
            <v>16.891022199999998</v>
          </cell>
          <cell r="BN53">
            <v>-5.0843396199999997</v>
          </cell>
          <cell r="BO53">
            <v>-5.0843396199999997</v>
          </cell>
          <cell r="BP53">
            <v>0.37816849400000002</v>
          </cell>
          <cell r="BQ53">
            <v>0.28929487399999998</v>
          </cell>
          <cell r="BR53">
            <v>4.3850273299999998</v>
          </cell>
          <cell r="BS53">
            <v>4.7631958299999999</v>
          </cell>
          <cell r="BT53">
            <v>25.379790199999999</v>
          </cell>
          <cell r="BU53">
            <v>495.92683599999998</v>
          </cell>
          <cell r="BV53">
            <v>-8.2108978799999992</v>
          </cell>
          <cell r="BW53">
            <v>507.24751199999997</v>
          </cell>
          <cell r="BX53">
            <v>88.291792900000004</v>
          </cell>
          <cell r="BY53">
            <v>-133.94983400000001</v>
          </cell>
          <cell r="BZ53">
            <v>-136.80992000000001</v>
          </cell>
          <cell r="CA53">
            <v>2.8600863699999999</v>
          </cell>
          <cell r="CB53">
            <v>-35.46</v>
          </cell>
          <cell r="CC53">
            <v>-452</v>
          </cell>
          <cell r="CD53">
            <v>-443.53941099999997</v>
          </cell>
          <cell r="CE53">
            <v>-8.46058938</v>
          </cell>
          <cell r="CF53">
            <v>-9.3000000000000007</v>
          </cell>
          <cell r="CG53">
            <v>412.81016599999998</v>
          </cell>
          <cell r="CH53">
            <v>94.76</v>
          </cell>
          <cell r="CI53">
            <v>-1.1902672700000001</v>
          </cell>
          <cell r="CJ53">
            <v>4.6994058499999998</v>
          </cell>
          <cell r="CK53">
            <v>4.6786327999999999</v>
          </cell>
          <cell r="CL53">
            <v>3.2355942799999999</v>
          </cell>
          <cell r="CM53">
            <v>616.58968700000003</v>
          </cell>
          <cell r="CN53">
            <v>3.8456501900000002</v>
          </cell>
          <cell r="CO53">
            <v>4.5502711199999997</v>
          </cell>
          <cell r="CP53">
            <v>10.918235299999999</v>
          </cell>
          <cell r="CQ53">
            <v>6.6765281099999996</v>
          </cell>
          <cell r="CR53">
            <v>0.32485864199999998</v>
          </cell>
          <cell r="CS53">
            <v>7.9582928300000004</v>
          </cell>
          <cell r="CT53">
            <v>6.35166947</v>
          </cell>
          <cell r="CU53">
            <v>1.6066233599999999</v>
          </cell>
          <cell r="CV53">
            <v>164.66584399999999</v>
          </cell>
          <cell r="CW53">
            <v>167.604623</v>
          </cell>
          <cell r="CX53">
            <v>-2.9387784799999999</v>
          </cell>
          <cell r="CY53">
            <v>-2.6352178300000002</v>
          </cell>
          <cell r="CZ53">
            <v>22.078064099999999</v>
          </cell>
          <cell r="DA53">
            <v>4.74</v>
          </cell>
          <cell r="DB53">
            <v>4.8316919299999999</v>
          </cell>
          <cell r="DC53">
            <v>617.35474599999998</v>
          </cell>
          <cell r="DD53">
            <v>616.58968700000003</v>
          </cell>
          <cell r="DE53">
            <v>650.211052</v>
          </cell>
          <cell r="DF53">
            <v>5.6540608600000004</v>
          </cell>
          <cell r="DG53">
            <v>0.572593833</v>
          </cell>
          <cell r="DH53">
            <v>644.55699100000004</v>
          </cell>
          <cell r="DI53">
            <v>2.4700000000000002</v>
          </cell>
          <cell r="DJ53">
            <v>4.1664179700000004</v>
          </cell>
          <cell r="DK53">
            <v>1401.44148</v>
          </cell>
          <cell r="DL53">
            <v>0.64312067399999995</v>
          </cell>
          <cell r="DM53">
            <v>6.7022590299999996</v>
          </cell>
          <cell r="DN53">
            <v>1402.63706</v>
          </cell>
          <cell r="DO53">
            <v>1.30466522</v>
          </cell>
          <cell r="DP53">
            <v>8.2179070900000006</v>
          </cell>
          <cell r="DQ53">
            <v>0.14000000000000001</v>
          </cell>
          <cell r="DR53">
            <v>1252.3947499999999</v>
          </cell>
          <cell r="DS53">
            <v>1268.8990899999999</v>
          </cell>
          <cell r="DT53">
            <v>-1.08375942E-2</v>
          </cell>
          <cell r="DU53">
            <v>-0.228231565</v>
          </cell>
          <cell r="DV53">
            <v>0.42936914500000001</v>
          </cell>
          <cell r="DW53">
            <v>-7.9442622299999996</v>
          </cell>
          <cell r="DX53">
            <v>-2.5311593999999999</v>
          </cell>
          <cell r="DY53">
            <v>1360.14615</v>
          </cell>
          <cell r="DZ53">
            <v>1361.3417300000001</v>
          </cell>
          <cell r="EA53">
            <v>6.54</v>
          </cell>
          <cell r="EB53">
            <v>5.8049999999999997</v>
          </cell>
          <cell r="EC53">
            <v>5.8784554499999997</v>
          </cell>
          <cell r="ED53">
            <v>4.2893519400000004</v>
          </cell>
          <cell r="EE53">
            <v>2.2549492299999998</v>
          </cell>
          <cell r="EF53">
            <v>5.1937277100000001</v>
          </cell>
          <cell r="EG53">
            <v>500.86223799999999</v>
          </cell>
          <cell r="EH53">
            <v>88.042912400000006</v>
          </cell>
          <cell r="EI53">
            <v>571.30207800000005</v>
          </cell>
          <cell r="EJ53">
            <v>495.66851000000003</v>
          </cell>
          <cell r="EK53">
            <v>-10.0909192</v>
          </cell>
          <cell r="EL53">
            <v>-0.50501217200000004</v>
          </cell>
          <cell r="EM53">
            <v>10.593376599999999</v>
          </cell>
          <cell r="EN53">
            <v>0.12</v>
          </cell>
          <cell r="EO53">
            <v>23.905470300000001</v>
          </cell>
          <cell r="EP53">
            <v>70.439840599999997</v>
          </cell>
          <cell r="EQ53">
            <v>581.08770600000003</v>
          </cell>
          <cell r="ER53">
            <v>4.4033639999999998</v>
          </cell>
          <cell r="ES53">
            <v>546.77647400000001</v>
          </cell>
          <cell r="ET53">
            <v>-20.693702300000002</v>
          </cell>
          <cell r="EU53">
            <v>512.44876799999997</v>
          </cell>
          <cell r="EV53">
            <v>503.37980800000003</v>
          </cell>
          <cell r="EW53">
            <v>9.0689597200000005</v>
          </cell>
          <cell r="EX53">
            <v>5.3880926999999996</v>
          </cell>
          <cell r="EY53">
            <v>-22.697066299999999</v>
          </cell>
          <cell r="EZ53">
            <v>-1.1983200000000001</v>
          </cell>
          <cell r="FA53">
            <v>-2.2799999999999998</v>
          </cell>
          <cell r="FB53">
            <v>-0.22</v>
          </cell>
          <cell r="FC53">
            <v>-2.06</v>
          </cell>
          <cell r="FD53">
            <v>-0.04</v>
          </cell>
          <cell r="FE53">
            <v>0.51</v>
          </cell>
          <cell r="FF53">
            <v>2.4</v>
          </cell>
          <cell r="FG53">
            <v>546.76</v>
          </cell>
          <cell r="FH53">
            <v>2.4</v>
          </cell>
          <cell r="FI53">
            <v>-1.41</v>
          </cell>
          <cell r="FJ53">
            <v>-1.33</v>
          </cell>
          <cell r="FK53">
            <v>0.2</v>
          </cell>
          <cell r="FL53">
            <v>1033.8699999999999</v>
          </cell>
          <cell r="FM53">
            <v>1032.54</v>
          </cell>
          <cell r="FN53">
            <v>-5.7206819600000003</v>
          </cell>
          <cell r="FO53">
            <v>14.535409</v>
          </cell>
          <cell r="FP53">
            <v>29.827293399999999</v>
          </cell>
          <cell r="FQ53">
            <v>624.20847200000003</v>
          </cell>
          <cell r="FR53">
            <v>616.541785</v>
          </cell>
          <cell r="FS53">
            <v>-18.466747999999999</v>
          </cell>
          <cell r="FT53">
            <v>12.2</v>
          </cell>
          <cell r="FU53">
            <v>4.77647055</v>
          </cell>
          <cell r="FV53">
            <v>0</v>
          </cell>
          <cell r="FW53" t="str">
            <v>-1.05090748e-05+0.00000000e+00i</v>
          </cell>
          <cell r="FX53">
            <v>-0.65815043600000001</v>
          </cell>
          <cell r="FY53" t="str">
            <v>-1.10572942e-02+0.00000000e+00i</v>
          </cell>
          <cell r="FZ53">
            <v>-0.74353582200000001</v>
          </cell>
          <cell r="GA53">
            <v>0</v>
          </cell>
          <cell r="GB53">
            <v>-0.50838698599999999</v>
          </cell>
          <cell r="GC53">
            <v>-1.1483503100000001</v>
          </cell>
          <cell r="GD53" t="str">
            <v>-5.72068196e+00+0.00000000e+00i</v>
          </cell>
          <cell r="GE53">
            <v>2.2218404899999999E-2</v>
          </cell>
          <cell r="GF53">
            <v>4.56190463E-2</v>
          </cell>
          <cell r="GG53">
            <v>2.61</v>
          </cell>
          <cell r="GH53">
            <v>17.500526099999998</v>
          </cell>
          <cell r="GI53">
            <v>-0.79849999999999999</v>
          </cell>
          <cell r="GJ53">
            <v>-3.4238973499999998</v>
          </cell>
          <cell r="GK53">
            <v>-0.113841725</v>
          </cell>
          <cell r="GL53">
            <v>0</v>
          </cell>
          <cell r="GM53">
            <v>-8.7848566700000005E-3</v>
          </cell>
          <cell r="GN53">
            <v>14.535409</v>
          </cell>
          <cell r="GO53">
            <v>-9.6722660000000002E-2</v>
          </cell>
          <cell r="GP53">
            <v>0.30626734</v>
          </cell>
          <cell r="GQ53">
            <v>-0.246835729</v>
          </cell>
          <cell r="GR53">
            <v>9.64E-2</v>
          </cell>
          <cell r="GS53">
            <v>1.1040000000000001</v>
          </cell>
          <cell r="GT53">
            <v>-0.30049999999999999</v>
          </cell>
          <cell r="GU53">
            <v>-0.26650000000000001</v>
          </cell>
          <cell r="GV53">
            <v>-5.0999999999999997E-2</v>
          </cell>
          <cell r="GW53">
            <v>-0.79900000000000004</v>
          </cell>
          <cell r="GX53">
            <v>-7.1999999999999995E-2</v>
          </cell>
          <cell r="GY53">
            <v>-5.0758088800000003</v>
          </cell>
          <cell r="GZ53">
            <v>-2.1942149</v>
          </cell>
          <cell r="HA53">
            <v>0.47035363099999999</v>
          </cell>
          <cell r="HB53">
            <v>-9.1451568800000006E-16</v>
          </cell>
          <cell r="HC53">
            <v>-2.9431195900000003E-14</v>
          </cell>
          <cell r="HD53">
            <v>-0.41460311</v>
          </cell>
          <cell r="HE53">
            <v>0.28712816800000002</v>
          </cell>
          <cell r="HF53">
            <v>-3.8358246299999998</v>
          </cell>
          <cell r="HG53">
            <v>-8.5873828999999997</v>
          </cell>
          <cell r="HH53">
            <v>-0.72232352799999999</v>
          </cell>
          <cell r="HI53">
            <v>-5.3753347800000002</v>
          </cell>
          <cell r="HJ53" t="str">
            <v>NaN</v>
          </cell>
          <cell r="HK53" t="str">
            <v>NaN</v>
          </cell>
          <cell r="HL53" t="str">
            <v>NaN</v>
          </cell>
          <cell r="HM53" t="str">
            <v>NaN</v>
          </cell>
          <cell r="HN53" t="str">
            <v>NaN</v>
          </cell>
          <cell r="HO53" t="str">
            <v>NaN</v>
          </cell>
          <cell r="HP53" t="str">
            <v>NaN</v>
          </cell>
          <cell r="HQ53" t="str">
            <v>NaN</v>
          </cell>
          <cell r="HR53" t="str">
            <v>NaN</v>
          </cell>
          <cell r="HS53" t="str">
            <v>NaN</v>
          </cell>
          <cell r="HT53" t="str">
            <v>NaN</v>
          </cell>
          <cell r="HU53" t="str">
            <v>NaN</v>
          </cell>
          <cell r="HV53" t="str">
            <v>NaN</v>
          </cell>
          <cell r="HW53" t="str">
            <v>NaN</v>
          </cell>
          <cell r="HX53" t="str">
            <v>NaN</v>
          </cell>
          <cell r="HY53" t="str">
            <v>NaN</v>
          </cell>
          <cell r="HZ53" t="str">
            <v>NaN</v>
          </cell>
          <cell r="IA53" t="str">
            <v>NaN</v>
          </cell>
          <cell r="IB53" t="str">
            <v>NaN</v>
          </cell>
          <cell r="IC53" t="str">
            <v>NaN</v>
          </cell>
          <cell r="ID53" t="str">
            <v>NaN</v>
          </cell>
          <cell r="IE53" t="str">
            <v>NaN</v>
          </cell>
          <cell r="IF53" t="str">
            <v>NaN</v>
          </cell>
          <cell r="IG53" t="str">
            <v>NaN</v>
          </cell>
          <cell r="IH53" t="str">
            <v>NaN</v>
          </cell>
          <cell r="II53" t="str">
            <v>NaN</v>
          </cell>
          <cell r="IJ53" t="str">
            <v>NaN</v>
          </cell>
          <cell r="IK53" t="str">
            <v>NaN</v>
          </cell>
          <cell r="IL53" t="str">
            <v>NaN</v>
          </cell>
          <cell r="IM53" t="str">
            <v>NaN</v>
          </cell>
          <cell r="IN53" t="str">
            <v>NaN</v>
          </cell>
          <cell r="IO53" t="str">
            <v>NaN</v>
          </cell>
          <cell r="IP53" t="str">
            <v>NaN</v>
          </cell>
          <cell r="IQ53" t="str">
            <v>NaN</v>
          </cell>
          <cell r="IR53" t="str">
            <v>NaN</v>
          </cell>
          <cell r="IS53" t="str">
            <v>NaN</v>
          </cell>
          <cell r="IT53" t="str">
            <v>NaN</v>
          </cell>
          <cell r="IU53" t="str">
            <v>NaN</v>
          </cell>
          <cell r="IV53" t="str">
            <v>NaN</v>
          </cell>
          <cell r="IW53" t="str">
            <v>NaN</v>
          </cell>
          <cell r="IX53" t="str">
            <v>NaN</v>
          </cell>
          <cell r="IY53" t="str">
            <v>NaN</v>
          </cell>
          <cell r="IZ53" t="str">
            <v>NaN</v>
          </cell>
          <cell r="JA53" t="str">
            <v>NaN</v>
          </cell>
          <cell r="JB53" t="str">
            <v>NaN</v>
          </cell>
          <cell r="JC53" t="str">
            <v>NaN</v>
          </cell>
          <cell r="JD53" t="str">
            <v>NaN</v>
          </cell>
          <cell r="JE53" t="str">
            <v>NaN</v>
          </cell>
          <cell r="JF53" t="str">
            <v>NaN</v>
          </cell>
          <cell r="JG53" t="str">
            <v>NaN</v>
          </cell>
          <cell r="JH53" t="str">
            <v>NaN</v>
          </cell>
          <cell r="JI53" t="str">
            <v>NaN</v>
          </cell>
          <cell r="JJ53" t="str">
            <v>NaN</v>
          </cell>
          <cell r="JK53" t="str">
            <v>NaN</v>
          </cell>
          <cell r="JL53" t="str">
            <v>NaN</v>
          </cell>
          <cell r="JM53" t="str">
            <v>NaN</v>
          </cell>
          <cell r="JN53" t="str">
            <v>NaN</v>
          </cell>
          <cell r="JO53" t="str">
            <v>NaN</v>
          </cell>
          <cell r="JP53" t="str">
            <v>NaN</v>
          </cell>
          <cell r="JQ53" t="str">
            <v>NaN</v>
          </cell>
          <cell r="JR53" t="str">
            <v>NaN</v>
          </cell>
          <cell r="JS53" t="str">
            <v>NaN</v>
          </cell>
          <cell r="JT53" t="str">
            <v>NaN</v>
          </cell>
          <cell r="JU53" t="str">
            <v>NaN</v>
          </cell>
          <cell r="JV53" t="str">
            <v>NaN</v>
          </cell>
          <cell r="JW53" t="str">
            <v>NaN</v>
          </cell>
          <cell r="JX53" t="str">
            <v>NaN</v>
          </cell>
          <cell r="JY53" t="str">
            <v>NaN</v>
          </cell>
          <cell r="JZ53" t="str">
            <v>NaN</v>
          </cell>
          <cell r="KA53" t="str">
            <v>NaN</v>
          </cell>
          <cell r="KB53" t="str">
            <v>NaN</v>
          </cell>
          <cell r="KC53" t="str">
            <v>NaN</v>
          </cell>
          <cell r="KD53" t="str">
            <v>NaN</v>
          </cell>
          <cell r="KE53" t="str">
            <v>NaN</v>
          </cell>
          <cell r="KF53" t="str">
            <v>NaN</v>
          </cell>
          <cell r="KG53" t="str">
            <v>NaN</v>
          </cell>
          <cell r="KH53" t="str">
            <v>NaN</v>
          </cell>
          <cell r="KI53" t="str">
            <v>NaN</v>
          </cell>
          <cell r="KJ53" t="str">
            <v>NaN</v>
          </cell>
          <cell r="KK53" t="str">
            <v>NaN</v>
          </cell>
          <cell r="KL53" t="str">
            <v>NaN</v>
          </cell>
          <cell r="KM53" t="str">
            <v>NaN</v>
          </cell>
          <cell r="KN53" t="str">
            <v>NaN</v>
          </cell>
          <cell r="KO53" t="str">
            <v>NaN</v>
          </cell>
          <cell r="KP53" t="str">
            <v>NaN</v>
          </cell>
          <cell r="KQ53" t="str">
            <v>NaN</v>
          </cell>
          <cell r="KR53" t="str">
            <v>NaN</v>
          </cell>
          <cell r="KS53" t="str">
            <v>NaN</v>
          </cell>
          <cell r="KT53" t="str">
            <v>NaN</v>
          </cell>
          <cell r="KU53" t="str">
            <v>NaN</v>
          </cell>
          <cell r="KV53" t="str">
            <v>NaN</v>
          </cell>
          <cell r="KW53" t="str">
            <v>NaN</v>
          </cell>
          <cell r="KX53" t="str">
            <v>NaN</v>
          </cell>
          <cell r="KY53" t="str">
            <v>NaN</v>
          </cell>
          <cell r="KZ53" t="str">
            <v>NaN</v>
          </cell>
          <cell r="LA53" t="str">
            <v>NaN</v>
          </cell>
          <cell r="LB53" t="str">
            <v>NaN</v>
          </cell>
          <cell r="LC53" t="str">
            <v>NaN</v>
          </cell>
          <cell r="LD53" t="str">
            <v>NaN</v>
          </cell>
          <cell r="LE53" t="str">
            <v>NaN</v>
          </cell>
          <cell r="LF53" t="str">
            <v>NaN</v>
          </cell>
          <cell r="LG53" t="str">
            <v>NaN</v>
          </cell>
          <cell r="LH53" t="str">
            <v>NaN</v>
          </cell>
          <cell r="LI53" t="str">
            <v>NaN</v>
          </cell>
          <cell r="LJ53" t="str">
            <v>NaN</v>
          </cell>
          <cell r="LK53" t="str">
            <v>NaN</v>
          </cell>
          <cell r="LL53" t="str">
            <v>NaN</v>
          </cell>
          <cell r="LM53" t="str">
            <v>NaN</v>
          </cell>
          <cell r="LN53" t="str">
            <v>NaN</v>
          </cell>
          <cell r="LO53" t="str">
            <v>NaN</v>
          </cell>
          <cell r="LP53" t="str">
            <v>NaN</v>
          </cell>
          <cell r="LQ53" t="str">
            <v>NaN</v>
          </cell>
          <cell r="LR53">
            <v>-19</v>
          </cell>
          <cell r="LS53" t="str">
            <v>NaN</v>
          </cell>
          <cell r="LT53" t="str">
            <v>NaN</v>
          </cell>
          <cell r="LU53" t="str">
            <v>NaN</v>
          </cell>
          <cell r="LV53" t="str">
            <v>NaN</v>
          </cell>
          <cell r="LW53" t="str">
            <v>NaN</v>
          </cell>
          <cell r="LX53" t="str">
            <v>NaN</v>
          </cell>
          <cell r="LY53" t="str">
            <v>NaN</v>
          </cell>
          <cell r="LZ53" t="str">
            <v>NaN</v>
          </cell>
          <cell r="MA53" t="str">
            <v>NaN</v>
          </cell>
          <cell r="MB53" t="str">
            <v>NaN</v>
          </cell>
          <cell r="MC53" t="str">
            <v>NaN</v>
          </cell>
          <cell r="MD53" t="str">
            <v>NaN</v>
          </cell>
          <cell r="ME53" t="str">
            <v>NaN</v>
          </cell>
          <cell r="MF53" t="str">
            <v>NaN</v>
          </cell>
          <cell r="MG53" t="str">
            <v>NaN</v>
          </cell>
          <cell r="MH53" t="str">
            <v>NaN</v>
          </cell>
          <cell r="MI53" t="str">
            <v>NaN</v>
          </cell>
          <cell r="MJ53" t="str">
            <v>NaN</v>
          </cell>
          <cell r="MK53" t="str">
            <v>NaN</v>
          </cell>
          <cell r="ML53" t="str">
            <v>NaN</v>
          </cell>
          <cell r="MM53" t="str">
            <v>NaN</v>
          </cell>
          <cell r="MN53" t="str">
            <v>NaN</v>
          </cell>
          <cell r="MO53" t="str">
            <v>NaN</v>
          </cell>
          <cell r="MP53" t="str">
            <v>NaN</v>
          </cell>
          <cell r="MQ53" t="str">
            <v>NaN</v>
          </cell>
          <cell r="MR53" t="str">
            <v>NaN</v>
          </cell>
          <cell r="MS53" t="str">
            <v>NaN</v>
          </cell>
          <cell r="MT53" t="str">
            <v>NaN</v>
          </cell>
          <cell r="MU53" t="str">
            <v>NaN</v>
          </cell>
          <cell r="MV53" t="str">
            <v>NaN</v>
          </cell>
          <cell r="MW53" t="str">
            <v>NaN</v>
          </cell>
          <cell r="MX53" t="str">
            <v>NaN</v>
          </cell>
          <cell r="MY53" t="str">
            <v>NaN</v>
          </cell>
          <cell r="MZ53" t="str">
            <v>NaN</v>
          </cell>
          <cell r="NA53" t="str">
            <v>NaN</v>
          </cell>
          <cell r="NB53" t="str">
            <v>NaN</v>
          </cell>
          <cell r="NC53" t="str">
            <v>NaN</v>
          </cell>
          <cell r="ND53" t="str">
            <v>NaN</v>
          </cell>
          <cell r="NE53" t="str">
            <v>NaN</v>
          </cell>
          <cell r="NF53" t="str">
            <v>NaN</v>
          </cell>
          <cell r="NG53">
            <v>5.5408996999999998</v>
          </cell>
          <cell r="NH53">
            <v>52.61</v>
          </cell>
          <cell r="NI53">
            <v>976.31</v>
          </cell>
          <cell r="NJ53">
            <v>975.8</v>
          </cell>
          <cell r="NK53">
            <v>1478.01</v>
          </cell>
          <cell r="NL53">
            <v>1479.42</v>
          </cell>
          <cell r="NM53" t="str">
            <v>NaN</v>
          </cell>
          <cell r="NN53" t="str">
            <v>NaN</v>
          </cell>
          <cell r="NO53" t="str">
            <v>NaN</v>
          </cell>
          <cell r="NP53" t="str">
            <v>NaN</v>
          </cell>
          <cell r="NQ53" t="str">
            <v>NaN</v>
          </cell>
          <cell r="NR53" t="str">
            <v>NaN</v>
          </cell>
          <cell r="NS53">
            <v>523.06289100000004</v>
          </cell>
          <cell r="NT53">
            <v>512.202043</v>
          </cell>
          <cell r="NU53">
            <v>722999.99800000002</v>
          </cell>
          <cell r="NV53">
            <v>282.999999</v>
          </cell>
          <cell r="NW53">
            <v>-5.1619582599999996</v>
          </cell>
          <cell r="NX53">
            <v>4.6806320000000001</v>
          </cell>
          <cell r="NY53">
            <v>4.4797667700000003</v>
          </cell>
          <cell r="NZ53">
            <v>102.083314</v>
          </cell>
          <cell r="OA53">
            <v>-26.6839382</v>
          </cell>
          <cell r="OB53">
            <v>335.06493399999999</v>
          </cell>
        </row>
        <row r="54">
          <cell r="A54" t="str">
            <v>2015Q3</v>
          </cell>
          <cell r="B54">
            <v>1404.31314</v>
          </cell>
          <cell r="C54">
            <v>-5.97</v>
          </cell>
          <cell r="D54">
            <v>1259.74665</v>
          </cell>
          <cell r="E54">
            <v>1272.01773</v>
          </cell>
          <cell r="F54">
            <v>617.17006000000003</v>
          </cell>
          <cell r="G54">
            <v>553.16488400000003</v>
          </cell>
          <cell r="H54">
            <v>11.1</v>
          </cell>
          <cell r="I54">
            <v>552.32842900000003</v>
          </cell>
          <cell r="J54">
            <v>0.32</v>
          </cell>
          <cell r="K54">
            <v>-1.34</v>
          </cell>
          <cell r="L54">
            <v>-0.6</v>
          </cell>
          <cell r="M54">
            <v>1033.4000000000001</v>
          </cell>
          <cell r="N54">
            <v>547.13</v>
          </cell>
          <cell r="O54">
            <v>581.87556800000004</v>
          </cell>
          <cell r="P54">
            <v>0.14000000000000001</v>
          </cell>
          <cell r="Q54">
            <v>522.12221699999998</v>
          </cell>
          <cell r="R54">
            <v>512.65419499999996</v>
          </cell>
          <cell r="S54">
            <v>523.70121099999994</v>
          </cell>
          <cell r="T54">
            <v>390.94196199999999</v>
          </cell>
          <cell r="U54">
            <v>90.77</v>
          </cell>
          <cell r="V54">
            <v>-0.33</v>
          </cell>
          <cell r="W54">
            <v>-75.894596000000007</v>
          </cell>
          <cell r="X54">
            <v>-34.270000000000003</v>
          </cell>
          <cell r="Y54">
            <v>-8.27</v>
          </cell>
          <cell r="Z54">
            <v>1364.6404199999999</v>
          </cell>
          <cell r="AA54">
            <v>4.6908168400000001</v>
          </cell>
          <cell r="AB54">
            <v>1.79369073</v>
          </cell>
          <cell r="AC54">
            <v>-6.7077871900000003</v>
          </cell>
          <cell r="AD54">
            <v>6.3983999499999999</v>
          </cell>
          <cell r="AE54">
            <v>-5.9788601100000003</v>
          </cell>
          <cell r="AF54">
            <v>-10.055865799999999</v>
          </cell>
          <cell r="AG54">
            <v>4.8284831199999996</v>
          </cell>
          <cell r="AH54">
            <v>-2.7849877599999999</v>
          </cell>
          <cell r="AI54">
            <v>6.02</v>
          </cell>
          <cell r="AJ54">
            <v>3.4498046900000001</v>
          </cell>
          <cell r="AK54">
            <v>-5.9481908499999996</v>
          </cell>
          <cell r="AL54">
            <v>3.2160358999999999E-5</v>
          </cell>
          <cell r="AM54">
            <v>1.79</v>
          </cell>
          <cell r="AN54">
            <v>5.24</v>
          </cell>
          <cell r="AO54">
            <v>16.9952063</v>
          </cell>
          <cell r="AP54">
            <v>-0.6</v>
          </cell>
          <cell r="AQ54">
            <v>1.79369073</v>
          </cell>
          <cell r="AR54">
            <v>19.480863100000001</v>
          </cell>
          <cell r="AS54">
            <v>11.1</v>
          </cell>
          <cell r="AT54">
            <v>522.12221699999998</v>
          </cell>
          <cell r="AU54">
            <v>-0.77425907699999996</v>
          </cell>
          <cell r="AV54">
            <v>3.6763423500000001</v>
          </cell>
          <cell r="AW54">
            <v>1.8086091799999999</v>
          </cell>
          <cell r="AX54">
            <v>-1.23005936</v>
          </cell>
          <cell r="AY54">
            <v>4.3869392500000002</v>
          </cell>
          <cell r="AZ54">
            <v>3.5509428999999999</v>
          </cell>
          <cell r="BA54">
            <v>3.56212178</v>
          </cell>
          <cell r="BB54">
            <v>3.2160358999999999E-5</v>
          </cell>
          <cell r="BC54">
            <v>4.6908168400000001</v>
          </cell>
          <cell r="BD54">
            <v>617.17006000000003</v>
          </cell>
          <cell r="BE54">
            <v>2.5130972699999998</v>
          </cell>
          <cell r="BF54">
            <v>93.046331699999996</v>
          </cell>
          <cell r="BG54">
            <v>-21.698978700000001</v>
          </cell>
          <cell r="BH54">
            <v>1.59885229</v>
          </cell>
          <cell r="BI54">
            <v>2.4987588399999998</v>
          </cell>
          <cell r="BJ54">
            <v>512.65419499999996</v>
          </cell>
          <cell r="BK54">
            <v>523.70121099999994</v>
          </cell>
          <cell r="BL54">
            <v>11.047015500000001</v>
          </cell>
          <cell r="BM54">
            <v>16.9952063</v>
          </cell>
          <cell r="BN54">
            <v>-5.9481908499999996</v>
          </cell>
          <cell r="BO54">
            <v>-5.9481908499999996</v>
          </cell>
          <cell r="BP54">
            <v>0.41673641700000003</v>
          </cell>
          <cell r="BQ54">
            <v>0.29241219800000001</v>
          </cell>
          <cell r="BR54">
            <v>4.3365908800000001</v>
          </cell>
          <cell r="BS54">
            <v>4.7533272999999996</v>
          </cell>
          <cell r="BT54">
            <v>-16.204519900000001</v>
          </cell>
          <cell r="BU54">
            <v>494.09655400000003</v>
          </cell>
          <cell r="BV54">
            <v>-7.3211286800000002</v>
          </cell>
          <cell r="BW54">
            <v>494.03902599999998</v>
          </cell>
          <cell r="BX54">
            <v>-52.833944500000001</v>
          </cell>
          <cell r="BY54">
            <v>-156.18803800000001</v>
          </cell>
          <cell r="BZ54">
            <v>-145.37742</v>
          </cell>
          <cell r="CA54">
            <v>-10.8106176</v>
          </cell>
          <cell r="CB54">
            <v>-34.270000000000003</v>
          </cell>
          <cell r="CC54">
            <v>-456.36</v>
          </cell>
          <cell r="CD54">
            <v>-445.60691100000003</v>
          </cell>
          <cell r="CE54">
            <v>-10.7530894</v>
          </cell>
          <cell r="CF54">
            <v>-8.27</v>
          </cell>
          <cell r="CG54">
            <v>390.94196199999999</v>
          </cell>
          <cell r="CH54">
            <v>90.77</v>
          </cell>
          <cell r="CI54">
            <v>0.52999486799999995</v>
          </cell>
          <cell r="CJ54">
            <v>4.6839086700000001</v>
          </cell>
          <cell r="CK54">
            <v>4.6635958999999998</v>
          </cell>
          <cell r="CL54">
            <v>2.1439564099999999</v>
          </cell>
          <cell r="CM54">
            <v>617.01656000000003</v>
          </cell>
          <cell r="CN54">
            <v>2.90510096</v>
          </cell>
          <cell r="CO54">
            <v>4.53385105</v>
          </cell>
          <cell r="CP54">
            <v>10.280408400000001</v>
          </cell>
          <cell r="CQ54">
            <v>6.3640606899999996</v>
          </cell>
          <cell r="CR54">
            <v>0.215368214</v>
          </cell>
          <cell r="CS54">
            <v>7.1836522699999996</v>
          </cell>
          <cell r="CT54">
            <v>6.1486924700000003</v>
          </cell>
          <cell r="CU54">
            <v>1.0349598</v>
          </cell>
          <cell r="CV54">
            <v>160.20058900000001</v>
          </cell>
          <cell r="CW54">
            <v>166.908376</v>
          </cell>
          <cell r="CX54">
            <v>-6.7077871900000003</v>
          </cell>
          <cell r="CY54">
            <v>-2.7849877599999999</v>
          </cell>
          <cell r="CZ54">
            <v>-17.861022599999998</v>
          </cell>
          <cell r="DA54">
            <v>5.24</v>
          </cell>
          <cell r="DB54">
            <v>3.4498046900000001</v>
          </cell>
          <cell r="DC54">
            <v>617.48625000000004</v>
          </cell>
          <cell r="DD54">
            <v>617.01656000000003</v>
          </cell>
          <cell r="DE54">
            <v>651.40289099999995</v>
          </cell>
          <cell r="DF54">
            <v>6.3983999499999999</v>
          </cell>
          <cell r="DG54">
            <v>4.76735635</v>
          </cell>
          <cell r="DH54">
            <v>645.00449100000003</v>
          </cell>
          <cell r="DI54">
            <v>1.79</v>
          </cell>
          <cell r="DJ54">
            <v>5.35952377</v>
          </cell>
          <cell r="DK54">
            <v>1404.31314</v>
          </cell>
          <cell r="DL54">
            <v>11.4866443</v>
          </cell>
          <cell r="DM54">
            <v>6.5089110000000003</v>
          </cell>
          <cell r="DN54">
            <v>1402.51945</v>
          </cell>
          <cell r="DO54">
            <v>-0.47041881899999999</v>
          </cell>
          <cell r="DP54">
            <v>7.9545989300000004</v>
          </cell>
          <cell r="DQ54">
            <v>-5.97</v>
          </cell>
          <cell r="DR54">
            <v>1259.74665</v>
          </cell>
          <cell r="DS54">
            <v>1272.01773</v>
          </cell>
          <cell r="DT54">
            <v>0.25776158199999999</v>
          </cell>
          <cell r="DU54">
            <v>0.77022610199999997</v>
          </cell>
          <cell r="DV54">
            <v>-0.89604824800000005</v>
          </cell>
          <cell r="DW54">
            <v>29.407609300000001</v>
          </cell>
          <cell r="DX54">
            <v>12.4745577</v>
          </cell>
          <cell r="DY54">
            <v>1364.6404199999999</v>
          </cell>
          <cell r="DZ54">
            <v>1362.84673</v>
          </cell>
          <cell r="EA54">
            <v>6.02</v>
          </cell>
          <cell r="EB54">
            <v>6.44</v>
          </cell>
          <cell r="EC54">
            <v>17.977063099999999</v>
          </cell>
          <cell r="ED54">
            <v>4.9943120600000004</v>
          </cell>
          <cell r="EE54">
            <v>-12.686647300000001</v>
          </cell>
          <cell r="EF54">
            <v>-5.9788601100000003</v>
          </cell>
          <cell r="EG54">
            <v>487.17568299999999</v>
          </cell>
          <cell r="EH54">
            <v>-75.894596000000007</v>
          </cell>
          <cell r="EI54">
            <v>552.32842900000003</v>
          </cell>
          <cell r="EJ54">
            <v>493.15454299999999</v>
          </cell>
          <cell r="EK54">
            <v>-10.055865799999999</v>
          </cell>
          <cell r="EL54">
            <v>-1.2902373</v>
          </cell>
          <cell r="EM54">
            <v>10.0650402</v>
          </cell>
          <cell r="EN54">
            <v>0.14000000000000001</v>
          </cell>
          <cell r="EO54">
            <v>-21.148378999999998</v>
          </cell>
          <cell r="EP54">
            <v>65.152745800000005</v>
          </cell>
          <cell r="EQ54">
            <v>581.87556800000004</v>
          </cell>
          <cell r="ER54">
            <v>3.1514480100000002</v>
          </cell>
          <cell r="ES54">
            <v>553.16488400000003</v>
          </cell>
          <cell r="ET54">
            <v>25.553642199999999</v>
          </cell>
          <cell r="EU54">
            <v>518.41931699999998</v>
          </cell>
          <cell r="EV54">
            <v>504.586929</v>
          </cell>
          <cell r="EW54">
            <v>13.832387499999999</v>
          </cell>
          <cell r="EX54">
            <v>4.8284831199999996</v>
          </cell>
          <cell r="EY54">
            <v>23.8821941</v>
          </cell>
          <cell r="EZ54">
            <v>-0.94366000000000005</v>
          </cell>
          <cell r="FA54">
            <v>-2.0484</v>
          </cell>
          <cell r="FB54">
            <v>-0.33</v>
          </cell>
          <cell r="FC54">
            <v>-1.7183999999999999</v>
          </cell>
          <cell r="FD54">
            <v>0.14000000000000001</v>
          </cell>
          <cell r="FE54">
            <v>0.32</v>
          </cell>
          <cell r="FF54">
            <v>1.48</v>
          </cell>
          <cell r="FG54">
            <v>547.13</v>
          </cell>
          <cell r="FH54">
            <v>2.4</v>
          </cell>
          <cell r="FI54">
            <v>-1.34</v>
          </cell>
          <cell r="FJ54">
            <v>-0.6</v>
          </cell>
          <cell r="FK54">
            <v>0.52</v>
          </cell>
          <cell r="FL54">
            <v>1034</v>
          </cell>
          <cell r="FM54">
            <v>1033.4000000000001</v>
          </cell>
          <cell r="FN54">
            <v>-3.8775573200000002</v>
          </cell>
          <cell r="FO54">
            <v>-7.3757239700000001</v>
          </cell>
          <cell r="FP54">
            <v>0.63662678699999997</v>
          </cell>
          <cell r="FQ54">
            <v>616.70094200000005</v>
          </cell>
          <cell r="FR54">
            <v>617.17006000000003</v>
          </cell>
          <cell r="FS54">
            <v>12.9764705</v>
          </cell>
          <cell r="FT54">
            <v>11.1</v>
          </cell>
          <cell r="FU54">
            <v>4.0808168399999998</v>
          </cell>
          <cell r="FV54">
            <v>0</v>
          </cell>
          <cell r="FW54" t="str">
            <v>3.06797996e-05+0.00000000e+00i</v>
          </cell>
          <cell r="FX54">
            <v>0.84547333400000002</v>
          </cell>
          <cell r="FY54" t="str">
            <v>3.51551772e+00+0.00000000e+00i</v>
          </cell>
          <cell r="FZ54">
            <v>1.00543384</v>
          </cell>
          <cell r="GA54">
            <v>0</v>
          </cell>
          <cell r="GB54">
            <v>6.7620340400000006E-2</v>
          </cell>
          <cell r="GC54">
            <v>-2.9441354500000001</v>
          </cell>
          <cell r="GD54" t="str">
            <v>-3.87755732e+00+0.00000000e+00i</v>
          </cell>
          <cell r="GE54">
            <v>3.1081054699999999E-2</v>
          </cell>
          <cell r="GF54">
            <v>4.6511554500000003E-2</v>
          </cell>
          <cell r="GG54">
            <v>-2.3559999999999999</v>
          </cell>
          <cell r="GH54">
            <v>-12.955682400000001</v>
          </cell>
          <cell r="GI54">
            <v>-0.44</v>
          </cell>
          <cell r="GJ54">
            <v>-4.4076473500000004</v>
          </cell>
          <cell r="GK54">
            <v>-0.25874582200000001</v>
          </cell>
          <cell r="GL54">
            <v>0</v>
          </cell>
          <cell r="GM54">
            <v>-8.5890122600000007E-3</v>
          </cell>
          <cell r="GN54">
            <v>-7.3757239700000001</v>
          </cell>
          <cell r="GO54">
            <v>-1.0140385199999999</v>
          </cell>
          <cell r="GP54">
            <v>0.107093991</v>
          </cell>
          <cell r="GQ54">
            <v>1.1764266999999999</v>
          </cell>
          <cell r="GR54">
            <v>-0.1288</v>
          </cell>
          <cell r="GS54">
            <v>-0.92</v>
          </cell>
          <cell r="GT54">
            <v>-0.27250000000000002</v>
          </cell>
          <cell r="GU54">
            <v>-0.36799999999999999</v>
          </cell>
          <cell r="GV54">
            <v>-7.0999999999999994E-2</v>
          </cell>
          <cell r="GW54">
            <v>0.59699999999999998</v>
          </cell>
          <cell r="GX54">
            <v>0.14000000000000001</v>
          </cell>
          <cell r="GY54">
            <v>-1.1954450299999999</v>
          </cell>
          <cell r="GZ54">
            <v>7.4841156700000004</v>
          </cell>
          <cell r="HA54">
            <v>0.22910433199999999</v>
          </cell>
          <cell r="HB54">
            <v>-8.1190154099999998E-16</v>
          </cell>
          <cell r="HC54">
            <v>-2.66074413E-14</v>
          </cell>
          <cell r="HD54">
            <v>-0.15539352000000001</v>
          </cell>
          <cell r="HE54">
            <v>5.8025066399999999E-2</v>
          </cell>
          <cell r="HF54">
            <v>12.944976499999999</v>
          </cell>
          <cell r="HG54">
            <v>17.920964999999999</v>
          </cell>
          <cell r="HH54">
            <v>-6.33754084</v>
          </cell>
          <cell r="HI54">
            <v>-0.52041881899999998</v>
          </cell>
          <cell r="HJ54" t="str">
            <v>NaN</v>
          </cell>
          <cell r="HK54" t="str">
            <v>NaN</v>
          </cell>
          <cell r="HL54" t="str">
            <v>NaN</v>
          </cell>
          <cell r="HM54" t="str">
            <v>NaN</v>
          </cell>
          <cell r="HN54" t="str">
            <v>NaN</v>
          </cell>
          <cell r="HO54" t="str">
            <v>NaN</v>
          </cell>
          <cell r="HP54" t="str">
            <v>NaN</v>
          </cell>
          <cell r="HQ54" t="str">
            <v>NaN</v>
          </cell>
          <cell r="HR54" t="str">
            <v>NaN</v>
          </cell>
          <cell r="HS54" t="str">
            <v>NaN</v>
          </cell>
          <cell r="HT54" t="str">
            <v>NaN</v>
          </cell>
          <cell r="HU54" t="str">
            <v>NaN</v>
          </cell>
          <cell r="HV54" t="str">
            <v>NaN</v>
          </cell>
          <cell r="HW54" t="str">
            <v>NaN</v>
          </cell>
          <cell r="HX54" t="str">
            <v>NaN</v>
          </cell>
          <cell r="HY54" t="str">
            <v>NaN</v>
          </cell>
          <cell r="HZ54" t="str">
            <v>NaN</v>
          </cell>
          <cell r="IA54" t="str">
            <v>NaN</v>
          </cell>
          <cell r="IB54" t="str">
            <v>NaN</v>
          </cell>
          <cell r="IC54" t="str">
            <v>NaN</v>
          </cell>
          <cell r="ID54" t="str">
            <v>NaN</v>
          </cell>
          <cell r="IE54" t="str">
            <v>NaN</v>
          </cell>
          <cell r="IF54" t="str">
            <v>NaN</v>
          </cell>
          <cell r="IG54" t="str">
            <v>NaN</v>
          </cell>
          <cell r="IH54" t="str">
            <v>NaN</v>
          </cell>
          <cell r="II54" t="str">
            <v>NaN</v>
          </cell>
          <cell r="IJ54" t="str">
            <v>NaN</v>
          </cell>
          <cell r="IK54" t="str">
            <v>NaN</v>
          </cell>
          <cell r="IL54" t="str">
            <v>NaN</v>
          </cell>
          <cell r="IM54" t="str">
            <v>NaN</v>
          </cell>
          <cell r="IN54" t="str">
            <v>NaN</v>
          </cell>
          <cell r="IO54" t="str">
            <v>NaN</v>
          </cell>
          <cell r="IP54" t="str">
            <v>NaN</v>
          </cell>
          <cell r="IQ54" t="str">
            <v>NaN</v>
          </cell>
          <cell r="IR54" t="str">
            <v>NaN</v>
          </cell>
          <cell r="IS54" t="str">
            <v>NaN</v>
          </cell>
          <cell r="IT54" t="str">
            <v>NaN</v>
          </cell>
          <cell r="IU54" t="str">
            <v>NaN</v>
          </cell>
          <cell r="IV54" t="str">
            <v>NaN</v>
          </cell>
          <cell r="IW54" t="str">
            <v>NaN</v>
          </cell>
          <cell r="IX54" t="str">
            <v>NaN</v>
          </cell>
          <cell r="IY54" t="str">
            <v>NaN</v>
          </cell>
          <cell r="IZ54" t="str">
            <v>NaN</v>
          </cell>
          <cell r="JA54" t="str">
            <v>NaN</v>
          </cell>
          <cell r="JB54" t="str">
            <v>NaN</v>
          </cell>
          <cell r="JC54" t="str">
            <v>NaN</v>
          </cell>
          <cell r="JD54" t="str">
            <v>NaN</v>
          </cell>
          <cell r="JE54" t="str">
            <v>NaN</v>
          </cell>
          <cell r="JF54" t="str">
            <v>NaN</v>
          </cell>
          <cell r="JG54" t="str">
            <v>NaN</v>
          </cell>
          <cell r="JH54" t="str">
            <v>NaN</v>
          </cell>
          <cell r="JI54" t="str">
            <v>NaN</v>
          </cell>
          <cell r="JJ54" t="str">
            <v>NaN</v>
          </cell>
          <cell r="JK54" t="str">
            <v>NaN</v>
          </cell>
          <cell r="JL54" t="str">
            <v>NaN</v>
          </cell>
          <cell r="JM54" t="str">
            <v>NaN</v>
          </cell>
          <cell r="JN54" t="str">
            <v>NaN</v>
          </cell>
          <cell r="JO54" t="str">
            <v>NaN</v>
          </cell>
          <cell r="JP54" t="str">
            <v>NaN</v>
          </cell>
          <cell r="JQ54" t="str">
            <v>NaN</v>
          </cell>
          <cell r="JR54" t="str">
            <v>NaN</v>
          </cell>
          <cell r="JS54" t="str">
            <v>NaN</v>
          </cell>
          <cell r="JT54" t="str">
            <v>NaN</v>
          </cell>
          <cell r="JU54" t="str">
            <v>NaN</v>
          </cell>
          <cell r="JV54" t="str">
            <v>NaN</v>
          </cell>
          <cell r="JW54" t="str">
            <v>NaN</v>
          </cell>
          <cell r="JX54" t="str">
            <v>NaN</v>
          </cell>
          <cell r="JY54" t="str">
            <v>NaN</v>
          </cell>
          <cell r="JZ54" t="str">
            <v>NaN</v>
          </cell>
          <cell r="KA54" t="str">
            <v>NaN</v>
          </cell>
          <cell r="KB54" t="str">
            <v>NaN</v>
          </cell>
          <cell r="KC54" t="str">
            <v>NaN</v>
          </cell>
          <cell r="KD54" t="str">
            <v>NaN</v>
          </cell>
          <cell r="KE54" t="str">
            <v>NaN</v>
          </cell>
          <cell r="KF54" t="str">
            <v>NaN</v>
          </cell>
          <cell r="KG54" t="str">
            <v>NaN</v>
          </cell>
          <cell r="KH54" t="str">
            <v>NaN</v>
          </cell>
          <cell r="KI54" t="str">
            <v>NaN</v>
          </cell>
          <cell r="KJ54" t="str">
            <v>NaN</v>
          </cell>
          <cell r="KK54" t="str">
            <v>NaN</v>
          </cell>
          <cell r="KL54" t="str">
            <v>NaN</v>
          </cell>
          <cell r="KM54" t="str">
            <v>NaN</v>
          </cell>
          <cell r="KN54" t="str">
            <v>NaN</v>
          </cell>
          <cell r="KO54" t="str">
            <v>NaN</v>
          </cell>
          <cell r="KP54" t="str">
            <v>NaN</v>
          </cell>
          <cell r="KQ54" t="str">
            <v>NaN</v>
          </cell>
          <cell r="KR54" t="str">
            <v>NaN</v>
          </cell>
          <cell r="KS54" t="str">
            <v>NaN</v>
          </cell>
          <cell r="KT54" t="str">
            <v>NaN</v>
          </cell>
          <cell r="KU54" t="str">
            <v>NaN</v>
          </cell>
          <cell r="KV54" t="str">
            <v>NaN</v>
          </cell>
          <cell r="KW54" t="str">
            <v>NaN</v>
          </cell>
          <cell r="KX54" t="str">
            <v>NaN</v>
          </cell>
          <cell r="KY54" t="str">
            <v>NaN</v>
          </cell>
          <cell r="KZ54" t="str">
            <v>NaN</v>
          </cell>
          <cell r="LA54" t="str">
            <v>NaN</v>
          </cell>
          <cell r="LB54" t="str">
            <v>NaN</v>
          </cell>
          <cell r="LC54" t="str">
            <v>NaN</v>
          </cell>
          <cell r="LD54" t="str">
            <v>NaN</v>
          </cell>
          <cell r="LE54" t="str">
            <v>NaN</v>
          </cell>
          <cell r="LF54" t="str">
            <v>NaN</v>
          </cell>
          <cell r="LG54" t="str">
            <v>NaN</v>
          </cell>
          <cell r="LH54" t="str">
            <v>NaN</v>
          </cell>
          <cell r="LI54" t="str">
            <v>NaN</v>
          </cell>
          <cell r="LJ54" t="str">
            <v>NaN</v>
          </cell>
          <cell r="LK54" t="str">
            <v>NaN</v>
          </cell>
          <cell r="LL54" t="str">
            <v>NaN</v>
          </cell>
          <cell r="LM54" t="str">
            <v>NaN</v>
          </cell>
          <cell r="LN54" t="str">
            <v>NaN</v>
          </cell>
          <cell r="LO54" t="str">
            <v>NaN</v>
          </cell>
          <cell r="LP54" t="str">
            <v>NaN</v>
          </cell>
          <cell r="LQ54" t="str">
            <v>NaN</v>
          </cell>
          <cell r="LR54">
            <v>-18</v>
          </cell>
          <cell r="LS54" t="str">
            <v>NaN</v>
          </cell>
          <cell r="LT54" t="str">
            <v>NaN</v>
          </cell>
          <cell r="LU54" t="str">
            <v>NaN</v>
          </cell>
          <cell r="LV54" t="str">
            <v>NaN</v>
          </cell>
          <cell r="LW54" t="str">
            <v>NaN</v>
          </cell>
          <cell r="LX54" t="str">
            <v>NaN</v>
          </cell>
          <cell r="LY54" t="str">
            <v>NaN</v>
          </cell>
          <cell r="LZ54" t="str">
            <v>NaN</v>
          </cell>
          <cell r="MA54" t="str">
            <v>NaN</v>
          </cell>
          <cell r="MB54" t="str">
            <v>NaN</v>
          </cell>
          <cell r="MC54" t="str">
            <v>NaN</v>
          </cell>
          <cell r="MD54" t="str">
            <v>NaN</v>
          </cell>
          <cell r="ME54" t="str">
            <v>NaN</v>
          </cell>
          <cell r="MF54" t="str">
            <v>NaN</v>
          </cell>
          <cell r="MG54" t="str">
            <v>NaN</v>
          </cell>
          <cell r="MH54" t="str">
            <v>NaN</v>
          </cell>
          <cell r="MI54" t="str">
            <v>NaN</v>
          </cell>
          <cell r="MJ54" t="str">
            <v>NaN</v>
          </cell>
          <cell r="MK54" t="str">
            <v>NaN</v>
          </cell>
          <cell r="ML54" t="str">
            <v>NaN</v>
          </cell>
          <cell r="MM54" t="str">
            <v>NaN</v>
          </cell>
          <cell r="MN54" t="str">
            <v>NaN</v>
          </cell>
          <cell r="MO54" t="str">
            <v>NaN</v>
          </cell>
          <cell r="MP54" t="str">
            <v>NaN</v>
          </cell>
          <cell r="MQ54" t="str">
            <v>NaN</v>
          </cell>
          <cell r="MR54" t="str">
            <v>NaN</v>
          </cell>
          <cell r="MS54" t="str">
            <v>NaN</v>
          </cell>
          <cell r="MT54" t="str">
            <v>NaN</v>
          </cell>
          <cell r="MU54" t="str">
            <v>NaN</v>
          </cell>
          <cell r="MV54" t="str">
            <v>NaN</v>
          </cell>
          <cell r="MW54" t="str">
            <v>NaN</v>
          </cell>
          <cell r="MX54" t="str">
            <v>NaN</v>
          </cell>
          <cell r="MY54" t="str">
            <v>NaN</v>
          </cell>
          <cell r="MZ54" t="str">
            <v>NaN</v>
          </cell>
          <cell r="NA54" t="str">
            <v>NaN</v>
          </cell>
          <cell r="NB54" t="str">
            <v>NaN</v>
          </cell>
          <cell r="NC54" t="str">
            <v>NaN</v>
          </cell>
          <cell r="ND54" t="str">
            <v>NaN</v>
          </cell>
          <cell r="NE54" t="str">
            <v>NaN</v>
          </cell>
          <cell r="NF54" t="str">
            <v>NaN</v>
          </cell>
          <cell r="NG54">
            <v>3.3090633600000001</v>
          </cell>
          <cell r="NH54">
            <v>63.14</v>
          </cell>
          <cell r="NI54">
            <v>976.64</v>
          </cell>
          <cell r="NJ54">
            <v>976.32</v>
          </cell>
          <cell r="NK54">
            <v>1478.43</v>
          </cell>
          <cell r="NL54">
            <v>1479.77</v>
          </cell>
          <cell r="NM54" t="str">
            <v>NaN</v>
          </cell>
          <cell r="NN54" t="str">
            <v>NaN</v>
          </cell>
          <cell r="NO54" t="str">
            <v>NaN</v>
          </cell>
          <cell r="NP54" t="str">
            <v>NaN</v>
          </cell>
          <cell r="NQ54" t="str">
            <v>NaN</v>
          </cell>
          <cell r="NR54" t="str">
            <v>NaN</v>
          </cell>
          <cell r="NS54">
            <v>519.87569399999995</v>
          </cell>
          <cell r="NT54">
            <v>512.65419499999996</v>
          </cell>
          <cell r="NU54">
            <v>1040000.04</v>
          </cell>
          <cell r="NV54">
            <v>301.999999</v>
          </cell>
          <cell r="NW54">
            <v>-12.748786600000001</v>
          </cell>
          <cell r="NX54">
            <v>1.808608</v>
          </cell>
          <cell r="NY54">
            <v>4.41767909</v>
          </cell>
          <cell r="NZ54">
            <v>175.38038399999999</v>
          </cell>
          <cell r="OA54">
            <v>-37.860082400000003</v>
          </cell>
          <cell r="OB54">
            <v>26.8551237</v>
          </cell>
        </row>
        <row r="55">
          <cell r="A55" t="str">
            <v>2015Q4</v>
          </cell>
          <cell r="B55">
            <v>1402.39483</v>
          </cell>
          <cell r="C55">
            <v>1.68</v>
          </cell>
          <cell r="D55">
            <v>1254.5242499999999</v>
          </cell>
          <cell r="E55">
            <v>1271.4069999999999</v>
          </cell>
          <cell r="F55">
            <v>617.17006000000003</v>
          </cell>
          <cell r="G55">
            <v>555.91419800000006</v>
          </cell>
          <cell r="H55">
            <v>9.91</v>
          </cell>
          <cell r="I55">
            <v>550.66349700000001</v>
          </cell>
          <cell r="J55">
            <v>-0.04</v>
          </cell>
          <cell r="K55">
            <v>-1.21</v>
          </cell>
          <cell r="L55">
            <v>-0.7</v>
          </cell>
          <cell r="M55">
            <v>1033.31</v>
          </cell>
          <cell r="N55">
            <v>547.20000000000005</v>
          </cell>
          <cell r="O55">
            <v>582.67446399999994</v>
          </cell>
          <cell r="P55">
            <v>0.16</v>
          </cell>
          <cell r="Q55">
            <v>521.33894099999998</v>
          </cell>
          <cell r="R55">
            <v>512.97080400000004</v>
          </cell>
          <cell r="S55">
            <v>522.723838</v>
          </cell>
          <cell r="T55">
            <v>376.58404999999999</v>
          </cell>
          <cell r="U55">
            <v>88.37</v>
          </cell>
          <cell r="V55">
            <v>-0.51</v>
          </cell>
          <cell r="W55">
            <v>-6.6597294199999997</v>
          </cell>
          <cell r="X55">
            <v>-27.84</v>
          </cell>
          <cell r="Y55">
            <v>-6.79</v>
          </cell>
          <cell r="Z55">
            <v>1362.8863200000001</v>
          </cell>
          <cell r="AA55">
            <v>4.6750160799999998</v>
          </cell>
          <cell r="AB55">
            <v>-0.81790792199999995</v>
          </cell>
          <cell r="AC55">
            <v>-7.1126226800000003</v>
          </cell>
          <cell r="AD55">
            <v>6.8666757799999996</v>
          </cell>
          <cell r="AE55">
            <v>-3.69312811</v>
          </cell>
          <cell r="AF55">
            <v>-8.4252719500000008</v>
          </cell>
          <cell r="AG55">
            <v>4.3957152300000004</v>
          </cell>
          <cell r="AH55">
            <v>-2.6249401799999998</v>
          </cell>
          <cell r="AI55">
            <v>3.43</v>
          </cell>
          <cell r="AJ55">
            <v>1.4086604300000001</v>
          </cell>
          <cell r="AK55">
            <v>-7.34729353</v>
          </cell>
          <cell r="AL55">
            <v>4.6307374600000002E-5</v>
          </cell>
          <cell r="AM55">
            <v>1.54</v>
          </cell>
          <cell r="AN55">
            <v>5.37</v>
          </cell>
          <cell r="AO55">
            <v>17.100327799999999</v>
          </cell>
          <cell r="AP55">
            <v>-0.7</v>
          </cell>
          <cell r="AQ55">
            <v>-0.81790792199999995</v>
          </cell>
          <cell r="AR55">
            <v>19.276386200000001</v>
          </cell>
          <cell r="AS55">
            <v>9.91</v>
          </cell>
          <cell r="AT55">
            <v>521.33894099999998</v>
          </cell>
          <cell r="AU55">
            <v>-3.1331033399999999</v>
          </cell>
          <cell r="AV55">
            <v>0.99130793900000003</v>
          </cell>
          <cell r="AW55">
            <v>1.26643265</v>
          </cell>
          <cell r="AX55">
            <v>-3.9094920399999999</v>
          </cell>
          <cell r="AY55">
            <v>3.7792665699999999</v>
          </cell>
          <cell r="AZ55">
            <v>0.49931523900000002</v>
          </cell>
          <cell r="BA55">
            <v>2.7660142799999998</v>
          </cell>
          <cell r="BB55">
            <v>4.6307374600000002E-5</v>
          </cell>
          <cell r="BC55">
            <v>4.6750160799999998</v>
          </cell>
          <cell r="BD55">
            <v>617.17006000000003</v>
          </cell>
          <cell r="BE55">
            <v>-7.5559027200000003E-12</v>
          </cell>
          <cell r="BF55">
            <v>90.4413567</v>
          </cell>
          <cell r="BG55">
            <v>-10.4199003</v>
          </cell>
          <cell r="BH55">
            <v>-0.74841447500000002</v>
          </cell>
          <cell r="BI55">
            <v>1.2292722599999999</v>
          </cell>
          <cell r="BJ55">
            <v>512.97080400000004</v>
          </cell>
          <cell r="BK55">
            <v>522.723838</v>
          </cell>
          <cell r="BL55">
            <v>9.7530342799999996</v>
          </cell>
          <cell r="BM55">
            <v>17.100327799999999</v>
          </cell>
          <cell r="BN55">
            <v>-7.34729353</v>
          </cell>
          <cell r="BO55">
            <v>-7.34729353</v>
          </cell>
          <cell r="BP55">
            <v>0.42048599399999997</v>
          </cell>
          <cell r="BQ55">
            <v>0.29494647699999998</v>
          </cell>
          <cell r="BR55">
            <v>4.3176029900000001</v>
          </cell>
          <cell r="BS55">
            <v>4.7380889799999997</v>
          </cell>
          <cell r="BT55">
            <v>-5.1098584100000002</v>
          </cell>
          <cell r="BU55">
            <v>492.91970099999998</v>
          </cell>
          <cell r="BV55">
            <v>-4.7074130900000002</v>
          </cell>
          <cell r="BW55">
            <v>486.16676000000001</v>
          </cell>
          <cell r="BX55">
            <v>-31.489062799999999</v>
          </cell>
          <cell r="BY55">
            <v>-170.61595</v>
          </cell>
          <cell r="BZ55">
            <v>-152.33742000000001</v>
          </cell>
          <cell r="CA55">
            <v>-18.27853</v>
          </cell>
          <cell r="CB55">
            <v>-27.84</v>
          </cell>
          <cell r="CC55">
            <v>-458.83</v>
          </cell>
          <cell r="CD55">
            <v>-447.30441100000002</v>
          </cell>
          <cell r="CE55">
            <v>-11.525589399999999</v>
          </cell>
          <cell r="CF55">
            <v>-6.79</v>
          </cell>
          <cell r="CG55">
            <v>376.58404999999999</v>
          </cell>
          <cell r="CH55">
            <v>88.37</v>
          </cell>
          <cell r="CI55">
            <v>-1.2340807199999999</v>
          </cell>
          <cell r="CJ55">
            <v>4.6682659199999996</v>
          </cell>
          <cell r="CK55">
            <v>4.6484177500000001</v>
          </cell>
          <cell r="CL55">
            <v>0.72810728599999996</v>
          </cell>
          <cell r="CM55">
            <v>618.13158499999997</v>
          </cell>
          <cell r="CN55">
            <v>1.68536676</v>
          </cell>
          <cell r="CO55">
            <v>4.5175484399999997</v>
          </cell>
          <cell r="CP55">
            <v>9.6275080400000004</v>
          </cell>
          <cell r="CQ55">
            <v>6.5040806699999996</v>
          </cell>
          <cell r="CR55">
            <v>0.60188343799999999</v>
          </cell>
          <cell r="CS55">
            <v>6.7865726300000002</v>
          </cell>
          <cell r="CT55">
            <v>5.9021972299999996</v>
          </cell>
          <cell r="CU55">
            <v>0.88437539700000001</v>
          </cell>
          <cell r="CV55">
            <v>159.13951800000001</v>
          </cell>
          <cell r="CW55">
            <v>166.25214099999999</v>
          </cell>
          <cell r="CX55">
            <v>-7.1126226800000003</v>
          </cell>
          <cell r="CY55">
            <v>-2.6249401799999998</v>
          </cell>
          <cell r="CZ55">
            <v>-4.2442821500000001</v>
          </cell>
          <cell r="DA55">
            <v>5.37</v>
          </cell>
          <cell r="DB55">
            <v>1.4086604300000001</v>
          </cell>
          <cell r="DC55">
            <v>618.41538000000003</v>
          </cell>
          <cell r="DD55">
            <v>618.13158499999997</v>
          </cell>
          <cell r="DE55">
            <v>652.256167</v>
          </cell>
          <cell r="DF55">
            <v>6.8666757799999996</v>
          </cell>
          <cell r="DG55">
            <v>3.4131033400000002</v>
          </cell>
          <cell r="DH55">
            <v>645.38949100000002</v>
          </cell>
          <cell r="DI55">
            <v>1.54</v>
          </cell>
          <cell r="DJ55">
            <v>3.9731849600000002</v>
          </cell>
          <cell r="DK55">
            <v>1402.39483</v>
          </cell>
          <cell r="DL55">
            <v>-7.6732557300000002</v>
          </cell>
          <cell r="DM55">
            <v>0.48373053500000002</v>
          </cell>
          <cell r="DN55">
            <v>1403.2127399999999</v>
          </cell>
          <cell r="DO55">
            <v>2.7731388699999999</v>
          </cell>
          <cell r="DP55">
            <v>4.4883674200000003</v>
          </cell>
          <cell r="DQ55">
            <v>1.68</v>
          </cell>
          <cell r="DR55">
            <v>1254.5242499999999</v>
          </cell>
          <cell r="DS55">
            <v>1271.4069999999999</v>
          </cell>
          <cell r="DT55">
            <v>1.6042824800000001E-2</v>
          </cell>
          <cell r="DU55">
            <v>-0.31035510799999999</v>
          </cell>
          <cell r="DV55">
            <v>0.66081727899999998</v>
          </cell>
          <cell r="DW55">
            <v>-20.889601299999999</v>
          </cell>
          <cell r="DX55">
            <v>-2.4429133699999999</v>
          </cell>
          <cell r="DY55">
            <v>1362.8863200000001</v>
          </cell>
          <cell r="DZ55">
            <v>1363.7042300000001</v>
          </cell>
          <cell r="EA55">
            <v>3.43</v>
          </cell>
          <cell r="EB55">
            <v>5.7575000000000003</v>
          </cell>
          <cell r="EC55">
            <v>-7.0163945999999999</v>
          </cell>
          <cell r="ED55">
            <v>1.75286312</v>
          </cell>
          <cell r="EE55">
            <v>-10.8057508</v>
          </cell>
          <cell r="EF55">
            <v>-3.69312811</v>
          </cell>
          <cell r="EG55">
            <v>487.355097</v>
          </cell>
          <cell r="EH55">
            <v>-6.6597294199999997</v>
          </cell>
          <cell r="EI55">
            <v>550.66349700000001</v>
          </cell>
          <cell r="EJ55">
            <v>491.048225</v>
          </cell>
          <cell r="EK55">
            <v>-8.4252719500000008</v>
          </cell>
          <cell r="EL55">
            <v>-2.2205627899999998</v>
          </cell>
          <cell r="EM55">
            <v>9.0256246000000004</v>
          </cell>
          <cell r="EN55">
            <v>0.16</v>
          </cell>
          <cell r="EO55">
            <v>-7.37738549</v>
          </cell>
          <cell r="EP55">
            <v>63.308399399999999</v>
          </cell>
          <cell r="EQ55">
            <v>582.67446399999994</v>
          </cell>
          <cell r="ER55">
            <v>3.1955828899999998</v>
          </cell>
          <cell r="ES55">
            <v>555.91419800000006</v>
          </cell>
          <cell r="ET55">
            <v>10.997256200000001</v>
          </cell>
          <cell r="EU55">
            <v>520.43973500000004</v>
          </cell>
          <cell r="EV55">
            <v>505.685858</v>
          </cell>
          <cell r="EW55">
            <v>14.753876999999999</v>
          </cell>
          <cell r="EX55">
            <v>4.3957152300000004</v>
          </cell>
          <cell r="EY55">
            <v>8.08167334</v>
          </cell>
          <cell r="EZ55">
            <v>-0.93432999999999999</v>
          </cell>
          <cell r="FA55">
            <v>-1.7524</v>
          </cell>
          <cell r="FB55">
            <v>-0.51</v>
          </cell>
          <cell r="FC55">
            <v>-1.2423999999999999</v>
          </cell>
          <cell r="FD55">
            <v>0.44</v>
          </cell>
          <cell r="FE55">
            <v>-0.04</v>
          </cell>
          <cell r="FF55">
            <v>0.28000000000000003</v>
          </cell>
          <cell r="FG55">
            <v>547.20000000000005</v>
          </cell>
          <cell r="FH55">
            <v>2.4</v>
          </cell>
          <cell r="FI55">
            <v>-1.21</v>
          </cell>
          <cell r="FJ55">
            <v>-0.7</v>
          </cell>
          <cell r="FK55">
            <v>0.04</v>
          </cell>
          <cell r="FL55">
            <v>1034.01</v>
          </cell>
          <cell r="FM55">
            <v>1033.31</v>
          </cell>
          <cell r="FN55">
            <v>-5.2520030699999998</v>
          </cell>
          <cell r="FO55">
            <v>0.696301948</v>
          </cell>
          <cell r="FP55">
            <v>2.9036729100000001</v>
          </cell>
          <cell r="FQ55">
            <v>617.89597800000001</v>
          </cell>
          <cell r="FR55">
            <v>617.17006000000003</v>
          </cell>
          <cell r="FS55">
            <v>7.0063270900000001</v>
          </cell>
          <cell r="FT55">
            <v>9.91</v>
          </cell>
          <cell r="FU55">
            <v>3.8150160799999999</v>
          </cell>
          <cell r="FV55">
            <v>0</v>
          </cell>
          <cell r="FW55" t="str">
            <v>3.98753028e-05+0.00000000e+00i</v>
          </cell>
          <cell r="FX55">
            <v>1.5535051900000001</v>
          </cell>
          <cell r="FY55" t="str">
            <v>-3.73252922e-01+0.00000000e+00i</v>
          </cell>
          <cell r="FZ55">
            <v>-2.0099406399999999</v>
          </cell>
          <cell r="GA55">
            <v>0</v>
          </cell>
          <cell r="GB55">
            <v>-1.00620285</v>
          </cell>
          <cell r="GC55">
            <v>-0.66210105699999999</v>
          </cell>
          <cell r="GD55" t="str">
            <v>-5.25200307e+00+0.00000000e+00i</v>
          </cell>
          <cell r="GE55">
            <v>3.13848792E-2</v>
          </cell>
          <cell r="GF55">
            <v>4.6396108999999998E-2</v>
          </cell>
          <cell r="GG55">
            <v>3.0030000000000001</v>
          </cell>
          <cell r="GH55">
            <v>-10.1705668</v>
          </cell>
          <cell r="GI55">
            <v>0.16450000000000001</v>
          </cell>
          <cell r="GJ55">
            <v>-3.4607723500000001</v>
          </cell>
          <cell r="GK55">
            <v>4.3583192E-2</v>
          </cell>
          <cell r="GL55">
            <v>0</v>
          </cell>
          <cell r="GM55">
            <v>-8.8925864300000001E-3</v>
          </cell>
          <cell r="GN55">
            <v>0.696301948</v>
          </cell>
          <cell r="GO55">
            <v>0.52100727000000002</v>
          </cell>
          <cell r="GP55">
            <v>-6.2380611199999998E-2</v>
          </cell>
          <cell r="GQ55">
            <v>-1.34336262</v>
          </cell>
          <cell r="GR55">
            <v>-0.3216</v>
          </cell>
          <cell r="GS55">
            <v>-1.9084000000000001</v>
          </cell>
          <cell r="GT55">
            <v>-0.24249999999999999</v>
          </cell>
          <cell r="GU55">
            <v>-0.45450000000000002</v>
          </cell>
          <cell r="GV55">
            <v>-4.0000000000000001E-3</v>
          </cell>
          <cell r="GW55">
            <v>-0.16</v>
          </cell>
          <cell r="GX55">
            <v>-0.628</v>
          </cell>
          <cell r="GY55">
            <v>-7.4662400500000004E-2</v>
          </cell>
          <cell r="GZ55">
            <v>5.0712057699999997</v>
          </cell>
          <cell r="HA55">
            <v>0.272004574</v>
          </cell>
          <cell r="HB55">
            <v>-3.2692660499999999E-15</v>
          </cell>
          <cell r="HC55">
            <v>-1.03387521E-13</v>
          </cell>
          <cell r="HD55">
            <v>-0.209060618</v>
          </cell>
          <cell r="HE55">
            <v>-7.3415628799999993E-2</v>
          </cell>
          <cell r="HF55">
            <v>-5.2160522399999998</v>
          </cell>
          <cell r="HG55">
            <v>-13.2163456</v>
          </cell>
          <cell r="HH55">
            <v>7.1177492000000004</v>
          </cell>
          <cell r="HI55">
            <v>-2.33686113</v>
          </cell>
          <cell r="HJ55" t="str">
            <v>NaN</v>
          </cell>
          <cell r="HK55" t="str">
            <v>NaN</v>
          </cell>
          <cell r="HL55" t="str">
            <v>NaN</v>
          </cell>
          <cell r="HM55" t="str">
            <v>NaN</v>
          </cell>
          <cell r="HN55" t="str">
            <v>NaN</v>
          </cell>
          <cell r="HO55" t="str">
            <v>NaN</v>
          </cell>
          <cell r="HP55" t="str">
            <v>NaN</v>
          </cell>
          <cell r="HQ55" t="str">
            <v>NaN</v>
          </cell>
          <cell r="HR55" t="str">
            <v>NaN</v>
          </cell>
          <cell r="HS55" t="str">
            <v>NaN</v>
          </cell>
          <cell r="HT55" t="str">
            <v>NaN</v>
          </cell>
          <cell r="HU55" t="str">
            <v>NaN</v>
          </cell>
          <cell r="HV55" t="str">
            <v>NaN</v>
          </cell>
          <cell r="HW55" t="str">
            <v>NaN</v>
          </cell>
          <cell r="HX55" t="str">
            <v>NaN</v>
          </cell>
          <cell r="HY55" t="str">
            <v>NaN</v>
          </cell>
          <cell r="HZ55" t="str">
            <v>NaN</v>
          </cell>
          <cell r="IA55" t="str">
            <v>NaN</v>
          </cell>
          <cell r="IB55" t="str">
            <v>NaN</v>
          </cell>
          <cell r="IC55" t="str">
            <v>NaN</v>
          </cell>
          <cell r="ID55" t="str">
            <v>NaN</v>
          </cell>
          <cell r="IE55" t="str">
            <v>NaN</v>
          </cell>
          <cell r="IF55" t="str">
            <v>NaN</v>
          </cell>
          <cell r="IG55" t="str">
            <v>NaN</v>
          </cell>
          <cell r="IH55" t="str">
            <v>NaN</v>
          </cell>
          <cell r="II55" t="str">
            <v>NaN</v>
          </cell>
          <cell r="IJ55" t="str">
            <v>NaN</v>
          </cell>
          <cell r="IK55" t="str">
            <v>NaN</v>
          </cell>
          <cell r="IL55" t="str">
            <v>NaN</v>
          </cell>
          <cell r="IM55" t="str">
            <v>NaN</v>
          </cell>
          <cell r="IN55" t="str">
            <v>NaN</v>
          </cell>
          <cell r="IO55" t="str">
            <v>NaN</v>
          </cell>
          <cell r="IP55" t="str">
            <v>NaN</v>
          </cell>
          <cell r="IQ55" t="str">
            <v>NaN</v>
          </cell>
          <cell r="IR55" t="str">
            <v>NaN</v>
          </cell>
          <cell r="IS55" t="str">
            <v>NaN</v>
          </cell>
          <cell r="IT55" t="str">
            <v>NaN</v>
          </cell>
          <cell r="IU55" t="str">
            <v>NaN</v>
          </cell>
          <cell r="IV55" t="str">
            <v>NaN</v>
          </cell>
          <cell r="IW55" t="str">
            <v>NaN</v>
          </cell>
          <cell r="IX55" t="str">
            <v>NaN</v>
          </cell>
          <cell r="IY55" t="str">
            <v>NaN</v>
          </cell>
          <cell r="IZ55" t="str">
            <v>NaN</v>
          </cell>
          <cell r="JA55" t="str">
            <v>NaN</v>
          </cell>
          <cell r="JB55" t="str">
            <v>NaN</v>
          </cell>
          <cell r="JC55" t="str">
            <v>NaN</v>
          </cell>
          <cell r="JD55" t="str">
            <v>NaN</v>
          </cell>
          <cell r="JE55" t="str">
            <v>NaN</v>
          </cell>
          <cell r="JF55" t="str">
            <v>NaN</v>
          </cell>
          <cell r="JG55" t="str">
            <v>NaN</v>
          </cell>
          <cell r="JH55" t="str">
            <v>NaN</v>
          </cell>
          <cell r="JI55" t="str">
            <v>NaN</v>
          </cell>
          <cell r="JJ55" t="str">
            <v>NaN</v>
          </cell>
          <cell r="JK55" t="str">
            <v>NaN</v>
          </cell>
          <cell r="JL55" t="str">
            <v>NaN</v>
          </cell>
          <cell r="JM55" t="str">
            <v>NaN</v>
          </cell>
          <cell r="JN55" t="str">
            <v>NaN</v>
          </cell>
          <cell r="JO55" t="str">
            <v>NaN</v>
          </cell>
          <cell r="JP55" t="str">
            <v>NaN</v>
          </cell>
          <cell r="JQ55" t="str">
            <v>NaN</v>
          </cell>
          <cell r="JR55" t="str">
            <v>NaN</v>
          </cell>
          <cell r="JS55" t="str">
            <v>NaN</v>
          </cell>
          <cell r="JT55" t="str">
            <v>NaN</v>
          </cell>
          <cell r="JU55" t="str">
            <v>NaN</v>
          </cell>
          <cell r="JV55" t="str">
            <v>NaN</v>
          </cell>
          <cell r="JW55" t="str">
            <v>NaN</v>
          </cell>
          <cell r="JX55" t="str">
            <v>NaN</v>
          </cell>
          <cell r="JY55" t="str">
            <v>NaN</v>
          </cell>
          <cell r="JZ55" t="str">
            <v>NaN</v>
          </cell>
          <cell r="KA55" t="str">
            <v>NaN</v>
          </cell>
          <cell r="KB55" t="str">
            <v>NaN</v>
          </cell>
          <cell r="KC55" t="str">
            <v>NaN</v>
          </cell>
          <cell r="KD55" t="str">
            <v>NaN</v>
          </cell>
          <cell r="KE55" t="str">
            <v>NaN</v>
          </cell>
          <cell r="KF55" t="str">
            <v>NaN</v>
          </cell>
          <cell r="KG55" t="str">
            <v>NaN</v>
          </cell>
          <cell r="KH55" t="str">
            <v>NaN</v>
          </cell>
          <cell r="KI55" t="str">
            <v>NaN</v>
          </cell>
          <cell r="KJ55" t="str">
            <v>NaN</v>
          </cell>
          <cell r="KK55" t="str">
            <v>NaN</v>
          </cell>
          <cell r="KL55" t="str">
            <v>NaN</v>
          </cell>
          <cell r="KM55" t="str">
            <v>NaN</v>
          </cell>
          <cell r="KN55" t="str">
            <v>NaN</v>
          </cell>
          <cell r="KO55" t="str">
            <v>NaN</v>
          </cell>
          <cell r="KP55" t="str">
            <v>NaN</v>
          </cell>
          <cell r="KQ55" t="str">
            <v>NaN</v>
          </cell>
          <cell r="KR55" t="str">
            <v>NaN</v>
          </cell>
          <cell r="KS55" t="str">
            <v>NaN</v>
          </cell>
          <cell r="KT55" t="str">
            <v>NaN</v>
          </cell>
          <cell r="KU55" t="str">
            <v>NaN</v>
          </cell>
          <cell r="KV55" t="str">
            <v>NaN</v>
          </cell>
          <cell r="KW55" t="str">
            <v>NaN</v>
          </cell>
          <cell r="KX55" t="str">
            <v>NaN</v>
          </cell>
          <cell r="KY55" t="str">
            <v>NaN</v>
          </cell>
          <cell r="KZ55" t="str">
            <v>NaN</v>
          </cell>
          <cell r="LA55" t="str">
            <v>NaN</v>
          </cell>
          <cell r="LB55" t="str">
            <v>NaN</v>
          </cell>
          <cell r="LC55" t="str">
            <v>NaN</v>
          </cell>
          <cell r="LD55" t="str">
            <v>NaN</v>
          </cell>
          <cell r="LE55" t="str">
            <v>NaN</v>
          </cell>
          <cell r="LF55" t="str">
            <v>NaN</v>
          </cell>
          <cell r="LG55" t="str">
            <v>NaN</v>
          </cell>
          <cell r="LH55" t="str">
            <v>NaN</v>
          </cell>
          <cell r="LI55" t="str">
            <v>NaN</v>
          </cell>
          <cell r="LJ55" t="str">
            <v>NaN</v>
          </cell>
          <cell r="LK55" t="str">
            <v>NaN</v>
          </cell>
          <cell r="LL55" t="str">
            <v>NaN</v>
          </cell>
          <cell r="LM55" t="str">
            <v>NaN</v>
          </cell>
          <cell r="LN55" t="str">
            <v>NaN</v>
          </cell>
          <cell r="LO55" t="str">
            <v>NaN</v>
          </cell>
          <cell r="LP55" t="str">
            <v>NaN</v>
          </cell>
          <cell r="LQ55" t="str">
            <v>NaN</v>
          </cell>
          <cell r="LR55">
            <v>-17</v>
          </cell>
          <cell r="LS55" t="str">
            <v>NaN</v>
          </cell>
          <cell r="LT55" t="str">
            <v>NaN</v>
          </cell>
          <cell r="LU55" t="str">
            <v>NaN</v>
          </cell>
          <cell r="LV55" t="str">
            <v>NaN</v>
          </cell>
          <cell r="LW55" t="str">
            <v>NaN</v>
          </cell>
          <cell r="LX55" t="str">
            <v>NaN</v>
          </cell>
          <cell r="LY55" t="str">
            <v>NaN</v>
          </cell>
          <cell r="LZ55" t="str">
            <v>NaN</v>
          </cell>
          <cell r="MA55" t="str">
            <v>NaN</v>
          </cell>
          <cell r="MB55" t="str">
            <v>NaN</v>
          </cell>
          <cell r="MC55" t="str">
            <v>NaN</v>
          </cell>
          <cell r="MD55" t="str">
            <v>NaN</v>
          </cell>
          <cell r="ME55" t="str">
            <v>NaN</v>
          </cell>
          <cell r="MF55" t="str">
            <v>NaN</v>
          </cell>
          <cell r="MG55" t="str">
            <v>NaN</v>
          </cell>
          <cell r="MH55" t="str">
            <v>NaN</v>
          </cell>
          <cell r="MI55" t="str">
            <v>NaN</v>
          </cell>
          <cell r="MJ55" t="str">
            <v>NaN</v>
          </cell>
          <cell r="MK55" t="str">
            <v>NaN</v>
          </cell>
          <cell r="ML55" t="str">
            <v>NaN</v>
          </cell>
          <cell r="MM55" t="str">
            <v>NaN</v>
          </cell>
          <cell r="MN55" t="str">
            <v>NaN</v>
          </cell>
          <cell r="MO55" t="str">
            <v>NaN</v>
          </cell>
          <cell r="MP55" t="str">
            <v>NaN</v>
          </cell>
          <cell r="MQ55" t="str">
            <v>NaN</v>
          </cell>
          <cell r="MR55" t="str">
            <v>NaN</v>
          </cell>
          <cell r="MS55" t="str">
            <v>NaN</v>
          </cell>
          <cell r="MT55" t="str">
            <v>NaN</v>
          </cell>
          <cell r="MU55" t="str">
            <v>NaN</v>
          </cell>
          <cell r="MV55" t="str">
            <v>NaN</v>
          </cell>
          <cell r="MW55" t="str">
            <v>NaN</v>
          </cell>
          <cell r="MX55" t="str">
            <v>NaN</v>
          </cell>
          <cell r="MY55" t="str">
            <v>NaN</v>
          </cell>
          <cell r="MZ55" t="str">
            <v>NaN</v>
          </cell>
          <cell r="NA55" t="str">
            <v>NaN</v>
          </cell>
          <cell r="NB55" t="str">
            <v>NaN</v>
          </cell>
          <cell r="NC55" t="str">
            <v>NaN</v>
          </cell>
          <cell r="ND55" t="str">
            <v>NaN</v>
          </cell>
          <cell r="NE55" t="str">
            <v>NaN</v>
          </cell>
          <cell r="NF55" t="str">
            <v>NaN</v>
          </cell>
          <cell r="NG55">
            <v>-0.12911262300000001</v>
          </cell>
          <cell r="NH55">
            <v>66.010000000000005</v>
          </cell>
          <cell r="NI55">
            <v>976.78</v>
          </cell>
          <cell r="NJ55">
            <v>976.82</v>
          </cell>
          <cell r="NK55">
            <v>1478.89</v>
          </cell>
          <cell r="NL55">
            <v>1480.1</v>
          </cell>
          <cell r="NM55" t="str">
            <v>NaN</v>
          </cell>
          <cell r="NN55" t="str">
            <v>NaN</v>
          </cell>
          <cell r="NO55" t="str">
            <v>NaN</v>
          </cell>
          <cell r="NP55" t="str">
            <v>NaN</v>
          </cell>
          <cell r="NQ55" t="str">
            <v>NaN</v>
          </cell>
          <cell r="NR55" t="str">
            <v>NaN</v>
          </cell>
          <cell r="NS55">
            <v>520.54926399999999</v>
          </cell>
          <cell r="NT55">
            <v>512.97080400000004</v>
          </cell>
          <cell r="NU55">
            <v>1030000.03</v>
          </cell>
          <cell r="NV55">
            <v>344.000001</v>
          </cell>
          <cell r="NW55">
            <v>2.6942799800000001</v>
          </cell>
          <cell r="NX55">
            <v>1.2664359999999999</v>
          </cell>
          <cell r="NY55">
            <v>0.98039921399999996</v>
          </cell>
          <cell r="NZ55">
            <v>-3.8461592699999998</v>
          </cell>
          <cell r="OA55">
            <v>-24.061810300000001</v>
          </cell>
          <cell r="OB55">
            <v>55.629140800000002</v>
          </cell>
        </row>
        <row r="56">
          <cell r="A56" t="str">
            <v>2016Q1</v>
          </cell>
          <cell r="B56">
            <v>1401.27772</v>
          </cell>
          <cell r="C56">
            <v>-0.19</v>
          </cell>
          <cell r="D56">
            <v>1251.2514200000001</v>
          </cell>
          <cell r="E56">
            <v>1271.4168</v>
          </cell>
          <cell r="F56">
            <v>619.23624900000004</v>
          </cell>
          <cell r="G56">
            <v>560.29671699999994</v>
          </cell>
          <cell r="H56">
            <v>8.83</v>
          </cell>
          <cell r="I56">
            <v>531.58877399999994</v>
          </cell>
          <cell r="J56">
            <v>0.03</v>
          </cell>
          <cell r="K56">
            <v>-1.03</v>
          </cell>
          <cell r="L56">
            <v>-0.95</v>
          </cell>
          <cell r="M56">
            <v>1033.22</v>
          </cell>
          <cell r="N56">
            <v>547.22</v>
          </cell>
          <cell r="O56">
            <v>583.10722299999998</v>
          </cell>
          <cell r="P56">
            <v>0.36</v>
          </cell>
          <cell r="Q56">
            <v>520.70693200000005</v>
          </cell>
          <cell r="R56">
            <v>513.78021200000001</v>
          </cell>
          <cell r="S56">
            <v>521.83746099999996</v>
          </cell>
          <cell r="T56">
            <v>353.19332000000003</v>
          </cell>
          <cell r="U56">
            <v>86.1</v>
          </cell>
          <cell r="V56">
            <v>-0.6</v>
          </cell>
          <cell r="W56">
            <v>-76.298890700000001</v>
          </cell>
          <cell r="X56">
            <v>-19.2</v>
          </cell>
          <cell r="Y56">
            <v>-5.21</v>
          </cell>
          <cell r="Z56">
            <v>1361.6105600000001</v>
          </cell>
          <cell r="AA56">
            <v>4.6601318100000002</v>
          </cell>
          <cell r="AB56">
            <v>-2.3436672299999999</v>
          </cell>
          <cell r="AC56">
            <v>-7.4856960600000004</v>
          </cell>
          <cell r="AD56">
            <v>9.3748744100000003</v>
          </cell>
          <cell r="AE56">
            <v>-17.368919699999999</v>
          </cell>
          <cell r="AF56">
            <v>-6.6303355499999999</v>
          </cell>
          <cell r="AG56">
            <v>3.7153568300000002</v>
          </cell>
          <cell r="AH56">
            <v>-2.6803005999999998</v>
          </cell>
          <cell r="AI56">
            <v>1</v>
          </cell>
          <cell r="AJ56">
            <v>0.58548598600000001</v>
          </cell>
          <cell r="AK56">
            <v>-9.1482029899999997</v>
          </cell>
          <cell r="AL56">
            <v>4.6230309899999999E-5</v>
          </cell>
          <cell r="AM56">
            <v>0.84</v>
          </cell>
          <cell r="AN56">
            <v>5.94</v>
          </cell>
          <cell r="AO56">
            <v>17.205451799999999</v>
          </cell>
          <cell r="AP56">
            <v>-0.95</v>
          </cell>
          <cell r="AQ56">
            <v>-2.3436672299999999</v>
          </cell>
          <cell r="AR56">
            <v>18.6904693</v>
          </cell>
          <cell r="AS56">
            <v>8.83</v>
          </cell>
          <cell r="AT56">
            <v>520.70693200000005</v>
          </cell>
          <cell r="AU56">
            <v>-2.5280376900000001</v>
          </cell>
          <cell r="AV56">
            <v>-1.3618621500000001</v>
          </cell>
          <cell r="AW56">
            <v>3.2376328600000002</v>
          </cell>
          <cell r="AX56">
            <v>-3.5455089700000002</v>
          </cell>
          <cell r="AY56">
            <v>2.7483265299999999</v>
          </cell>
          <cell r="AZ56">
            <v>-2.08718957</v>
          </cell>
          <cell r="BA56">
            <v>2.5232257300000001</v>
          </cell>
          <cell r="BB56">
            <v>4.6230309899999999E-5</v>
          </cell>
          <cell r="BC56">
            <v>4.6601318100000002</v>
          </cell>
          <cell r="BD56">
            <v>619.23624900000004</v>
          </cell>
          <cell r="BE56">
            <v>8.2647568299999996</v>
          </cell>
          <cell r="BF56">
            <v>88.355109600000006</v>
          </cell>
          <cell r="BG56">
            <v>-8.3449881300000008</v>
          </cell>
          <cell r="BH56">
            <v>-2.0148415900000001</v>
          </cell>
          <cell r="BI56">
            <v>1.1871714</v>
          </cell>
          <cell r="BJ56">
            <v>513.78021200000001</v>
          </cell>
          <cell r="BK56">
            <v>521.83746099999996</v>
          </cell>
          <cell r="BL56">
            <v>8.0572488300000007</v>
          </cell>
          <cell r="BM56">
            <v>17.205451799999999</v>
          </cell>
          <cell r="BN56">
            <v>-9.1482029899999997</v>
          </cell>
          <cell r="BO56">
            <v>-9.1482029899999997</v>
          </cell>
          <cell r="BP56">
            <v>0.420496013</v>
          </cell>
          <cell r="BQ56">
            <v>0.29557572300000001</v>
          </cell>
          <cell r="BR56">
            <v>4.30271019</v>
          </cell>
          <cell r="BS56">
            <v>4.7232062099999998</v>
          </cell>
          <cell r="BT56">
            <v>-4.3777528300000004</v>
          </cell>
          <cell r="BU56">
            <v>493.71903500000002</v>
          </cell>
          <cell r="BV56">
            <v>3.1973352099999999</v>
          </cell>
          <cell r="BW56">
            <v>469.34286500000002</v>
          </cell>
          <cell r="BX56">
            <v>-67.295581400000003</v>
          </cell>
          <cell r="BY56">
            <v>-194.02668</v>
          </cell>
          <cell r="BZ56">
            <v>-157.13741999999999</v>
          </cell>
          <cell r="CA56">
            <v>-36.889259199999998</v>
          </cell>
          <cell r="CB56">
            <v>-19.2</v>
          </cell>
          <cell r="CC56">
            <v>-461.12</v>
          </cell>
          <cell r="CD56">
            <v>-448.60691100000003</v>
          </cell>
          <cell r="CE56">
            <v>-12.5130894</v>
          </cell>
          <cell r="CF56">
            <v>-5.21</v>
          </cell>
          <cell r="CG56">
            <v>353.19332000000003</v>
          </cell>
          <cell r="CH56">
            <v>86.1</v>
          </cell>
          <cell r="CI56">
            <v>-2.9041012500000001</v>
          </cell>
          <cell r="CJ56">
            <v>4.6535304899999996</v>
          </cell>
          <cell r="CK56">
            <v>4.6341199800000004</v>
          </cell>
          <cell r="CL56">
            <v>0.83054190699999997</v>
          </cell>
          <cell r="CM56">
            <v>619.89344800000003</v>
          </cell>
          <cell r="CN56">
            <v>1.6858343499999999</v>
          </cell>
          <cell r="CO56">
            <v>4.5029714600000004</v>
          </cell>
          <cell r="CP56">
            <v>9.1150658999999994</v>
          </cell>
          <cell r="CQ56">
            <v>6.2344185599999999</v>
          </cell>
          <cell r="CR56">
            <v>0.45275737100000002</v>
          </cell>
          <cell r="CS56">
            <v>5.9493526599999997</v>
          </cell>
          <cell r="CT56">
            <v>5.7816611900000003</v>
          </cell>
          <cell r="CU56">
            <v>0.16769146800000001</v>
          </cell>
          <cell r="CV56">
            <v>158.09636900000001</v>
          </cell>
          <cell r="CW56">
            <v>165.582066</v>
          </cell>
          <cell r="CX56">
            <v>-7.4856960600000004</v>
          </cell>
          <cell r="CY56">
            <v>-2.6803005999999998</v>
          </cell>
          <cell r="CZ56">
            <v>-4.1725941300000002</v>
          </cell>
          <cell r="DA56">
            <v>5.94</v>
          </cell>
          <cell r="DB56">
            <v>0.58548598600000001</v>
          </cell>
          <cell r="DC56">
            <v>619.54145100000005</v>
          </cell>
          <cell r="DD56">
            <v>619.89344800000003</v>
          </cell>
          <cell r="DE56">
            <v>654.97436500000003</v>
          </cell>
          <cell r="DF56">
            <v>9.3748744100000003</v>
          </cell>
          <cell r="DG56">
            <v>10.872794499999999</v>
          </cell>
          <cell r="DH56">
            <v>645.59949099999994</v>
          </cell>
          <cell r="DI56">
            <v>0.84</v>
          </cell>
          <cell r="DJ56">
            <v>3.4555312699999998</v>
          </cell>
          <cell r="DK56">
            <v>1401.27772</v>
          </cell>
          <cell r="DL56">
            <v>-4.4684579600000003</v>
          </cell>
          <cell r="DM56">
            <v>-2.9871723899999999E-3</v>
          </cell>
          <cell r="DN56">
            <v>1403.62138</v>
          </cell>
          <cell r="DO56">
            <v>1.63457925</v>
          </cell>
          <cell r="DP56">
            <v>1.3104911299999999</v>
          </cell>
          <cell r="DQ56">
            <v>-0.19</v>
          </cell>
          <cell r="DR56">
            <v>1251.2514200000001</v>
          </cell>
          <cell r="DS56">
            <v>1271.4168</v>
          </cell>
          <cell r="DT56">
            <v>9.6517654499999994E-2</v>
          </cell>
          <cell r="DU56">
            <v>-9.4924635600000001E-2</v>
          </cell>
          <cell r="DV56">
            <v>0.43114340699999998</v>
          </cell>
          <cell r="DW56">
            <v>-13.0913261</v>
          </cell>
          <cell r="DX56">
            <v>3.9207226099999999E-2</v>
          </cell>
          <cell r="DY56">
            <v>1361.6105600000001</v>
          </cell>
          <cell r="DZ56">
            <v>1363.9542300000001</v>
          </cell>
          <cell r="EA56">
            <v>1</v>
          </cell>
          <cell r="EB56">
            <v>4.2474999999999996</v>
          </cell>
          <cell r="EC56">
            <v>-5.10303722</v>
          </cell>
          <cell r="ED56">
            <v>2.9340217000000002</v>
          </cell>
          <cell r="EE56">
            <v>-24.854615800000001</v>
          </cell>
          <cell r="EF56">
            <v>-17.368919699999999</v>
          </cell>
          <cell r="EG56">
            <v>472.02172200000001</v>
          </cell>
          <cell r="EH56">
            <v>-76.298890700000001</v>
          </cell>
          <cell r="EI56">
            <v>531.58877399999994</v>
          </cell>
          <cell r="EJ56">
            <v>489.39064200000001</v>
          </cell>
          <cell r="EK56">
            <v>-6.6303355499999999</v>
          </cell>
          <cell r="EL56">
            <v>-2.2592267399999999</v>
          </cell>
          <cell r="EM56">
            <v>8.6623085300000007</v>
          </cell>
          <cell r="EN56">
            <v>0.36</v>
          </cell>
          <cell r="EO56">
            <v>-14.965388600000001</v>
          </cell>
          <cell r="EP56">
            <v>59.5670523</v>
          </cell>
          <cell r="EQ56">
            <v>583.10722299999998</v>
          </cell>
          <cell r="ER56">
            <v>1.73103568</v>
          </cell>
          <cell r="ES56">
            <v>560.29671699999994</v>
          </cell>
          <cell r="ET56">
            <v>17.5300738</v>
          </cell>
          <cell r="EU56">
            <v>524.409494</v>
          </cell>
          <cell r="EV56">
            <v>506.61469699999998</v>
          </cell>
          <cell r="EW56">
            <v>17.794797299999999</v>
          </cell>
          <cell r="EX56">
            <v>3.7153568300000002</v>
          </cell>
          <cell r="EY56">
            <v>15.8790382</v>
          </cell>
          <cell r="EZ56">
            <v>-0.90173999999999999</v>
          </cell>
          <cell r="FA56">
            <v>-1.5064</v>
          </cell>
          <cell r="FB56">
            <v>-0.6</v>
          </cell>
          <cell r="FC56">
            <v>-0.90639999999999998</v>
          </cell>
          <cell r="FD56">
            <v>1.06</v>
          </cell>
          <cell r="FE56">
            <v>0.03</v>
          </cell>
          <cell r="FF56">
            <v>0.08</v>
          </cell>
          <cell r="FG56">
            <v>547.22</v>
          </cell>
          <cell r="FH56">
            <v>2.4</v>
          </cell>
          <cell r="FI56">
            <v>-1.03</v>
          </cell>
          <cell r="FJ56">
            <v>-0.95</v>
          </cell>
          <cell r="FK56">
            <v>0.64</v>
          </cell>
          <cell r="FL56">
            <v>1034.17</v>
          </cell>
          <cell r="FM56">
            <v>1033.22</v>
          </cell>
          <cell r="FN56">
            <v>-3.4564735099999999</v>
          </cell>
          <cell r="FO56">
            <v>-13.6223557</v>
          </cell>
          <cell r="FP56">
            <v>0.93003954200000005</v>
          </cell>
          <cell r="FQ56">
            <v>617.40256999999997</v>
          </cell>
          <cell r="FR56">
            <v>619.23624900000004</v>
          </cell>
          <cell r="FS56">
            <v>16.1647173</v>
          </cell>
          <cell r="FT56">
            <v>8.83</v>
          </cell>
          <cell r="FU56">
            <v>3.1001318100000002</v>
          </cell>
          <cell r="FV56">
            <v>0</v>
          </cell>
          <cell r="FW56" t="str">
            <v>3.69688350e-05+0.00000000e+00i</v>
          </cell>
          <cell r="FX56">
            <v>1.3554491500000001</v>
          </cell>
          <cell r="FY56" t="str">
            <v>7.67422779e-01+0.00000000e+00i</v>
          </cell>
          <cell r="FZ56">
            <v>0.72370500800000004</v>
          </cell>
          <cell r="GA56">
            <v>0</v>
          </cell>
          <cell r="GB56">
            <v>-0.40057631700000002</v>
          </cell>
          <cell r="GC56">
            <v>2.08712499</v>
          </cell>
          <cell r="GD56" t="str">
            <v>-3.45647351e+00+0.00000000e+00i</v>
          </cell>
          <cell r="GE56">
            <v>3.1230072599999999E-2</v>
          </cell>
          <cell r="GF56">
            <v>4.4871217599999999E-2</v>
          </cell>
          <cell r="GG56">
            <v>5.8559999999999999</v>
          </cell>
          <cell r="GH56">
            <v>-23.180361699999999</v>
          </cell>
          <cell r="GI56">
            <v>0.48649999999999999</v>
          </cell>
          <cell r="GJ56">
            <v>-3.8688973500000001</v>
          </cell>
          <cell r="GK56">
            <v>-0.16382242899999999</v>
          </cell>
          <cell r="GL56">
            <v>0</v>
          </cell>
          <cell r="GM56">
            <v>-8.1341153500000003E-3</v>
          </cell>
          <cell r="GN56">
            <v>-13.6223557</v>
          </cell>
          <cell r="GO56">
            <v>0.94440920500000003</v>
          </cell>
          <cell r="GP56">
            <v>-0.32433411699999998</v>
          </cell>
          <cell r="GQ56">
            <v>-0.54399444299999999</v>
          </cell>
          <cell r="GR56">
            <v>6.5199999999999994E-2</v>
          </cell>
          <cell r="GS56">
            <v>-1.8324</v>
          </cell>
          <cell r="GT56">
            <v>-4.5999999999999999E-2</v>
          </cell>
          <cell r="GU56">
            <v>-0.39150000000000001</v>
          </cell>
          <cell r="GV56">
            <v>5.8999999999999997E-2</v>
          </cell>
          <cell r="GW56">
            <v>-0.32</v>
          </cell>
          <cell r="GX56">
            <v>0.40400000000000003</v>
          </cell>
          <cell r="GY56">
            <v>-1.5771656000000001</v>
          </cell>
          <cell r="GZ56">
            <v>7.4670834299999997</v>
          </cell>
          <cell r="HA56">
            <v>-4.0501111300000003E-2</v>
          </cell>
          <cell r="HB56">
            <v>-1.5634911000000001E-14</v>
          </cell>
          <cell r="HC56">
            <v>-4.8689229099999996E-13</v>
          </cell>
          <cell r="HD56">
            <v>-9.5426180400000005E-2</v>
          </cell>
          <cell r="HE56">
            <v>-0.28954869999999999</v>
          </cell>
          <cell r="HF56">
            <v>-1.5953720300000001</v>
          </cell>
          <cell r="HG56">
            <v>-8.6228681500000004</v>
          </cell>
          <cell r="HH56">
            <v>-2.01900659</v>
          </cell>
          <cell r="HI56">
            <v>0.82457925300000001</v>
          </cell>
          <cell r="HJ56" t="str">
            <v>NaN</v>
          </cell>
          <cell r="HK56" t="str">
            <v>NaN</v>
          </cell>
          <cell r="HL56" t="str">
            <v>NaN</v>
          </cell>
          <cell r="HM56" t="str">
            <v>NaN</v>
          </cell>
          <cell r="HN56" t="str">
            <v>NaN</v>
          </cell>
          <cell r="HO56" t="str">
            <v>NaN</v>
          </cell>
          <cell r="HP56" t="str">
            <v>NaN</v>
          </cell>
          <cell r="HQ56" t="str">
            <v>NaN</v>
          </cell>
          <cell r="HR56" t="str">
            <v>NaN</v>
          </cell>
          <cell r="HS56" t="str">
            <v>NaN</v>
          </cell>
          <cell r="HT56" t="str">
            <v>NaN</v>
          </cell>
          <cell r="HU56" t="str">
            <v>NaN</v>
          </cell>
          <cell r="HV56" t="str">
            <v>NaN</v>
          </cell>
          <cell r="HW56" t="str">
            <v>NaN</v>
          </cell>
          <cell r="HX56" t="str">
            <v>NaN</v>
          </cell>
          <cell r="HY56" t="str">
            <v>NaN</v>
          </cell>
          <cell r="HZ56" t="str">
            <v>NaN</v>
          </cell>
          <cell r="IA56" t="str">
            <v>NaN</v>
          </cell>
          <cell r="IB56" t="str">
            <v>NaN</v>
          </cell>
          <cell r="IC56" t="str">
            <v>NaN</v>
          </cell>
          <cell r="ID56" t="str">
            <v>NaN</v>
          </cell>
          <cell r="IE56" t="str">
            <v>NaN</v>
          </cell>
          <cell r="IF56" t="str">
            <v>NaN</v>
          </cell>
          <cell r="IG56" t="str">
            <v>NaN</v>
          </cell>
          <cell r="IH56" t="str">
            <v>NaN</v>
          </cell>
          <cell r="II56" t="str">
            <v>NaN</v>
          </cell>
          <cell r="IJ56" t="str">
            <v>NaN</v>
          </cell>
          <cell r="IK56" t="str">
            <v>NaN</v>
          </cell>
          <cell r="IL56" t="str">
            <v>NaN</v>
          </cell>
          <cell r="IM56" t="str">
            <v>NaN</v>
          </cell>
          <cell r="IN56" t="str">
            <v>NaN</v>
          </cell>
          <cell r="IO56" t="str">
            <v>NaN</v>
          </cell>
          <cell r="IP56" t="str">
            <v>NaN</v>
          </cell>
          <cell r="IQ56" t="str">
            <v>NaN</v>
          </cell>
          <cell r="IR56" t="str">
            <v>NaN</v>
          </cell>
          <cell r="IS56" t="str">
            <v>NaN</v>
          </cell>
          <cell r="IT56" t="str">
            <v>NaN</v>
          </cell>
          <cell r="IU56" t="str">
            <v>NaN</v>
          </cell>
          <cell r="IV56" t="str">
            <v>NaN</v>
          </cell>
          <cell r="IW56" t="str">
            <v>NaN</v>
          </cell>
          <cell r="IX56" t="str">
            <v>NaN</v>
          </cell>
          <cell r="IY56" t="str">
            <v>NaN</v>
          </cell>
          <cell r="IZ56" t="str">
            <v>NaN</v>
          </cell>
          <cell r="JA56" t="str">
            <v>NaN</v>
          </cell>
          <cell r="JB56" t="str">
            <v>NaN</v>
          </cell>
          <cell r="JC56" t="str">
            <v>NaN</v>
          </cell>
          <cell r="JD56" t="str">
            <v>NaN</v>
          </cell>
          <cell r="JE56" t="str">
            <v>NaN</v>
          </cell>
          <cell r="JF56" t="str">
            <v>NaN</v>
          </cell>
          <cell r="JG56" t="str">
            <v>NaN</v>
          </cell>
          <cell r="JH56" t="str">
            <v>NaN</v>
          </cell>
          <cell r="JI56" t="str">
            <v>NaN</v>
          </cell>
          <cell r="JJ56" t="str">
            <v>NaN</v>
          </cell>
          <cell r="JK56" t="str">
            <v>NaN</v>
          </cell>
          <cell r="JL56" t="str">
            <v>NaN</v>
          </cell>
          <cell r="JM56" t="str">
            <v>NaN</v>
          </cell>
          <cell r="JN56" t="str">
            <v>NaN</v>
          </cell>
          <cell r="JO56" t="str">
            <v>NaN</v>
          </cell>
          <cell r="JP56" t="str">
            <v>NaN</v>
          </cell>
          <cell r="JQ56" t="str">
            <v>NaN</v>
          </cell>
          <cell r="JR56" t="str">
            <v>NaN</v>
          </cell>
          <cell r="JS56" t="str">
            <v>NaN</v>
          </cell>
          <cell r="JT56" t="str">
            <v>NaN</v>
          </cell>
          <cell r="JU56" t="str">
            <v>NaN</v>
          </cell>
          <cell r="JV56" t="str">
            <v>NaN</v>
          </cell>
          <cell r="JW56" t="str">
            <v>NaN</v>
          </cell>
          <cell r="JX56" t="str">
            <v>NaN</v>
          </cell>
          <cell r="JY56" t="str">
            <v>NaN</v>
          </cell>
          <cell r="JZ56" t="str">
            <v>NaN</v>
          </cell>
          <cell r="KA56" t="str">
            <v>NaN</v>
          </cell>
          <cell r="KB56" t="str">
            <v>NaN</v>
          </cell>
          <cell r="KC56" t="str">
            <v>NaN</v>
          </cell>
          <cell r="KD56" t="str">
            <v>NaN</v>
          </cell>
          <cell r="KE56" t="str">
            <v>NaN</v>
          </cell>
          <cell r="KF56" t="str">
            <v>NaN</v>
          </cell>
          <cell r="KG56" t="str">
            <v>NaN</v>
          </cell>
          <cell r="KH56" t="str">
            <v>NaN</v>
          </cell>
          <cell r="KI56" t="str">
            <v>NaN</v>
          </cell>
          <cell r="KJ56" t="str">
            <v>NaN</v>
          </cell>
          <cell r="KK56" t="str">
            <v>NaN</v>
          </cell>
          <cell r="KL56" t="str">
            <v>NaN</v>
          </cell>
          <cell r="KM56" t="str">
            <v>NaN</v>
          </cell>
          <cell r="KN56" t="str">
            <v>NaN</v>
          </cell>
          <cell r="KO56" t="str">
            <v>NaN</v>
          </cell>
          <cell r="KP56" t="str">
            <v>NaN</v>
          </cell>
          <cell r="KQ56" t="str">
            <v>NaN</v>
          </cell>
          <cell r="KR56" t="str">
            <v>NaN</v>
          </cell>
          <cell r="KS56" t="str">
            <v>NaN</v>
          </cell>
          <cell r="KT56" t="str">
            <v>NaN</v>
          </cell>
          <cell r="KU56" t="str">
            <v>NaN</v>
          </cell>
          <cell r="KV56" t="str">
            <v>NaN</v>
          </cell>
          <cell r="KW56" t="str">
            <v>NaN</v>
          </cell>
          <cell r="KX56" t="str">
            <v>NaN</v>
          </cell>
          <cell r="KY56" t="str">
            <v>NaN</v>
          </cell>
          <cell r="KZ56" t="str">
            <v>NaN</v>
          </cell>
          <cell r="LA56" t="str">
            <v>NaN</v>
          </cell>
          <cell r="LB56" t="str">
            <v>NaN</v>
          </cell>
          <cell r="LC56" t="str">
            <v>NaN</v>
          </cell>
          <cell r="LD56" t="str">
            <v>NaN</v>
          </cell>
          <cell r="LE56" t="str">
            <v>NaN</v>
          </cell>
          <cell r="LF56" t="str">
            <v>NaN</v>
          </cell>
          <cell r="LG56" t="str">
            <v>NaN</v>
          </cell>
          <cell r="LH56" t="str">
            <v>NaN</v>
          </cell>
          <cell r="LI56" t="str">
            <v>NaN</v>
          </cell>
          <cell r="LJ56" t="str">
            <v>NaN</v>
          </cell>
          <cell r="LK56" t="str">
            <v>NaN</v>
          </cell>
          <cell r="LL56" t="str">
            <v>NaN</v>
          </cell>
          <cell r="LM56" t="str">
            <v>NaN</v>
          </cell>
          <cell r="LN56" t="str">
            <v>NaN</v>
          </cell>
          <cell r="LO56" t="str">
            <v>NaN</v>
          </cell>
          <cell r="LP56" t="str">
            <v>NaN</v>
          </cell>
          <cell r="LQ56" t="str">
            <v>NaN</v>
          </cell>
          <cell r="LR56">
            <v>-16</v>
          </cell>
          <cell r="LS56" t="str">
            <v>NaN</v>
          </cell>
          <cell r="LT56" t="str">
            <v>NaN</v>
          </cell>
          <cell r="LU56" t="str">
            <v>NaN</v>
          </cell>
          <cell r="LV56" t="str">
            <v>NaN</v>
          </cell>
          <cell r="LW56" t="str">
            <v>NaN</v>
          </cell>
          <cell r="LX56" t="str">
            <v>NaN</v>
          </cell>
          <cell r="LY56" t="str">
            <v>NaN</v>
          </cell>
          <cell r="LZ56" t="str">
            <v>NaN</v>
          </cell>
          <cell r="MA56" t="str">
            <v>NaN</v>
          </cell>
          <cell r="MB56" t="str">
            <v>NaN</v>
          </cell>
          <cell r="MC56" t="str">
            <v>NaN</v>
          </cell>
          <cell r="MD56" t="str">
            <v>NaN</v>
          </cell>
          <cell r="ME56" t="str">
            <v>NaN</v>
          </cell>
          <cell r="MF56" t="str">
            <v>NaN</v>
          </cell>
          <cell r="MG56" t="str">
            <v>NaN</v>
          </cell>
          <cell r="MH56" t="str">
            <v>NaN</v>
          </cell>
          <cell r="MI56" t="str">
            <v>NaN</v>
          </cell>
          <cell r="MJ56" t="str">
            <v>NaN</v>
          </cell>
          <cell r="MK56" t="str">
            <v>NaN</v>
          </cell>
          <cell r="ML56" t="str">
            <v>NaN</v>
          </cell>
          <cell r="MM56" t="str">
            <v>NaN</v>
          </cell>
          <cell r="MN56" t="str">
            <v>NaN</v>
          </cell>
          <cell r="MO56" t="str">
            <v>NaN</v>
          </cell>
          <cell r="MP56" t="str">
            <v>NaN</v>
          </cell>
          <cell r="MQ56" t="str">
            <v>NaN</v>
          </cell>
          <cell r="MR56" t="str">
            <v>NaN</v>
          </cell>
          <cell r="MS56" t="str">
            <v>NaN</v>
          </cell>
          <cell r="MT56" t="str">
            <v>NaN</v>
          </cell>
          <cell r="MU56" t="str">
            <v>NaN</v>
          </cell>
          <cell r="MV56" t="str">
            <v>NaN</v>
          </cell>
          <cell r="MW56" t="str">
            <v>NaN</v>
          </cell>
          <cell r="MX56" t="str">
            <v>NaN</v>
          </cell>
          <cell r="MY56" t="str">
            <v>NaN</v>
          </cell>
          <cell r="MZ56" t="str">
            <v>NaN</v>
          </cell>
          <cell r="NA56" t="str">
            <v>NaN</v>
          </cell>
          <cell r="NB56" t="str">
            <v>NaN</v>
          </cell>
          <cell r="NC56" t="str">
            <v>NaN</v>
          </cell>
          <cell r="ND56" t="str">
            <v>NaN</v>
          </cell>
          <cell r="NE56" t="str">
            <v>NaN</v>
          </cell>
          <cell r="NF56" t="str">
            <v>NaN</v>
          </cell>
          <cell r="NG56">
            <v>-1.9924659899999999</v>
          </cell>
          <cell r="NH56">
            <v>74.959999999999994</v>
          </cell>
          <cell r="NI56">
            <v>977.37</v>
          </cell>
          <cell r="NJ56">
            <v>977.34</v>
          </cell>
          <cell r="NK56">
            <v>1479.44</v>
          </cell>
          <cell r="NL56">
            <v>1480.47</v>
          </cell>
          <cell r="NM56" t="str">
            <v>NaN</v>
          </cell>
          <cell r="NN56" t="str">
            <v>NaN</v>
          </cell>
          <cell r="NO56" t="str">
            <v>NaN</v>
          </cell>
          <cell r="NP56" t="str">
            <v>NaN</v>
          </cell>
          <cell r="NQ56" t="str">
            <v>NaN</v>
          </cell>
          <cell r="NR56" t="str">
            <v>NaN</v>
          </cell>
          <cell r="NS56">
            <v>522.95912299999998</v>
          </cell>
          <cell r="NT56">
            <v>513.78021200000001</v>
          </cell>
          <cell r="NU56">
            <v>601664.21100000001</v>
          </cell>
          <cell r="NV56">
            <v>131.24</v>
          </cell>
          <cell r="NW56">
            <v>9.6394359000000005</v>
          </cell>
          <cell r="NX56">
            <v>3.2376320000000001</v>
          </cell>
          <cell r="NY56">
            <v>4.4555885399999999</v>
          </cell>
          <cell r="NZ56">
            <v>-166.34400199999999</v>
          </cell>
          <cell r="OA56">
            <v>-14.779220799999999</v>
          </cell>
          <cell r="OB56">
            <v>-247.39534900000001</v>
          </cell>
        </row>
        <row r="57">
          <cell r="A57" t="str">
            <v>2016Q2</v>
          </cell>
          <cell r="B57">
            <v>1403.0274300000001</v>
          </cell>
          <cell r="C57">
            <v>3.62</v>
          </cell>
          <cell r="D57">
            <v>1254.4718600000001</v>
          </cell>
          <cell r="E57">
            <v>1280.4552200000001</v>
          </cell>
          <cell r="F57">
            <v>617.17006000000003</v>
          </cell>
          <cell r="G57">
            <v>553.99685899999997</v>
          </cell>
          <cell r="H57">
            <v>7.88</v>
          </cell>
          <cell r="I57">
            <v>547.58416099999999</v>
          </cell>
          <cell r="J57">
            <v>-0.17</v>
          </cell>
          <cell r="K57">
            <v>-1.1499999999999999</v>
          </cell>
          <cell r="L57">
            <v>-1.37</v>
          </cell>
          <cell r="M57">
            <v>1033.03</v>
          </cell>
          <cell r="N57">
            <v>547.82000000000005</v>
          </cell>
          <cell r="O57">
            <v>583.76121699999999</v>
          </cell>
          <cell r="P57">
            <v>0.37</v>
          </cell>
          <cell r="Q57">
            <v>520.52888700000005</v>
          </cell>
          <cell r="R57">
            <v>514.446685</v>
          </cell>
          <cell r="S57">
            <v>521.51038300000005</v>
          </cell>
          <cell r="T57">
            <v>382.58113100000003</v>
          </cell>
          <cell r="U57">
            <v>91.18</v>
          </cell>
          <cell r="V57">
            <v>-0.74</v>
          </cell>
          <cell r="W57">
            <v>63.981548099999998</v>
          </cell>
          <cell r="X57">
            <v>-4.68</v>
          </cell>
          <cell r="Y57">
            <v>-3.29</v>
          </cell>
          <cell r="Z57">
            <v>1362.0027600000001</v>
          </cell>
          <cell r="AA57">
            <v>4.6451353099999997</v>
          </cell>
          <cell r="AB57">
            <v>-2.3064673099999999</v>
          </cell>
          <cell r="AC57">
            <v>-2.1915757999999999</v>
          </cell>
          <cell r="AD57">
            <v>7.8292301899999996</v>
          </cell>
          <cell r="AE57">
            <v>-7.1485620000000001</v>
          </cell>
          <cell r="AF57">
            <v>-3.3809824599999998</v>
          </cell>
          <cell r="AG57">
            <v>3.4595866000000002</v>
          </cell>
          <cell r="AH57">
            <v>-2.2479583000000001</v>
          </cell>
          <cell r="AI57">
            <v>1.42</v>
          </cell>
          <cell r="AJ57">
            <v>-1.18368232</v>
          </cell>
          <cell r="AK57">
            <v>-10.242889999999999</v>
          </cell>
          <cell r="AL57">
            <v>2.8361397099999999E-5</v>
          </cell>
          <cell r="AM57">
            <v>1.03</v>
          </cell>
          <cell r="AN57">
            <v>5.68</v>
          </cell>
          <cell r="AO57">
            <v>17.306587799999999</v>
          </cell>
          <cell r="AP57">
            <v>-1.37</v>
          </cell>
          <cell r="AQ57">
            <v>-2.3064673099999999</v>
          </cell>
          <cell r="AR57">
            <v>18.1138525</v>
          </cell>
          <cell r="AS57">
            <v>7.88</v>
          </cell>
          <cell r="AT57">
            <v>520.52888700000005</v>
          </cell>
          <cell r="AU57">
            <v>-0.71217993199999996</v>
          </cell>
          <cell r="AV57">
            <v>-1.7868950100000001</v>
          </cell>
          <cell r="AW57">
            <v>2.6658933299999998</v>
          </cell>
          <cell r="AX57">
            <v>-1.3083105100000001</v>
          </cell>
          <cell r="AY57">
            <v>2.2446420100000002</v>
          </cell>
          <cell r="AZ57">
            <v>-2.4983427200000001</v>
          </cell>
          <cell r="BA57">
            <v>2.1286379499999999</v>
          </cell>
          <cell r="BB57">
            <v>2.8361397099999999E-5</v>
          </cell>
          <cell r="BC57">
            <v>4.6451353099999997</v>
          </cell>
          <cell r="BD57">
            <v>617.17006000000003</v>
          </cell>
          <cell r="BE57">
            <v>-8.2647568299999996</v>
          </cell>
          <cell r="BF57">
            <v>92.258035899999996</v>
          </cell>
          <cell r="BG57">
            <v>15.611705000000001</v>
          </cell>
          <cell r="BH57">
            <v>-1.79393786</v>
          </cell>
          <cell r="BI57">
            <v>3.10105729</v>
          </cell>
          <cell r="BJ57">
            <v>514.446685</v>
          </cell>
          <cell r="BK57">
            <v>521.51038300000005</v>
          </cell>
          <cell r="BL57">
            <v>7.0636978700000004</v>
          </cell>
          <cell r="BM57">
            <v>17.306587799999999</v>
          </cell>
          <cell r="BN57">
            <v>-10.242889999999999</v>
          </cell>
          <cell r="BO57">
            <v>-10.242889999999999</v>
          </cell>
          <cell r="BP57">
            <v>0.40454402</v>
          </cell>
          <cell r="BQ57">
            <v>0.29570633499999999</v>
          </cell>
          <cell r="BR57">
            <v>4.3012728899999999</v>
          </cell>
          <cell r="BS57">
            <v>4.7058169100000002</v>
          </cell>
          <cell r="BT57">
            <v>20.120438700000001</v>
          </cell>
          <cell r="BU57">
            <v>497.21188000000001</v>
          </cell>
          <cell r="BV57">
            <v>13.9713808</v>
          </cell>
          <cell r="BW57">
            <v>497.49101999999999</v>
          </cell>
          <cell r="BX57">
            <v>112.592623</v>
          </cell>
          <cell r="BY57">
            <v>-165.23886899999999</v>
          </cell>
          <cell r="BZ57">
            <v>-158.30742000000001</v>
          </cell>
          <cell r="CA57">
            <v>-6.93144867</v>
          </cell>
          <cell r="CB57">
            <v>-4.68</v>
          </cell>
          <cell r="CC57">
            <v>-456.64</v>
          </cell>
          <cell r="CD57">
            <v>-449.42941100000002</v>
          </cell>
          <cell r="CE57">
            <v>-7.21058938</v>
          </cell>
          <cell r="CF57">
            <v>-3.29</v>
          </cell>
          <cell r="CG57">
            <v>382.58113100000003</v>
          </cell>
          <cell r="CH57">
            <v>91.18</v>
          </cell>
          <cell r="CI57">
            <v>-2.2838862600000001</v>
          </cell>
          <cell r="CJ57">
            <v>4.6386839499999999</v>
          </cell>
          <cell r="CK57">
            <v>4.6197144000000003</v>
          </cell>
          <cell r="CL57">
            <v>1.9517862500000001</v>
          </cell>
          <cell r="CM57">
            <v>617.18649300000004</v>
          </cell>
          <cell r="CN57">
            <v>1.71549332</v>
          </cell>
          <cell r="CO57">
            <v>4.4885079299999999</v>
          </cell>
          <cell r="CP57">
            <v>8.6025676499999992</v>
          </cell>
          <cell r="CQ57">
            <v>6.1300672900000004</v>
          </cell>
          <cell r="CR57">
            <v>0.54367186899999997</v>
          </cell>
          <cell r="CS57">
            <v>5.4074996400000002</v>
          </cell>
          <cell r="CT57">
            <v>5.5863954199999997</v>
          </cell>
          <cell r="CU57">
            <v>-0.178895785</v>
          </cell>
          <cell r="CV57">
            <v>162.82849999999999</v>
          </cell>
          <cell r="CW57">
            <v>165.02007599999999</v>
          </cell>
          <cell r="CX57">
            <v>-2.1915757999999999</v>
          </cell>
          <cell r="CY57">
            <v>-2.2479583000000001</v>
          </cell>
          <cell r="CZ57">
            <v>18.9285228</v>
          </cell>
          <cell r="DA57">
            <v>5.68</v>
          </cell>
          <cell r="DB57">
            <v>-1.18368232</v>
          </cell>
          <cell r="DC57">
            <v>618.29268999999999</v>
          </cell>
          <cell r="DD57">
            <v>617.18649300000004</v>
          </cell>
          <cell r="DE57">
            <v>653.68622100000005</v>
          </cell>
          <cell r="DF57">
            <v>7.8292301899999996</v>
          </cell>
          <cell r="DG57">
            <v>-5.1525768899999997</v>
          </cell>
          <cell r="DH57">
            <v>645.85699099999999</v>
          </cell>
          <cell r="DI57">
            <v>1.03</v>
          </cell>
          <cell r="DJ57">
            <v>2.7692625799999999</v>
          </cell>
          <cell r="DK57">
            <v>1403.0274300000001</v>
          </cell>
          <cell r="DL57">
            <v>6.9988614599999996</v>
          </cell>
          <cell r="DM57">
            <v>1.58594802</v>
          </cell>
          <cell r="DN57">
            <v>1405.3339000000001</v>
          </cell>
          <cell r="DO57">
            <v>6.8500617799999999</v>
          </cell>
          <cell r="DP57">
            <v>2.69684027</v>
          </cell>
          <cell r="DQ57">
            <v>3.62</v>
          </cell>
          <cell r="DR57">
            <v>1254.4718600000001</v>
          </cell>
          <cell r="DS57">
            <v>1280.4552200000001</v>
          </cell>
          <cell r="DT57">
            <v>1.27719337</v>
          </cell>
          <cell r="DU57">
            <v>1.7435643199999999</v>
          </cell>
          <cell r="DV57">
            <v>-0.29414522599999998</v>
          </cell>
          <cell r="DW57">
            <v>12.881766000000001</v>
          </cell>
          <cell r="DX57">
            <v>36.153663799999997</v>
          </cell>
          <cell r="DY57">
            <v>1362.0027600000001</v>
          </cell>
          <cell r="DZ57">
            <v>1364.3092300000001</v>
          </cell>
          <cell r="EA57">
            <v>1.42</v>
          </cell>
          <cell r="EB57">
            <v>2.9674999999999998</v>
          </cell>
          <cell r="EC57">
            <v>1.5687996900000001</v>
          </cell>
          <cell r="ED57">
            <v>1.85660775</v>
          </cell>
          <cell r="EE57">
            <v>-9.34013779</v>
          </cell>
          <cell r="EF57">
            <v>-7.1485620000000001</v>
          </cell>
          <cell r="EG57">
            <v>481.39683400000001</v>
          </cell>
          <cell r="EH57">
            <v>63.981548099999998</v>
          </cell>
          <cell r="EI57">
            <v>547.58416099999999</v>
          </cell>
          <cell r="EJ57">
            <v>488.54539599999998</v>
          </cell>
          <cell r="EK57">
            <v>-3.3809824599999998</v>
          </cell>
          <cell r="EL57">
            <v>-1.46849221</v>
          </cell>
          <cell r="EM57">
            <v>8.0588957800000003</v>
          </cell>
          <cell r="EN57">
            <v>0.37</v>
          </cell>
          <cell r="EO57">
            <v>26.481099700000001</v>
          </cell>
          <cell r="EP57">
            <v>66.187327199999999</v>
          </cell>
          <cell r="EQ57">
            <v>583.76121699999999</v>
          </cell>
          <cell r="ER57">
            <v>2.6159766100000001</v>
          </cell>
          <cell r="ES57">
            <v>553.99685899999997</v>
          </cell>
          <cell r="ET57">
            <v>-25.199432000000002</v>
          </cell>
          <cell r="EU57">
            <v>518.05564200000003</v>
          </cell>
          <cell r="EV57">
            <v>507.47959400000002</v>
          </cell>
          <cell r="EW57">
            <v>10.576048500000001</v>
          </cell>
          <cell r="EX57">
            <v>3.4595866000000002</v>
          </cell>
          <cell r="EY57">
            <v>-25.415408599999999</v>
          </cell>
          <cell r="EZ57">
            <v>-1.1249</v>
          </cell>
          <cell r="FA57">
            <v>-2.0299999999999998</v>
          </cell>
          <cell r="FB57">
            <v>-0.74</v>
          </cell>
          <cell r="FC57">
            <v>-1.29</v>
          </cell>
          <cell r="FD57">
            <v>1.06</v>
          </cell>
          <cell r="FE57">
            <v>-0.17</v>
          </cell>
          <cell r="FF57">
            <v>2.4</v>
          </cell>
          <cell r="FG57">
            <v>547.82000000000005</v>
          </cell>
          <cell r="FH57">
            <v>2.4</v>
          </cell>
          <cell r="FI57">
            <v>-1.1499999999999999</v>
          </cell>
          <cell r="FJ57">
            <v>-1.37</v>
          </cell>
          <cell r="FK57">
            <v>0.92</v>
          </cell>
          <cell r="FL57">
            <v>1034.4000000000001</v>
          </cell>
          <cell r="FM57">
            <v>1033.03</v>
          </cell>
          <cell r="FN57">
            <v>-1.64961628</v>
          </cell>
          <cell r="FO57">
            <v>4.2758978699999997</v>
          </cell>
          <cell r="FP57">
            <v>6.7678703699999998</v>
          </cell>
          <cell r="FQ57">
            <v>620.92821700000002</v>
          </cell>
          <cell r="FR57">
            <v>617.17006000000003</v>
          </cell>
          <cell r="FS57">
            <v>-7.1526272000000004</v>
          </cell>
          <cell r="FT57">
            <v>7.88</v>
          </cell>
          <cell r="FU57">
            <v>3.27513531</v>
          </cell>
          <cell r="FV57">
            <v>0</v>
          </cell>
          <cell r="FW57" t="str">
            <v>1.91153351e-05+0.00000000e+00i</v>
          </cell>
          <cell r="FX57">
            <v>0.65224463099999996</v>
          </cell>
          <cell r="FY57" t="str">
            <v>-6.11585934e-01+0.00000000e+00i</v>
          </cell>
          <cell r="FZ57">
            <v>-1.4768379</v>
          </cell>
          <cell r="GA57">
            <v>0</v>
          </cell>
          <cell r="GB57">
            <v>-1.5935225099999999</v>
          </cell>
          <cell r="GC57">
            <v>0.32888027399999997</v>
          </cell>
          <cell r="GD57" t="str">
            <v>-1.64961628e+00+0.00000000e+00i</v>
          </cell>
          <cell r="GE57">
            <v>2.7209421300000002E-2</v>
          </cell>
          <cell r="GF57">
            <v>4.4466970100000003E-2</v>
          </cell>
          <cell r="GG57">
            <v>12.6</v>
          </cell>
          <cell r="GH57">
            <v>20.735495700000001</v>
          </cell>
          <cell r="GI57">
            <v>1.0634999999999999</v>
          </cell>
          <cell r="GJ57">
            <v>2.1742276500000002</v>
          </cell>
          <cell r="GK57">
            <v>0.32111226999999998</v>
          </cell>
          <cell r="GL57">
            <v>0</v>
          </cell>
          <cell r="GM57">
            <v>-8.3951795099999997E-3</v>
          </cell>
          <cell r="GN57">
            <v>4.2758978699999997</v>
          </cell>
          <cell r="GO57">
            <v>2.4583195400000002</v>
          </cell>
          <cell r="GP57">
            <v>-0.17139849200000001</v>
          </cell>
          <cell r="GQ57">
            <v>-0.738492123</v>
          </cell>
          <cell r="GR57">
            <v>-0.19639999999999999</v>
          </cell>
          <cell r="GS57">
            <v>0.53359999999999996</v>
          </cell>
          <cell r="GT57">
            <v>-0.185</v>
          </cell>
          <cell r="GU57">
            <v>-0.45500000000000002</v>
          </cell>
          <cell r="GV57">
            <v>-0.223</v>
          </cell>
          <cell r="GW57">
            <v>-0.51500000000000001</v>
          </cell>
          <cell r="GX57">
            <v>0.14399999999999999</v>
          </cell>
          <cell r="GY57">
            <v>0.56728591799999994</v>
          </cell>
          <cell r="GZ57">
            <v>-1.8803095999999999</v>
          </cell>
          <cell r="HA57">
            <v>0.28203328799999999</v>
          </cell>
          <cell r="HB57">
            <v>-2.56370146E-14</v>
          </cell>
          <cell r="HC57">
            <v>-7.9779003700000001E-13</v>
          </cell>
          <cell r="HD57">
            <v>-0.17618271099999999</v>
          </cell>
          <cell r="HE57">
            <v>-0.16591715400000001</v>
          </cell>
          <cell r="HF57">
            <v>29.303602000000001</v>
          </cell>
          <cell r="HG57">
            <v>5.8829045200000003</v>
          </cell>
          <cell r="HH57">
            <v>3.5682432300000002</v>
          </cell>
          <cell r="HI57">
            <v>1.8100617800000001</v>
          </cell>
          <cell r="HJ57" t="str">
            <v>NaN</v>
          </cell>
          <cell r="HK57" t="str">
            <v>NaN</v>
          </cell>
          <cell r="HL57" t="str">
            <v>NaN</v>
          </cell>
          <cell r="HM57" t="str">
            <v>NaN</v>
          </cell>
          <cell r="HN57" t="str">
            <v>NaN</v>
          </cell>
          <cell r="HO57" t="str">
            <v>NaN</v>
          </cell>
          <cell r="HP57" t="str">
            <v>NaN</v>
          </cell>
          <cell r="HQ57" t="str">
            <v>NaN</v>
          </cell>
          <cell r="HR57" t="str">
            <v>NaN</v>
          </cell>
          <cell r="HS57" t="str">
            <v>NaN</v>
          </cell>
          <cell r="HT57" t="str">
            <v>NaN</v>
          </cell>
          <cell r="HU57" t="str">
            <v>NaN</v>
          </cell>
          <cell r="HV57" t="str">
            <v>NaN</v>
          </cell>
          <cell r="HW57" t="str">
            <v>NaN</v>
          </cell>
          <cell r="HX57" t="str">
            <v>NaN</v>
          </cell>
          <cell r="HY57" t="str">
            <v>NaN</v>
          </cell>
          <cell r="HZ57" t="str">
            <v>NaN</v>
          </cell>
          <cell r="IA57" t="str">
            <v>NaN</v>
          </cell>
          <cell r="IB57" t="str">
            <v>NaN</v>
          </cell>
          <cell r="IC57" t="str">
            <v>NaN</v>
          </cell>
          <cell r="ID57" t="str">
            <v>NaN</v>
          </cell>
          <cell r="IE57" t="str">
            <v>NaN</v>
          </cell>
          <cell r="IF57" t="str">
            <v>NaN</v>
          </cell>
          <cell r="IG57" t="str">
            <v>NaN</v>
          </cell>
          <cell r="IH57" t="str">
            <v>NaN</v>
          </cell>
          <cell r="II57" t="str">
            <v>NaN</v>
          </cell>
          <cell r="IJ57" t="str">
            <v>NaN</v>
          </cell>
          <cell r="IK57" t="str">
            <v>NaN</v>
          </cell>
          <cell r="IL57" t="str">
            <v>NaN</v>
          </cell>
          <cell r="IM57" t="str">
            <v>NaN</v>
          </cell>
          <cell r="IN57" t="str">
            <v>NaN</v>
          </cell>
          <cell r="IO57" t="str">
            <v>NaN</v>
          </cell>
          <cell r="IP57" t="str">
            <v>NaN</v>
          </cell>
          <cell r="IQ57" t="str">
            <v>NaN</v>
          </cell>
          <cell r="IR57" t="str">
            <v>NaN</v>
          </cell>
          <cell r="IS57" t="str">
            <v>NaN</v>
          </cell>
          <cell r="IT57" t="str">
            <v>NaN</v>
          </cell>
          <cell r="IU57" t="str">
            <v>NaN</v>
          </cell>
          <cell r="IV57" t="str">
            <v>NaN</v>
          </cell>
          <cell r="IW57" t="str">
            <v>NaN</v>
          </cell>
          <cell r="IX57" t="str">
            <v>NaN</v>
          </cell>
          <cell r="IY57" t="str">
            <v>NaN</v>
          </cell>
          <cell r="IZ57" t="str">
            <v>NaN</v>
          </cell>
          <cell r="JA57" t="str">
            <v>NaN</v>
          </cell>
          <cell r="JB57" t="str">
            <v>NaN</v>
          </cell>
          <cell r="JC57" t="str">
            <v>NaN</v>
          </cell>
          <cell r="JD57" t="str">
            <v>NaN</v>
          </cell>
          <cell r="JE57" t="str">
            <v>NaN</v>
          </cell>
          <cell r="JF57" t="str">
            <v>NaN</v>
          </cell>
          <cell r="JG57" t="str">
            <v>NaN</v>
          </cell>
          <cell r="JH57" t="str">
            <v>NaN</v>
          </cell>
          <cell r="JI57" t="str">
            <v>NaN</v>
          </cell>
          <cell r="JJ57" t="str">
            <v>NaN</v>
          </cell>
          <cell r="JK57" t="str">
            <v>NaN</v>
          </cell>
          <cell r="JL57" t="str">
            <v>NaN</v>
          </cell>
          <cell r="JM57" t="str">
            <v>NaN</v>
          </cell>
          <cell r="JN57" t="str">
            <v>NaN</v>
          </cell>
          <cell r="JO57" t="str">
            <v>NaN</v>
          </cell>
          <cell r="JP57" t="str">
            <v>NaN</v>
          </cell>
          <cell r="JQ57" t="str">
            <v>NaN</v>
          </cell>
          <cell r="JR57" t="str">
            <v>NaN</v>
          </cell>
          <cell r="JS57" t="str">
            <v>NaN</v>
          </cell>
          <cell r="JT57" t="str">
            <v>NaN</v>
          </cell>
          <cell r="JU57" t="str">
            <v>NaN</v>
          </cell>
          <cell r="JV57" t="str">
            <v>NaN</v>
          </cell>
          <cell r="JW57" t="str">
            <v>NaN</v>
          </cell>
          <cell r="JX57" t="str">
            <v>NaN</v>
          </cell>
          <cell r="JY57" t="str">
            <v>NaN</v>
          </cell>
          <cell r="JZ57" t="str">
            <v>NaN</v>
          </cell>
          <cell r="KA57" t="str">
            <v>NaN</v>
          </cell>
          <cell r="KB57" t="str">
            <v>NaN</v>
          </cell>
          <cell r="KC57" t="str">
            <v>NaN</v>
          </cell>
          <cell r="KD57" t="str">
            <v>NaN</v>
          </cell>
          <cell r="KE57" t="str">
            <v>NaN</v>
          </cell>
          <cell r="KF57" t="str">
            <v>NaN</v>
          </cell>
          <cell r="KG57" t="str">
            <v>NaN</v>
          </cell>
          <cell r="KH57" t="str">
            <v>NaN</v>
          </cell>
          <cell r="KI57" t="str">
            <v>NaN</v>
          </cell>
          <cell r="KJ57" t="str">
            <v>NaN</v>
          </cell>
          <cell r="KK57" t="str">
            <v>NaN</v>
          </cell>
          <cell r="KL57" t="str">
            <v>NaN</v>
          </cell>
          <cell r="KM57" t="str">
            <v>NaN</v>
          </cell>
          <cell r="KN57" t="str">
            <v>NaN</v>
          </cell>
          <cell r="KO57" t="str">
            <v>NaN</v>
          </cell>
          <cell r="KP57" t="str">
            <v>NaN</v>
          </cell>
          <cell r="KQ57" t="str">
            <v>NaN</v>
          </cell>
          <cell r="KR57" t="str">
            <v>NaN</v>
          </cell>
          <cell r="KS57" t="str">
            <v>NaN</v>
          </cell>
          <cell r="KT57" t="str">
            <v>NaN</v>
          </cell>
          <cell r="KU57" t="str">
            <v>NaN</v>
          </cell>
          <cell r="KV57" t="str">
            <v>NaN</v>
          </cell>
          <cell r="KW57" t="str">
            <v>NaN</v>
          </cell>
          <cell r="KX57" t="str">
            <v>NaN</v>
          </cell>
          <cell r="KY57" t="str">
            <v>NaN</v>
          </cell>
          <cell r="KZ57" t="str">
            <v>NaN</v>
          </cell>
          <cell r="LA57" t="str">
            <v>NaN</v>
          </cell>
          <cell r="LB57" t="str">
            <v>NaN</v>
          </cell>
          <cell r="LC57" t="str">
            <v>NaN</v>
          </cell>
          <cell r="LD57" t="str">
            <v>NaN</v>
          </cell>
          <cell r="LE57" t="str">
            <v>NaN</v>
          </cell>
          <cell r="LF57" t="str">
            <v>NaN</v>
          </cell>
          <cell r="LG57" t="str">
            <v>NaN</v>
          </cell>
          <cell r="LH57" t="str">
            <v>NaN</v>
          </cell>
          <cell r="LI57" t="str">
            <v>NaN</v>
          </cell>
          <cell r="LJ57" t="str">
            <v>NaN</v>
          </cell>
          <cell r="LK57" t="str">
            <v>NaN</v>
          </cell>
          <cell r="LL57" t="str">
            <v>NaN</v>
          </cell>
          <cell r="LM57" t="str">
            <v>NaN</v>
          </cell>
          <cell r="LN57" t="str">
            <v>NaN</v>
          </cell>
          <cell r="LO57" t="str">
            <v>NaN</v>
          </cell>
          <cell r="LP57" t="str">
            <v>NaN</v>
          </cell>
          <cell r="LQ57" t="str">
            <v>NaN</v>
          </cell>
          <cell r="LR57">
            <v>-15</v>
          </cell>
          <cell r="LS57" t="str">
            <v>NaN</v>
          </cell>
          <cell r="LT57" t="str">
            <v>NaN</v>
          </cell>
          <cell r="LU57" t="str">
            <v>NaN</v>
          </cell>
          <cell r="LV57" t="str">
            <v>NaN</v>
          </cell>
          <cell r="LW57" t="str">
            <v>NaN</v>
          </cell>
          <cell r="LX57" t="str">
            <v>NaN</v>
          </cell>
          <cell r="LY57" t="str">
            <v>NaN</v>
          </cell>
          <cell r="LZ57" t="str">
            <v>NaN</v>
          </cell>
          <cell r="MA57" t="str">
            <v>NaN</v>
          </cell>
          <cell r="MB57" t="str">
            <v>NaN</v>
          </cell>
          <cell r="MC57" t="str">
            <v>NaN</v>
          </cell>
          <cell r="MD57" t="str">
            <v>NaN</v>
          </cell>
          <cell r="ME57" t="str">
            <v>NaN</v>
          </cell>
          <cell r="MF57" t="str">
            <v>NaN</v>
          </cell>
          <cell r="MG57" t="str">
            <v>NaN</v>
          </cell>
          <cell r="MH57" t="str">
            <v>NaN</v>
          </cell>
          <cell r="MI57" t="str">
            <v>NaN</v>
          </cell>
          <cell r="MJ57" t="str">
            <v>NaN</v>
          </cell>
          <cell r="MK57" t="str">
            <v>NaN</v>
          </cell>
          <cell r="ML57" t="str">
            <v>NaN</v>
          </cell>
          <cell r="MM57" t="str">
            <v>NaN</v>
          </cell>
          <cell r="MN57" t="str">
            <v>NaN</v>
          </cell>
          <cell r="MO57" t="str">
            <v>NaN</v>
          </cell>
          <cell r="MP57" t="str">
            <v>NaN</v>
          </cell>
          <cell r="MQ57" t="str">
            <v>NaN</v>
          </cell>
          <cell r="MR57" t="str">
            <v>NaN</v>
          </cell>
          <cell r="MS57" t="str">
            <v>NaN</v>
          </cell>
          <cell r="MT57" t="str">
            <v>NaN</v>
          </cell>
          <cell r="MU57" t="str">
            <v>NaN</v>
          </cell>
          <cell r="MV57" t="str">
            <v>NaN</v>
          </cell>
          <cell r="MW57" t="str">
            <v>NaN</v>
          </cell>
          <cell r="MX57" t="str">
            <v>NaN</v>
          </cell>
          <cell r="MY57" t="str">
            <v>NaN</v>
          </cell>
          <cell r="MZ57" t="str">
            <v>NaN</v>
          </cell>
          <cell r="NA57" t="str">
            <v>NaN</v>
          </cell>
          <cell r="NB57" t="str">
            <v>NaN</v>
          </cell>
          <cell r="NC57" t="str">
            <v>NaN</v>
          </cell>
          <cell r="ND57" t="str">
            <v>NaN</v>
          </cell>
          <cell r="NE57" t="str">
            <v>NaN</v>
          </cell>
          <cell r="NF57" t="str">
            <v>NaN</v>
          </cell>
          <cell r="NG57">
            <v>-1.1256328600000001</v>
          </cell>
          <cell r="NH57">
            <v>65.91</v>
          </cell>
          <cell r="NI57">
            <v>977.67</v>
          </cell>
          <cell r="NJ57">
            <v>977.85</v>
          </cell>
          <cell r="NK57">
            <v>1479.68</v>
          </cell>
          <cell r="NL57">
            <v>1480.82</v>
          </cell>
          <cell r="NM57" t="str">
            <v>NaN</v>
          </cell>
          <cell r="NN57" t="str">
            <v>NaN</v>
          </cell>
          <cell r="NO57" t="str">
            <v>NaN</v>
          </cell>
          <cell r="NP57" t="str">
            <v>NaN</v>
          </cell>
          <cell r="NQ57" t="str">
            <v>NaN</v>
          </cell>
          <cell r="NR57" t="str">
            <v>NaN</v>
          </cell>
          <cell r="NS57">
            <v>521.35236499999996</v>
          </cell>
          <cell r="NT57">
            <v>514.446685</v>
          </cell>
          <cell r="NU57">
            <v>740539.46499999997</v>
          </cell>
          <cell r="NV57">
            <v>224.97</v>
          </cell>
          <cell r="NW57">
            <v>-6.4270328699999997</v>
          </cell>
          <cell r="NX57">
            <v>2.6658919999999999</v>
          </cell>
          <cell r="NY57">
            <v>2.4259289800000001</v>
          </cell>
          <cell r="NZ57">
            <v>92.327415099999996</v>
          </cell>
          <cell r="OA57">
            <v>-20.505300299999998</v>
          </cell>
          <cell r="OB57">
            <v>285.67509899999999</v>
          </cell>
        </row>
        <row r="58">
          <cell r="A58" t="str">
            <v>2016Q3</v>
          </cell>
          <cell r="B58">
            <v>1406.2668200000001</v>
          </cell>
          <cell r="C58">
            <v>-1.94</v>
          </cell>
          <cell r="D58">
            <v>1256.71181</v>
          </cell>
          <cell r="E58">
            <v>1275.9609399999999</v>
          </cell>
          <cell r="F58">
            <v>616.33148000000006</v>
          </cell>
          <cell r="G58">
            <v>553.96151299999997</v>
          </cell>
          <cell r="H58">
            <v>7.11</v>
          </cell>
          <cell r="I58">
            <v>550.13239699999997</v>
          </cell>
          <cell r="J58">
            <v>-0.1</v>
          </cell>
          <cell r="K58">
            <v>-1.0900000000000001</v>
          </cell>
          <cell r="L58">
            <v>-1.4</v>
          </cell>
          <cell r="M58">
            <v>1033.24</v>
          </cell>
          <cell r="N58">
            <v>548.27</v>
          </cell>
          <cell r="O58">
            <v>584.55692999999997</v>
          </cell>
          <cell r="P58">
            <v>0.4</v>
          </cell>
          <cell r="Q58">
            <v>520.46696699999995</v>
          </cell>
          <cell r="R58">
            <v>514.556285</v>
          </cell>
          <cell r="S58">
            <v>521.41819399999997</v>
          </cell>
          <cell r="T58">
            <v>382.42840899999999</v>
          </cell>
          <cell r="U58">
            <v>94.78</v>
          </cell>
          <cell r="V58">
            <v>-0.93</v>
          </cell>
          <cell r="W58">
            <v>10.192944199999999</v>
          </cell>
          <cell r="X58">
            <v>0.69</v>
          </cell>
          <cell r="Y58">
            <v>-2.2999999999999998</v>
          </cell>
          <cell r="Z58">
            <v>1363.40248</v>
          </cell>
          <cell r="AA58">
            <v>4.6307841300000003</v>
          </cell>
          <cell r="AB58">
            <v>-1.28174795</v>
          </cell>
          <cell r="AC58">
            <v>-1.7965369099999999</v>
          </cell>
          <cell r="AD58">
            <v>7.0100711100000002</v>
          </cell>
          <cell r="AE58">
            <v>-5.1995673099999999</v>
          </cell>
          <cell r="AF58">
            <v>-0.84724788299999998</v>
          </cell>
          <cell r="AG58">
            <v>3.60166597</v>
          </cell>
          <cell r="AH58">
            <v>-1.4425785099999999</v>
          </cell>
          <cell r="AI58">
            <v>1.5</v>
          </cell>
          <cell r="AJ58">
            <v>-2.1840056699999999</v>
          </cell>
          <cell r="AK58">
            <v>-10.5479565</v>
          </cell>
          <cell r="AL58">
            <v>3.0619471700000002E-5</v>
          </cell>
          <cell r="AM58">
            <v>1.97</v>
          </cell>
          <cell r="AN58">
            <v>4.71</v>
          </cell>
          <cell r="AO58">
            <v>17.409866300000001</v>
          </cell>
          <cell r="AP58">
            <v>-1.4</v>
          </cell>
          <cell r="AQ58">
            <v>-1.28174795</v>
          </cell>
          <cell r="AR58">
            <v>17.793415499999998</v>
          </cell>
          <cell r="AS58">
            <v>7.11</v>
          </cell>
          <cell r="AT58">
            <v>520.46696699999995</v>
          </cell>
          <cell r="AU58">
            <v>-0.247681023</v>
          </cell>
          <cell r="AV58">
            <v>-1.6552505</v>
          </cell>
          <cell r="AW58">
            <v>0.438398332</v>
          </cell>
          <cell r="AX58">
            <v>-0.36875385100000002</v>
          </cell>
          <cell r="AY58">
            <v>1.9020893000000001</v>
          </cell>
          <cell r="AZ58">
            <v>-2.2830163400000001</v>
          </cell>
          <cell r="BA58">
            <v>1.48457682</v>
          </cell>
          <cell r="BB58">
            <v>3.0619471700000002E-5</v>
          </cell>
          <cell r="BC58">
            <v>4.6307841300000003</v>
          </cell>
          <cell r="BD58">
            <v>616.33148000000006</v>
          </cell>
          <cell r="BE58">
            <v>-3.3543173500000001</v>
          </cell>
          <cell r="BF58">
            <v>91.452946999999995</v>
          </cell>
          <cell r="BG58">
            <v>-3.2203556400000002</v>
          </cell>
          <cell r="BH58">
            <v>-0.89289644899999998</v>
          </cell>
          <cell r="BI58">
            <v>4.0729696400000002</v>
          </cell>
          <cell r="BJ58">
            <v>514.556285</v>
          </cell>
          <cell r="BK58">
            <v>521.41819399999997</v>
          </cell>
          <cell r="BL58">
            <v>6.8619098200000002</v>
          </cell>
          <cell r="BM58">
            <v>17.409866300000001</v>
          </cell>
          <cell r="BN58">
            <v>-10.5479565</v>
          </cell>
          <cell r="BO58">
            <v>-10.5479565</v>
          </cell>
          <cell r="BP58">
            <v>0.41311399100000001</v>
          </cell>
          <cell r="BQ58">
            <v>0.29514011000000001</v>
          </cell>
          <cell r="BR58">
            <v>4.2796372299999996</v>
          </cell>
          <cell r="BS58">
            <v>4.6927512199999999</v>
          </cell>
          <cell r="BT58">
            <v>0.98132761999999996</v>
          </cell>
          <cell r="BU58">
            <v>499.96801399999998</v>
          </cell>
          <cell r="BV58">
            <v>11.024535800000001</v>
          </cell>
          <cell r="BW58">
            <v>495.74693300000001</v>
          </cell>
          <cell r="BX58">
            <v>-6.9763512399999996</v>
          </cell>
          <cell r="BY58">
            <v>-165.84159099999999</v>
          </cell>
          <cell r="BZ58">
            <v>-158.13491999999999</v>
          </cell>
          <cell r="CA58">
            <v>-7.70667042</v>
          </cell>
          <cell r="CB58">
            <v>0.69</v>
          </cell>
          <cell r="CC58">
            <v>-453.49</v>
          </cell>
          <cell r="CD58">
            <v>-450.004411</v>
          </cell>
          <cell r="CE58">
            <v>-3.48558938</v>
          </cell>
          <cell r="CF58">
            <v>-2.2999999999999998</v>
          </cell>
          <cell r="CG58">
            <v>382.42840899999999</v>
          </cell>
          <cell r="CH58">
            <v>94.78</v>
          </cell>
          <cell r="CI58">
            <v>-1.37261312</v>
          </cell>
          <cell r="CJ58">
            <v>4.6244762799999997</v>
          </cell>
          <cell r="CK58">
            <v>4.6059287099999997</v>
          </cell>
          <cell r="CL58">
            <v>2.1390839800000001</v>
          </cell>
          <cell r="CM58">
            <v>617.33187399999997</v>
          </cell>
          <cell r="CN58">
            <v>0.97784628600000001</v>
          </cell>
          <cell r="CO58">
            <v>4.4749734800000001</v>
          </cell>
          <cell r="CP58">
            <v>8.2103920600000002</v>
          </cell>
          <cell r="CQ58">
            <v>6.3746683500000003</v>
          </cell>
          <cell r="CR58">
            <v>1.0687349500000001</v>
          </cell>
          <cell r="CS58">
            <v>5.2742762900000004</v>
          </cell>
          <cell r="CT58">
            <v>5.3059333999999998</v>
          </cell>
          <cell r="CU58">
            <v>-3.1657112899999999E-2</v>
          </cell>
          <cell r="CV58">
            <v>162.86289400000001</v>
          </cell>
          <cell r="CW58">
            <v>164.65943100000001</v>
          </cell>
          <cell r="CX58">
            <v>-1.7965369099999999</v>
          </cell>
          <cell r="CY58">
            <v>-1.4425785099999999</v>
          </cell>
          <cell r="CZ58">
            <v>0.13757702499999999</v>
          </cell>
          <cell r="DA58">
            <v>4.71</v>
          </cell>
          <cell r="DB58">
            <v>-2.1840056699999999</v>
          </cell>
          <cell r="DC58">
            <v>617.91344700000002</v>
          </cell>
          <cell r="DD58">
            <v>617.33187399999997</v>
          </cell>
          <cell r="DE58">
            <v>653.35956199999998</v>
          </cell>
          <cell r="DF58">
            <v>7.0100711100000002</v>
          </cell>
          <cell r="DG58">
            <v>-1.3066363299999999</v>
          </cell>
          <cell r="DH58">
            <v>646.34949099999994</v>
          </cell>
          <cell r="DI58">
            <v>1.97</v>
          </cell>
          <cell r="DJ58">
            <v>4.2688453800000001</v>
          </cell>
          <cell r="DK58">
            <v>1406.2668200000001</v>
          </cell>
          <cell r="DL58">
            <v>12.957563800000001</v>
          </cell>
          <cell r="DM58">
            <v>1.9536778800000001</v>
          </cell>
          <cell r="DN58">
            <v>1407.5485699999999</v>
          </cell>
          <cell r="DO58">
            <v>8.8586863499999993</v>
          </cell>
          <cell r="DP58">
            <v>5.0291165600000003</v>
          </cell>
          <cell r="DQ58">
            <v>-1.94</v>
          </cell>
          <cell r="DR58">
            <v>1256.71181</v>
          </cell>
          <cell r="DS58">
            <v>1275.9609399999999</v>
          </cell>
          <cell r="DT58">
            <v>-1.19742799</v>
          </cell>
          <cell r="DU58">
            <v>-1.5967293</v>
          </cell>
          <cell r="DV58">
            <v>0.19988863700000001</v>
          </cell>
          <cell r="DW58">
            <v>8.95979101</v>
          </cell>
          <cell r="DX58">
            <v>-17.9771003</v>
          </cell>
          <cell r="DY58">
            <v>1363.40248</v>
          </cell>
          <cell r="DZ58">
            <v>1364.6842300000001</v>
          </cell>
          <cell r="EA58">
            <v>1.5</v>
          </cell>
          <cell r="EB58">
            <v>1.8374999999999999</v>
          </cell>
          <cell r="EC58">
            <v>5.5988774000000001</v>
          </cell>
          <cell r="ED58">
            <v>-1.2379386800000001</v>
          </cell>
          <cell r="EE58">
            <v>-6.9961042300000003</v>
          </cell>
          <cell r="EF58">
            <v>-5.1995673099999999</v>
          </cell>
          <cell r="EG58">
            <v>483.13401699999997</v>
          </cell>
          <cell r="EH58">
            <v>10.192944199999999</v>
          </cell>
          <cell r="EI58">
            <v>550.13239699999997</v>
          </cell>
          <cell r="EJ58">
            <v>488.33358399999997</v>
          </cell>
          <cell r="EK58">
            <v>-0.84724788299999998</v>
          </cell>
          <cell r="EL58">
            <v>-1.4142948799999999</v>
          </cell>
          <cell r="EM58">
            <v>7.1416571099999997</v>
          </cell>
          <cell r="EN58">
            <v>0.4</v>
          </cell>
          <cell r="EO58">
            <v>3.2442133499999999</v>
          </cell>
          <cell r="EP58">
            <v>66.998380499999996</v>
          </cell>
          <cell r="EQ58">
            <v>584.55692999999997</v>
          </cell>
          <cell r="ER58">
            <v>3.18285134</v>
          </cell>
          <cell r="ES58">
            <v>553.96151299999997</v>
          </cell>
          <cell r="ET58">
            <v>-0.14138439</v>
          </cell>
          <cell r="EU58">
            <v>517.67458299999998</v>
          </cell>
          <cell r="EV58">
            <v>508.38001000000003</v>
          </cell>
          <cell r="EW58">
            <v>9.29457311</v>
          </cell>
          <cell r="EX58">
            <v>3.60166597</v>
          </cell>
          <cell r="EY58">
            <v>-1.52423573</v>
          </cell>
          <cell r="EZ58">
            <v>-1.0925499999999999</v>
          </cell>
          <cell r="FA58">
            <v>-1.8620000000000001</v>
          </cell>
          <cell r="FB58">
            <v>-0.93</v>
          </cell>
          <cell r="FC58">
            <v>-0.93200000000000005</v>
          </cell>
          <cell r="FD58">
            <v>1.1399999999999999</v>
          </cell>
          <cell r="FE58">
            <v>-0.1</v>
          </cell>
          <cell r="FF58">
            <v>1.8</v>
          </cell>
          <cell r="FG58">
            <v>548.27</v>
          </cell>
          <cell r="FH58">
            <v>2.4</v>
          </cell>
          <cell r="FI58">
            <v>-1.0900000000000001</v>
          </cell>
          <cell r="FJ58">
            <v>-1.4</v>
          </cell>
          <cell r="FK58">
            <v>0.96</v>
          </cell>
          <cell r="FL58">
            <v>1034.6400000000001</v>
          </cell>
          <cell r="FM58">
            <v>1033.24</v>
          </cell>
          <cell r="FN58">
            <v>-1.8061766699999999</v>
          </cell>
          <cell r="FO58">
            <v>1.17471368</v>
          </cell>
          <cell r="FP58">
            <v>-4.5250945400000004</v>
          </cell>
          <cell r="FQ58">
            <v>616.03878599999996</v>
          </cell>
          <cell r="FR58">
            <v>616.33148000000006</v>
          </cell>
          <cell r="FS58">
            <v>8.2807771900000002</v>
          </cell>
          <cell r="FT58">
            <v>7.11</v>
          </cell>
          <cell r="FU58">
            <v>4.2007841299999997</v>
          </cell>
          <cell r="FV58">
            <v>0</v>
          </cell>
          <cell r="FW58" t="str">
            <v>2.49471923e-05+0.00000000e+00i</v>
          </cell>
          <cell r="FX58">
            <v>0.72398000399999995</v>
          </cell>
          <cell r="FY58" t="str">
            <v>2.35196596e+00+0.00000000e+00i</v>
          </cell>
          <cell r="FZ58">
            <v>-2.14386126</v>
          </cell>
          <cell r="GA58">
            <v>0</v>
          </cell>
          <cell r="GB58">
            <v>-1.35542805</v>
          </cell>
          <cell r="GC58">
            <v>-1.5960860299999999</v>
          </cell>
          <cell r="GD58" t="str">
            <v>-1.80617667e+00+0.00000000e+00i</v>
          </cell>
          <cell r="GE58">
            <v>2.94934702E-2</v>
          </cell>
          <cell r="GF58">
            <v>4.3789725199999997E-2</v>
          </cell>
          <cell r="GG58">
            <v>4.9020000000000001</v>
          </cell>
          <cell r="GH58">
            <v>-2.5080839199999998</v>
          </cell>
          <cell r="GI58">
            <v>0.42149999999999999</v>
          </cell>
          <cell r="GJ58">
            <v>1.9223526500000001</v>
          </cell>
          <cell r="GK58">
            <v>0.71576687500000002</v>
          </cell>
          <cell r="GL58">
            <v>0</v>
          </cell>
          <cell r="GM58">
            <v>-7.8998299099999995E-3</v>
          </cell>
          <cell r="GN58">
            <v>1.17471368</v>
          </cell>
          <cell r="GO58">
            <v>2.01163633</v>
          </cell>
          <cell r="GP58">
            <v>-0.33280495500000001</v>
          </cell>
          <cell r="GQ58">
            <v>1.41304593</v>
          </cell>
          <cell r="GR58">
            <v>4.9599999999999998E-2</v>
          </cell>
          <cell r="GS58">
            <v>-0.6</v>
          </cell>
          <cell r="GT58">
            <v>-0.13500000000000001</v>
          </cell>
          <cell r="GU58">
            <v>-0.52600000000000002</v>
          </cell>
          <cell r="GV58">
            <v>-5.5E-2</v>
          </cell>
          <cell r="GW58">
            <v>-0.16700000000000001</v>
          </cell>
          <cell r="GX58">
            <v>-6.8000000000000005E-2</v>
          </cell>
          <cell r="GY58">
            <v>0.37311145600000001</v>
          </cell>
          <cell r="GZ58">
            <v>1.89133913</v>
          </cell>
          <cell r="HA58">
            <v>0.64151736699999995</v>
          </cell>
          <cell r="HB58">
            <v>-1.584092E-14</v>
          </cell>
          <cell r="HC58">
            <v>-4.93651439E-13</v>
          </cell>
          <cell r="HD58">
            <v>-0.27114224999999997</v>
          </cell>
          <cell r="HE58">
            <v>-0.35940638899999999</v>
          </cell>
          <cell r="HF58">
            <v>-26.835786599999999</v>
          </cell>
          <cell r="HG58">
            <v>-3.9977727399999998</v>
          </cell>
          <cell r="HH58">
            <v>-5.6105392099999998</v>
          </cell>
          <cell r="HI58">
            <v>9.2986863500000005</v>
          </cell>
          <cell r="HJ58" t="str">
            <v>NaN</v>
          </cell>
          <cell r="HK58" t="str">
            <v>NaN</v>
          </cell>
          <cell r="HL58" t="str">
            <v>NaN</v>
          </cell>
          <cell r="HM58" t="str">
            <v>NaN</v>
          </cell>
          <cell r="HN58" t="str">
            <v>NaN</v>
          </cell>
          <cell r="HO58" t="str">
            <v>NaN</v>
          </cell>
          <cell r="HP58" t="str">
            <v>NaN</v>
          </cell>
          <cell r="HQ58" t="str">
            <v>NaN</v>
          </cell>
          <cell r="HR58" t="str">
            <v>NaN</v>
          </cell>
          <cell r="HS58" t="str">
            <v>NaN</v>
          </cell>
          <cell r="HT58" t="str">
            <v>NaN</v>
          </cell>
          <cell r="HU58" t="str">
            <v>NaN</v>
          </cell>
          <cell r="HV58" t="str">
            <v>NaN</v>
          </cell>
          <cell r="HW58" t="str">
            <v>NaN</v>
          </cell>
          <cell r="HX58" t="str">
            <v>NaN</v>
          </cell>
          <cell r="HY58" t="str">
            <v>NaN</v>
          </cell>
          <cell r="HZ58" t="str">
            <v>NaN</v>
          </cell>
          <cell r="IA58" t="str">
            <v>NaN</v>
          </cell>
          <cell r="IB58" t="str">
            <v>NaN</v>
          </cell>
          <cell r="IC58" t="str">
            <v>NaN</v>
          </cell>
          <cell r="ID58" t="str">
            <v>NaN</v>
          </cell>
          <cell r="IE58" t="str">
            <v>NaN</v>
          </cell>
          <cell r="IF58" t="str">
            <v>NaN</v>
          </cell>
          <cell r="IG58" t="str">
            <v>NaN</v>
          </cell>
          <cell r="IH58" t="str">
            <v>NaN</v>
          </cell>
          <cell r="II58" t="str">
            <v>NaN</v>
          </cell>
          <cell r="IJ58" t="str">
            <v>NaN</v>
          </cell>
          <cell r="IK58" t="str">
            <v>NaN</v>
          </cell>
          <cell r="IL58" t="str">
            <v>NaN</v>
          </cell>
          <cell r="IM58" t="str">
            <v>NaN</v>
          </cell>
          <cell r="IN58" t="str">
            <v>NaN</v>
          </cell>
          <cell r="IO58" t="str">
            <v>NaN</v>
          </cell>
          <cell r="IP58" t="str">
            <v>NaN</v>
          </cell>
          <cell r="IQ58" t="str">
            <v>NaN</v>
          </cell>
          <cell r="IR58" t="str">
            <v>NaN</v>
          </cell>
          <cell r="IS58" t="str">
            <v>NaN</v>
          </cell>
          <cell r="IT58" t="str">
            <v>NaN</v>
          </cell>
          <cell r="IU58" t="str">
            <v>NaN</v>
          </cell>
          <cell r="IV58" t="str">
            <v>NaN</v>
          </cell>
          <cell r="IW58" t="str">
            <v>NaN</v>
          </cell>
          <cell r="IX58" t="str">
            <v>NaN</v>
          </cell>
          <cell r="IY58" t="str">
            <v>NaN</v>
          </cell>
          <cell r="IZ58" t="str">
            <v>NaN</v>
          </cell>
          <cell r="JA58" t="str">
            <v>NaN</v>
          </cell>
          <cell r="JB58" t="str">
            <v>NaN</v>
          </cell>
          <cell r="JC58" t="str">
            <v>NaN</v>
          </cell>
          <cell r="JD58" t="str">
            <v>NaN</v>
          </cell>
          <cell r="JE58" t="str">
            <v>NaN</v>
          </cell>
          <cell r="JF58" t="str">
            <v>NaN</v>
          </cell>
          <cell r="JG58" t="str">
            <v>NaN</v>
          </cell>
          <cell r="JH58" t="str">
            <v>NaN</v>
          </cell>
          <cell r="JI58" t="str">
            <v>NaN</v>
          </cell>
          <cell r="JJ58" t="str">
            <v>NaN</v>
          </cell>
          <cell r="JK58" t="str">
            <v>NaN</v>
          </cell>
          <cell r="JL58" t="str">
            <v>NaN</v>
          </cell>
          <cell r="JM58" t="str">
            <v>NaN</v>
          </cell>
          <cell r="JN58" t="str">
            <v>NaN</v>
          </cell>
          <cell r="JO58" t="str">
            <v>NaN</v>
          </cell>
          <cell r="JP58" t="str">
            <v>NaN</v>
          </cell>
          <cell r="JQ58" t="str">
            <v>NaN</v>
          </cell>
          <cell r="JR58" t="str">
            <v>NaN</v>
          </cell>
          <cell r="JS58" t="str">
            <v>NaN</v>
          </cell>
          <cell r="JT58" t="str">
            <v>NaN</v>
          </cell>
          <cell r="JU58" t="str">
            <v>NaN</v>
          </cell>
          <cell r="JV58" t="str">
            <v>NaN</v>
          </cell>
          <cell r="JW58" t="str">
            <v>NaN</v>
          </cell>
          <cell r="JX58" t="str">
            <v>NaN</v>
          </cell>
          <cell r="JY58" t="str">
            <v>NaN</v>
          </cell>
          <cell r="JZ58" t="str">
            <v>NaN</v>
          </cell>
          <cell r="KA58" t="str">
            <v>NaN</v>
          </cell>
          <cell r="KB58" t="str">
            <v>NaN</v>
          </cell>
          <cell r="KC58" t="str">
            <v>NaN</v>
          </cell>
          <cell r="KD58" t="str">
            <v>NaN</v>
          </cell>
          <cell r="KE58" t="str">
            <v>NaN</v>
          </cell>
          <cell r="KF58" t="str">
            <v>NaN</v>
          </cell>
          <cell r="KG58" t="str">
            <v>NaN</v>
          </cell>
          <cell r="KH58" t="str">
            <v>NaN</v>
          </cell>
          <cell r="KI58" t="str">
            <v>NaN</v>
          </cell>
          <cell r="KJ58" t="str">
            <v>NaN</v>
          </cell>
          <cell r="KK58" t="str">
            <v>NaN</v>
          </cell>
          <cell r="KL58" t="str">
            <v>NaN</v>
          </cell>
          <cell r="KM58" t="str">
            <v>NaN</v>
          </cell>
          <cell r="KN58" t="str">
            <v>NaN</v>
          </cell>
          <cell r="KO58" t="str">
            <v>NaN</v>
          </cell>
          <cell r="KP58" t="str">
            <v>NaN</v>
          </cell>
          <cell r="KQ58" t="str">
            <v>NaN</v>
          </cell>
          <cell r="KR58" t="str">
            <v>NaN</v>
          </cell>
          <cell r="KS58" t="str">
            <v>NaN</v>
          </cell>
          <cell r="KT58" t="str">
            <v>NaN</v>
          </cell>
          <cell r="KU58" t="str">
            <v>NaN</v>
          </cell>
          <cell r="KV58" t="str">
            <v>NaN</v>
          </cell>
          <cell r="KW58" t="str">
            <v>NaN</v>
          </cell>
          <cell r="KX58" t="str">
            <v>NaN</v>
          </cell>
          <cell r="KY58" t="str">
            <v>NaN</v>
          </cell>
          <cell r="KZ58" t="str">
            <v>NaN</v>
          </cell>
          <cell r="LA58" t="str">
            <v>NaN</v>
          </cell>
          <cell r="LB58" t="str">
            <v>NaN</v>
          </cell>
          <cell r="LC58" t="str">
            <v>NaN</v>
          </cell>
          <cell r="LD58" t="str">
            <v>NaN</v>
          </cell>
          <cell r="LE58" t="str">
            <v>NaN</v>
          </cell>
          <cell r="LF58" t="str">
            <v>NaN</v>
          </cell>
          <cell r="LG58" t="str">
            <v>NaN</v>
          </cell>
          <cell r="LH58" t="str">
            <v>NaN</v>
          </cell>
          <cell r="LI58" t="str">
            <v>NaN</v>
          </cell>
          <cell r="LJ58" t="str">
            <v>NaN</v>
          </cell>
          <cell r="LK58" t="str">
            <v>NaN</v>
          </cell>
          <cell r="LL58" t="str">
            <v>NaN</v>
          </cell>
          <cell r="LM58" t="str">
            <v>NaN</v>
          </cell>
          <cell r="LN58" t="str">
            <v>NaN</v>
          </cell>
          <cell r="LO58" t="str">
            <v>NaN</v>
          </cell>
          <cell r="LP58" t="str">
            <v>NaN</v>
          </cell>
          <cell r="LQ58" t="str">
            <v>NaN</v>
          </cell>
          <cell r="LR58">
            <v>-14</v>
          </cell>
          <cell r="LS58" t="str">
            <v>NaN</v>
          </cell>
          <cell r="LT58" t="str">
            <v>NaN</v>
          </cell>
          <cell r="LU58" t="str">
            <v>NaN</v>
          </cell>
          <cell r="LV58" t="str">
            <v>NaN</v>
          </cell>
          <cell r="LW58" t="str">
            <v>NaN</v>
          </cell>
          <cell r="LX58" t="str">
            <v>NaN</v>
          </cell>
          <cell r="LY58" t="str">
            <v>NaN</v>
          </cell>
          <cell r="LZ58" t="str">
            <v>NaN</v>
          </cell>
          <cell r="MA58" t="str">
            <v>NaN</v>
          </cell>
          <cell r="MB58" t="str">
            <v>NaN</v>
          </cell>
          <cell r="MC58" t="str">
            <v>NaN</v>
          </cell>
          <cell r="MD58" t="str">
            <v>NaN</v>
          </cell>
          <cell r="ME58" t="str">
            <v>NaN</v>
          </cell>
          <cell r="MF58" t="str">
            <v>NaN</v>
          </cell>
          <cell r="MG58" t="str">
            <v>NaN</v>
          </cell>
          <cell r="MH58" t="str">
            <v>NaN</v>
          </cell>
          <cell r="MI58" t="str">
            <v>NaN</v>
          </cell>
          <cell r="MJ58" t="str">
            <v>NaN</v>
          </cell>
          <cell r="MK58" t="str">
            <v>NaN</v>
          </cell>
          <cell r="ML58" t="str">
            <v>NaN</v>
          </cell>
          <cell r="MM58" t="str">
            <v>NaN</v>
          </cell>
          <cell r="MN58" t="str">
            <v>NaN</v>
          </cell>
          <cell r="MO58" t="str">
            <v>NaN</v>
          </cell>
          <cell r="MP58" t="str">
            <v>NaN</v>
          </cell>
          <cell r="MQ58" t="str">
            <v>NaN</v>
          </cell>
          <cell r="MR58" t="str">
            <v>NaN</v>
          </cell>
          <cell r="MS58" t="str">
            <v>NaN</v>
          </cell>
          <cell r="MT58" t="str">
            <v>NaN</v>
          </cell>
          <cell r="MU58" t="str">
            <v>NaN</v>
          </cell>
          <cell r="MV58" t="str">
            <v>NaN</v>
          </cell>
          <cell r="MW58" t="str">
            <v>NaN</v>
          </cell>
          <cell r="MX58" t="str">
            <v>NaN</v>
          </cell>
          <cell r="MY58" t="str">
            <v>NaN</v>
          </cell>
          <cell r="MZ58" t="str">
            <v>NaN</v>
          </cell>
          <cell r="NA58" t="str">
            <v>NaN</v>
          </cell>
          <cell r="NB58" t="str">
            <v>NaN</v>
          </cell>
          <cell r="NC58" t="str">
            <v>NaN</v>
          </cell>
          <cell r="ND58" t="str">
            <v>NaN</v>
          </cell>
          <cell r="NE58" t="str">
            <v>NaN</v>
          </cell>
          <cell r="NF58" t="str">
            <v>NaN</v>
          </cell>
          <cell r="NG58">
            <v>-1.8568715600000001</v>
          </cell>
          <cell r="NH58">
            <v>64.61</v>
          </cell>
          <cell r="NI58">
            <v>978.27</v>
          </cell>
          <cell r="NJ58">
            <v>978.37</v>
          </cell>
          <cell r="NK58">
            <v>1480.15</v>
          </cell>
          <cell r="NL58">
            <v>1481.24</v>
          </cell>
          <cell r="NM58" t="str">
            <v>NaN</v>
          </cell>
          <cell r="NN58" t="str">
            <v>NaN</v>
          </cell>
          <cell r="NO58" t="str">
            <v>NaN</v>
          </cell>
          <cell r="NP58" t="str">
            <v>NaN</v>
          </cell>
          <cell r="NQ58" t="str">
            <v>NaN</v>
          </cell>
          <cell r="NR58" t="str">
            <v>NaN</v>
          </cell>
          <cell r="NS58">
            <v>518.18002999999999</v>
          </cell>
          <cell r="NT58">
            <v>514.556285</v>
          </cell>
          <cell r="NU58">
            <v>1012200.12</v>
          </cell>
          <cell r="NV58">
            <v>291.689999</v>
          </cell>
          <cell r="NW58">
            <v>-12.689340100000001</v>
          </cell>
          <cell r="NX58">
            <v>0.43840000000000001</v>
          </cell>
          <cell r="NY58">
            <v>-2.67306957</v>
          </cell>
          <cell r="NZ58">
            <v>146.73662400000001</v>
          </cell>
          <cell r="OA58">
            <v>-3.4139073400000002</v>
          </cell>
          <cell r="OB58">
            <v>118.62915</v>
          </cell>
        </row>
        <row r="59">
          <cell r="A59" t="str">
            <v>2016Q4</v>
          </cell>
          <cell r="B59">
            <v>1401.99901</v>
          </cell>
          <cell r="C59">
            <v>-1.23</v>
          </cell>
          <cell r="D59">
            <v>1257.31972</v>
          </cell>
          <cell r="E59">
            <v>1273.56026</v>
          </cell>
          <cell r="F59">
            <v>616.96107300000006</v>
          </cell>
          <cell r="G59">
            <v>555.15244499999994</v>
          </cell>
          <cell r="H59">
            <v>6.05</v>
          </cell>
          <cell r="I59">
            <v>549.85474199999999</v>
          </cell>
          <cell r="J59">
            <v>-0.12</v>
          </cell>
          <cell r="K59">
            <v>-0.64</v>
          </cell>
          <cell r="L59">
            <v>-0.82</v>
          </cell>
          <cell r="M59">
            <v>1033.8399999999999</v>
          </cell>
          <cell r="N59">
            <v>548.96</v>
          </cell>
          <cell r="O59">
            <v>585.26387299999999</v>
          </cell>
          <cell r="P59">
            <v>0.45</v>
          </cell>
          <cell r="Q59">
            <v>520.48994600000003</v>
          </cell>
          <cell r="R59">
            <v>514.741536</v>
          </cell>
          <cell r="S59">
            <v>521.41253800000004</v>
          </cell>
          <cell r="T59">
            <v>391.16229299999998</v>
          </cell>
          <cell r="U59">
            <v>95.6</v>
          </cell>
          <cell r="V59">
            <v>-1.07</v>
          </cell>
          <cell r="W59">
            <v>-1.1106224499999999</v>
          </cell>
          <cell r="X59">
            <v>6.23</v>
          </cell>
          <cell r="Y59">
            <v>-1.85</v>
          </cell>
          <cell r="Z59">
            <v>1362.6522500000001</v>
          </cell>
          <cell r="AA59">
            <v>4.6174281700000002</v>
          </cell>
          <cell r="AB59">
            <v>-2.3569722899999999</v>
          </cell>
          <cell r="AC59">
            <v>-1.3455682499999999</v>
          </cell>
          <cell r="AD59">
            <v>7.77668435</v>
          </cell>
          <cell r="AE59">
            <v>-5.4317331299999996</v>
          </cell>
          <cell r="AF59">
            <v>1.5074566899999999</v>
          </cell>
          <cell r="AG59">
            <v>3.36341695</v>
          </cell>
          <cell r="AH59">
            <v>-1.06683756</v>
          </cell>
          <cell r="AI59">
            <v>1.3</v>
          </cell>
          <cell r="AJ59">
            <v>-2.1274615200000002</v>
          </cell>
          <cell r="AK59">
            <v>-10.8376009</v>
          </cell>
          <cell r="AL59">
            <v>1.43963852E-5</v>
          </cell>
          <cell r="AM59">
            <v>2.12</v>
          </cell>
          <cell r="AN59">
            <v>4.49</v>
          </cell>
          <cell r="AO59">
            <v>17.508602199999999</v>
          </cell>
          <cell r="AP59">
            <v>-0.82</v>
          </cell>
          <cell r="AQ59">
            <v>-2.3569722899999999</v>
          </cell>
          <cell r="AR59">
            <v>17.204172499999999</v>
          </cell>
          <cell r="AS59">
            <v>6.05</v>
          </cell>
          <cell r="AT59">
            <v>520.48994600000003</v>
          </cell>
          <cell r="AU59">
            <v>9.1918434100000002E-2</v>
          </cell>
          <cell r="AV59">
            <v>-0.84899505399999997</v>
          </cell>
          <cell r="AW59">
            <v>0.74100721999999997</v>
          </cell>
          <cell r="AX59">
            <v>-2.2626645800000001E-2</v>
          </cell>
          <cell r="AY59">
            <v>1.77073294</v>
          </cell>
          <cell r="AZ59">
            <v>-1.31129999</v>
          </cell>
          <cell r="BA59">
            <v>1.271658</v>
          </cell>
          <cell r="BB59">
            <v>1.43963852E-5</v>
          </cell>
          <cell r="BC59">
            <v>4.6174281700000002</v>
          </cell>
          <cell r="BD59">
            <v>616.96107300000006</v>
          </cell>
          <cell r="BE59">
            <v>2.51837138</v>
          </cell>
          <cell r="BF59">
            <v>90.954131899999993</v>
          </cell>
          <cell r="BG59">
            <v>-1.9952603799999999</v>
          </cell>
          <cell r="BH59">
            <v>-1.7997192500000001</v>
          </cell>
          <cell r="BI59">
            <v>5.4039872999999998</v>
          </cell>
          <cell r="BJ59">
            <v>514.741536</v>
          </cell>
          <cell r="BK59">
            <v>521.41253800000004</v>
          </cell>
          <cell r="BL59">
            <v>6.67100136</v>
          </cell>
          <cell r="BM59">
            <v>17.508602199999999</v>
          </cell>
          <cell r="BN59">
            <v>-10.8376009</v>
          </cell>
          <cell r="BO59">
            <v>-10.8376009</v>
          </cell>
          <cell r="BP59">
            <v>0.394943616</v>
          </cell>
          <cell r="BQ59">
            <v>0.29289709000000003</v>
          </cell>
          <cell r="BR59">
            <v>4.2817261000000002</v>
          </cell>
          <cell r="BS59">
            <v>4.6766697099999996</v>
          </cell>
          <cell r="BT59">
            <v>1.5600910100000001</v>
          </cell>
          <cell r="BU59">
            <v>501.26618100000002</v>
          </cell>
          <cell r="BV59">
            <v>5.1926693100000003</v>
          </cell>
          <cell r="BW59">
            <v>502.93898300000001</v>
          </cell>
          <cell r="BX59">
            <v>28.768203</v>
          </cell>
          <cell r="BY59">
            <v>-157.797707</v>
          </cell>
          <cell r="BZ59">
            <v>-156.57741999999999</v>
          </cell>
          <cell r="CA59">
            <v>-1.22028699</v>
          </cell>
          <cell r="CB59">
            <v>6.23</v>
          </cell>
          <cell r="CC59">
            <v>-453.36</v>
          </cell>
          <cell r="CD59">
            <v>-450.46691099999998</v>
          </cell>
          <cell r="CE59">
            <v>-2.8930893800000002</v>
          </cell>
          <cell r="CF59">
            <v>-1.85</v>
          </cell>
          <cell r="CG59">
            <v>391.16229299999998</v>
          </cell>
          <cell r="CH59">
            <v>95.6</v>
          </cell>
          <cell r="CI59">
            <v>-1.9812467899999999</v>
          </cell>
          <cell r="CJ59">
            <v>4.6112538900000004</v>
          </cell>
          <cell r="CK59">
            <v>4.5930990400000002</v>
          </cell>
          <cell r="CL59">
            <v>2.32383958</v>
          </cell>
          <cell r="CM59">
            <v>617.98188200000004</v>
          </cell>
          <cell r="CN59">
            <v>0.85136086499999997</v>
          </cell>
          <cell r="CO59">
            <v>4.4631390399999997</v>
          </cell>
          <cell r="CP59">
            <v>7.6637140800000001</v>
          </cell>
          <cell r="CQ59">
            <v>6.0563540199999997</v>
          </cell>
          <cell r="CR59">
            <v>0.94534652200000002</v>
          </cell>
          <cell r="CS59">
            <v>4.4426399300000003</v>
          </cell>
          <cell r="CT59">
            <v>5.1110074900000004</v>
          </cell>
          <cell r="CU59">
            <v>-0.668367563</v>
          </cell>
          <cell r="CV59">
            <v>163.04715400000001</v>
          </cell>
          <cell r="CW59">
            <v>164.39272199999999</v>
          </cell>
          <cell r="CX59">
            <v>-1.3455682499999999</v>
          </cell>
          <cell r="CY59">
            <v>-1.06683756</v>
          </cell>
          <cell r="CZ59">
            <v>0.73703708499999998</v>
          </cell>
          <cell r="DA59">
            <v>4.49</v>
          </cell>
          <cell r="DB59">
            <v>-2.1274615200000002</v>
          </cell>
          <cell r="DC59">
            <v>618.13737600000002</v>
          </cell>
          <cell r="DD59">
            <v>617.98188200000004</v>
          </cell>
          <cell r="DE59">
            <v>654.65617499999996</v>
          </cell>
          <cell r="DF59">
            <v>7.77668435</v>
          </cell>
          <cell r="DG59">
            <v>5.1864529499999996</v>
          </cell>
          <cell r="DH59">
            <v>646.87949100000003</v>
          </cell>
          <cell r="DI59">
            <v>2.12</v>
          </cell>
          <cell r="DJ59">
            <v>4.9342758499999997</v>
          </cell>
          <cell r="DK59">
            <v>1401.99901</v>
          </cell>
          <cell r="DL59">
            <v>-17.071235900000001</v>
          </cell>
          <cell r="DM59">
            <v>-0.395817156</v>
          </cell>
          <cell r="DN59">
            <v>1404.35598</v>
          </cell>
          <cell r="DO59">
            <v>-12.770338499999999</v>
          </cell>
          <cell r="DP59">
            <v>1.14324721</v>
          </cell>
          <cell r="DQ59">
            <v>-1.23</v>
          </cell>
          <cell r="DR59">
            <v>1257.31972</v>
          </cell>
          <cell r="DS59">
            <v>1273.56026</v>
          </cell>
          <cell r="DT59">
            <v>-0.23927795399999999</v>
          </cell>
          <cell r="DU59">
            <v>0.18847372200000001</v>
          </cell>
          <cell r="DV59">
            <v>-0.97514232899999997</v>
          </cell>
          <cell r="DW59">
            <v>2.4316106999999998</v>
          </cell>
          <cell r="DX59">
            <v>-9.6027129799999997</v>
          </cell>
          <cell r="DY59">
            <v>1362.6522500000001</v>
          </cell>
          <cell r="DZ59">
            <v>1365.0092299999999</v>
          </cell>
          <cell r="EA59">
            <v>1.3</v>
          </cell>
          <cell r="EB59">
            <v>1.3049999999999999</v>
          </cell>
          <cell r="EC59">
            <v>-3.0008973299999999</v>
          </cell>
          <cell r="ED59">
            <v>-0.234064364</v>
          </cell>
          <cell r="EE59">
            <v>-6.7773013799999999</v>
          </cell>
          <cell r="EF59">
            <v>-5.4317331299999996</v>
          </cell>
          <cell r="EG59">
            <v>483.27871499999998</v>
          </cell>
          <cell r="EH59">
            <v>-1.1106224499999999</v>
          </cell>
          <cell r="EI59">
            <v>549.85474199999999</v>
          </cell>
          <cell r="EJ59">
            <v>488.71044799999999</v>
          </cell>
          <cell r="EK59">
            <v>1.5074566899999999</v>
          </cell>
          <cell r="EL59">
            <v>-1.2923638900000001</v>
          </cell>
          <cell r="EM59">
            <v>6.7183675599999999</v>
          </cell>
          <cell r="EN59">
            <v>0.45</v>
          </cell>
          <cell r="EO59">
            <v>-1.68941586</v>
          </cell>
          <cell r="EP59">
            <v>66.576026600000006</v>
          </cell>
          <cell r="EQ59">
            <v>585.26387299999999</v>
          </cell>
          <cell r="ER59">
            <v>2.82777404</v>
          </cell>
          <cell r="ES59">
            <v>555.15244499999994</v>
          </cell>
          <cell r="ET59">
            <v>4.7637274500000002</v>
          </cell>
          <cell r="EU59">
            <v>518.84857199999999</v>
          </cell>
          <cell r="EV59">
            <v>509.22086400000001</v>
          </cell>
          <cell r="EW59">
            <v>9.6277072300000004</v>
          </cell>
          <cell r="EX59">
            <v>3.36341695</v>
          </cell>
          <cell r="EY59">
            <v>4.6959534200000004</v>
          </cell>
          <cell r="EZ59">
            <v>-0.64680000000000004</v>
          </cell>
          <cell r="FA59">
            <v>-2.0327999999999999</v>
          </cell>
          <cell r="FB59">
            <v>-1.07</v>
          </cell>
          <cell r="FC59">
            <v>-0.96279999999999999</v>
          </cell>
          <cell r="FD59">
            <v>1.76</v>
          </cell>
          <cell r="FE59">
            <v>-0.12</v>
          </cell>
          <cell r="FF59">
            <v>2.76</v>
          </cell>
          <cell r="FG59">
            <v>548.96</v>
          </cell>
          <cell r="FH59">
            <v>2.4</v>
          </cell>
          <cell r="FI59">
            <v>-0.64</v>
          </cell>
          <cell r="FJ59">
            <v>-0.82</v>
          </cell>
          <cell r="FK59">
            <v>0.08</v>
          </cell>
          <cell r="FL59">
            <v>1034.6600000000001</v>
          </cell>
          <cell r="FM59">
            <v>1033.8399999999999</v>
          </cell>
          <cell r="FN59">
            <v>-2.12237813</v>
          </cell>
          <cell r="FO59">
            <v>-1.1919494799999999</v>
          </cell>
          <cell r="FP59">
            <v>-1.0467936900000001</v>
          </cell>
          <cell r="FQ59">
            <v>616.06978200000003</v>
          </cell>
          <cell r="FR59">
            <v>616.96107300000006</v>
          </cell>
          <cell r="FS59">
            <v>9.6151650800000006</v>
          </cell>
          <cell r="FT59">
            <v>6.05</v>
          </cell>
          <cell r="FU59">
            <v>4.3374281699999999</v>
          </cell>
          <cell r="FV59">
            <v>0</v>
          </cell>
          <cell r="FW59" t="str">
            <v>8.27249084e-06+0.00000000e+00i</v>
          </cell>
          <cell r="FX59">
            <v>0.22293775199999999</v>
          </cell>
          <cell r="FY59" t="str">
            <v>-3.32195826e-01+0.00000000e+00i</v>
          </cell>
          <cell r="FZ59">
            <v>-1.4677488299999999</v>
          </cell>
          <cell r="GA59">
            <v>0</v>
          </cell>
          <cell r="GB59">
            <v>-0.59865754999999998</v>
          </cell>
          <cell r="GC59">
            <v>0.48213843699999998</v>
          </cell>
          <cell r="GD59" t="str">
            <v>-2.12237813e+00+0.00000000e+00i</v>
          </cell>
          <cell r="GE59">
            <v>2.55116315E-2</v>
          </cell>
          <cell r="GF59">
            <v>4.2027996300000002E-2</v>
          </cell>
          <cell r="GG59">
            <v>5.609</v>
          </cell>
          <cell r="GH59">
            <v>4.5597158200000001</v>
          </cell>
          <cell r="GI59">
            <v>0.03</v>
          </cell>
          <cell r="GJ59">
            <v>-0.27889734599999999</v>
          </cell>
          <cell r="GK59">
            <v>0.32639702500000001</v>
          </cell>
          <cell r="GL59">
            <v>0</v>
          </cell>
          <cell r="GM59">
            <v>-7.0481140200000002E-3</v>
          </cell>
          <cell r="GN59">
            <v>-1.1919494799999999</v>
          </cell>
          <cell r="GO59">
            <v>2.0779797800000002</v>
          </cell>
          <cell r="GP59">
            <v>-0.45830230199999999</v>
          </cell>
          <cell r="GQ59">
            <v>0.65387274299999998</v>
          </cell>
          <cell r="GR59">
            <v>-3.2000000000000001E-2</v>
          </cell>
          <cell r="GS59">
            <v>0.498</v>
          </cell>
          <cell r="GT59">
            <v>-8.9499999999999996E-2</v>
          </cell>
          <cell r="GU59">
            <v>-0.50449999999999995</v>
          </cell>
          <cell r="GV59">
            <v>0.34100000000000003</v>
          </cell>
          <cell r="GW59">
            <v>0.44</v>
          </cell>
          <cell r="GX59">
            <v>-0.98399999999999999</v>
          </cell>
          <cell r="GY59">
            <v>-0.46947811499999997</v>
          </cell>
          <cell r="GZ59">
            <v>3.1215060499999998</v>
          </cell>
          <cell r="HA59">
            <v>0.28250087200000001</v>
          </cell>
          <cell r="HB59">
            <v>-6.27908576E-15</v>
          </cell>
          <cell r="HC59">
            <v>-1.9579906300000001E-13</v>
          </cell>
          <cell r="HD59">
            <v>-0.19962923499999999</v>
          </cell>
          <cell r="HE59">
            <v>-0.45026666100000001</v>
          </cell>
          <cell r="HF59">
            <v>3.1676255699999998</v>
          </cell>
          <cell r="HG59">
            <v>19.502846600000002</v>
          </cell>
          <cell r="HH59">
            <v>0.38212859199999999</v>
          </cell>
          <cell r="HI59">
            <v>-12.8403385</v>
          </cell>
          <cell r="HJ59" t="str">
            <v>NaN</v>
          </cell>
          <cell r="HK59" t="str">
            <v>NaN</v>
          </cell>
          <cell r="HL59" t="str">
            <v>NaN</v>
          </cell>
          <cell r="HM59" t="str">
            <v>NaN</v>
          </cell>
          <cell r="HN59" t="str">
            <v>NaN</v>
          </cell>
          <cell r="HO59" t="str">
            <v>NaN</v>
          </cell>
          <cell r="HP59" t="str">
            <v>NaN</v>
          </cell>
          <cell r="HQ59" t="str">
            <v>NaN</v>
          </cell>
          <cell r="HR59" t="str">
            <v>NaN</v>
          </cell>
          <cell r="HS59" t="str">
            <v>NaN</v>
          </cell>
          <cell r="HT59" t="str">
            <v>NaN</v>
          </cell>
          <cell r="HU59" t="str">
            <v>NaN</v>
          </cell>
          <cell r="HV59" t="str">
            <v>NaN</v>
          </cell>
          <cell r="HW59" t="str">
            <v>NaN</v>
          </cell>
          <cell r="HX59" t="str">
            <v>NaN</v>
          </cell>
          <cell r="HY59" t="str">
            <v>NaN</v>
          </cell>
          <cell r="HZ59" t="str">
            <v>NaN</v>
          </cell>
          <cell r="IA59" t="str">
            <v>NaN</v>
          </cell>
          <cell r="IB59" t="str">
            <v>NaN</v>
          </cell>
          <cell r="IC59" t="str">
            <v>NaN</v>
          </cell>
          <cell r="ID59" t="str">
            <v>NaN</v>
          </cell>
          <cell r="IE59" t="str">
            <v>NaN</v>
          </cell>
          <cell r="IF59" t="str">
            <v>NaN</v>
          </cell>
          <cell r="IG59" t="str">
            <v>NaN</v>
          </cell>
          <cell r="IH59" t="str">
            <v>NaN</v>
          </cell>
          <cell r="II59" t="str">
            <v>NaN</v>
          </cell>
          <cell r="IJ59" t="str">
            <v>NaN</v>
          </cell>
          <cell r="IK59" t="str">
            <v>NaN</v>
          </cell>
          <cell r="IL59" t="str">
            <v>NaN</v>
          </cell>
          <cell r="IM59" t="str">
            <v>NaN</v>
          </cell>
          <cell r="IN59" t="str">
            <v>NaN</v>
          </cell>
          <cell r="IO59" t="str">
            <v>NaN</v>
          </cell>
          <cell r="IP59" t="str">
            <v>NaN</v>
          </cell>
          <cell r="IQ59" t="str">
            <v>NaN</v>
          </cell>
          <cell r="IR59" t="str">
            <v>NaN</v>
          </cell>
          <cell r="IS59" t="str">
            <v>NaN</v>
          </cell>
          <cell r="IT59" t="str">
            <v>NaN</v>
          </cell>
          <cell r="IU59" t="str">
            <v>NaN</v>
          </cell>
          <cell r="IV59" t="str">
            <v>NaN</v>
          </cell>
          <cell r="IW59" t="str">
            <v>NaN</v>
          </cell>
          <cell r="IX59" t="str">
            <v>NaN</v>
          </cell>
          <cell r="IY59" t="str">
            <v>NaN</v>
          </cell>
          <cell r="IZ59" t="str">
            <v>NaN</v>
          </cell>
          <cell r="JA59" t="str">
            <v>NaN</v>
          </cell>
          <cell r="JB59" t="str">
            <v>NaN</v>
          </cell>
          <cell r="JC59" t="str">
            <v>NaN</v>
          </cell>
          <cell r="JD59" t="str">
            <v>NaN</v>
          </cell>
          <cell r="JE59" t="str">
            <v>NaN</v>
          </cell>
          <cell r="JF59" t="str">
            <v>NaN</v>
          </cell>
          <cell r="JG59" t="str">
            <v>NaN</v>
          </cell>
          <cell r="JH59" t="str">
            <v>NaN</v>
          </cell>
          <cell r="JI59" t="str">
            <v>NaN</v>
          </cell>
          <cell r="JJ59" t="str">
            <v>NaN</v>
          </cell>
          <cell r="JK59" t="str">
            <v>NaN</v>
          </cell>
          <cell r="JL59" t="str">
            <v>NaN</v>
          </cell>
          <cell r="JM59" t="str">
            <v>NaN</v>
          </cell>
          <cell r="JN59" t="str">
            <v>NaN</v>
          </cell>
          <cell r="JO59" t="str">
            <v>NaN</v>
          </cell>
          <cell r="JP59" t="str">
            <v>NaN</v>
          </cell>
          <cell r="JQ59" t="str">
            <v>NaN</v>
          </cell>
          <cell r="JR59" t="str">
            <v>NaN</v>
          </cell>
          <cell r="JS59" t="str">
            <v>NaN</v>
          </cell>
          <cell r="JT59" t="str">
            <v>NaN</v>
          </cell>
          <cell r="JU59" t="str">
            <v>NaN</v>
          </cell>
          <cell r="JV59" t="str">
            <v>NaN</v>
          </cell>
          <cell r="JW59" t="str">
            <v>NaN</v>
          </cell>
          <cell r="JX59" t="str">
            <v>NaN</v>
          </cell>
          <cell r="JY59" t="str">
            <v>NaN</v>
          </cell>
          <cell r="JZ59" t="str">
            <v>NaN</v>
          </cell>
          <cell r="KA59" t="str">
            <v>NaN</v>
          </cell>
          <cell r="KB59" t="str">
            <v>NaN</v>
          </cell>
          <cell r="KC59" t="str">
            <v>NaN</v>
          </cell>
          <cell r="KD59" t="str">
            <v>NaN</v>
          </cell>
          <cell r="KE59" t="str">
            <v>NaN</v>
          </cell>
          <cell r="KF59" t="str">
            <v>NaN</v>
          </cell>
          <cell r="KG59" t="str">
            <v>NaN</v>
          </cell>
          <cell r="KH59" t="str">
            <v>NaN</v>
          </cell>
          <cell r="KI59" t="str">
            <v>NaN</v>
          </cell>
          <cell r="KJ59" t="str">
            <v>NaN</v>
          </cell>
          <cell r="KK59" t="str">
            <v>NaN</v>
          </cell>
          <cell r="KL59" t="str">
            <v>NaN</v>
          </cell>
          <cell r="KM59" t="str">
            <v>NaN</v>
          </cell>
          <cell r="KN59" t="str">
            <v>NaN</v>
          </cell>
          <cell r="KO59" t="str">
            <v>NaN</v>
          </cell>
          <cell r="KP59" t="str">
            <v>NaN</v>
          </cell>
          <cell r="KQ59" t="str">
            <v>NaN</v>
          </cell>
          <cell r="KR59" t="str">
            <v>NaN</v>
          </cell>
          <cell r="KS59" t="str">
            <v>NaN</v>
          </cell>
          <cell r="KT59" t="str">
            <v>NaN</v>
          </cell>
          <cell r="KU59" t="str">
            <v>NaN</v>
          </cell>
          <cell r="KV59" t="str">
            <v>NaN</v>
          </cell>
          <cell r="KW59" t="str">
            <v>NaN</v>
          </cell>
          <cell r="KX59" t="str">
            <v>NaN</v>
          </cell>
          <cell r="KY59" t="str">
            <v>NaN</v>
          </cell>
          <cell r="KZ59" t="str">
            <v>NaN</v>
          </cell>
          <cell r="LA59" t="str">
            <v>NaN</v>
          </cell>
          <cell r="LB59" t="str">
            <v>NaN</v>
          </cell>
          <cell r="LC59" t="str">
            <v>NaN</v>
          </cell>
          <cell r="LD59" t="str">
            <v>NaN</v>
          </cell>
          <cell r="LE59" t="str">
            <v>NaN</v>
          </cell>
          <cell r="LF59" t="str">
            <v>NaN</v>
          </cell>
          <cell r="LG59" t="str">
            <v>NaN</v>
          </cell>
          <cell r="LH59" t="str">
            <v>NaN</v>
          </cell>
          <cell r="LI59" t="str">
            <v>NaN</v>
          </cell>
          <cell r="LJ59" t="str">
            <v>NaN</v>
          </cell>
          <cell r="LK59" t="str">
            <v>NaN</v>
          </cell>
          <cell r="LL59" t="str">
            <v>NaN</v>
          </cell>
          <cell r="LM59" t="str">
            <v>NaN</v>
          </cell>
          <cell r="LN59" t="str">
            <v>NaN</v>
          </cell>
          <cell r="LO59" t="str">
            <v>NaN</v>
          </cell>
          <cell r="LP59" t="str">
            <v>NaN</v>
          </cell>
          <cell r="LQ59" t="str">
            <v>NaN</v>
          </cell>
          <cell r="LR59">
            <v>-13</v>
          </cell>
          <cell r="LS59" t="str">
            <v>NaN</v>
          </cell>
          <cell r="LT59" t="str">
            <v>NaN</v>
          </cell>
          <cell r="LU59" t="str">
            <v>NaN</v>
          </cell>
          <cell r="LV59" t="str">
            <v>NaN</v>
          </cell>
          <cell r="LW59" t="str">
            <v>NaN</v>
          </cell>
          <cell r="LX59" t="str">
            <v>NaN</v>
          </cell>
          <cell r="LY59" t="str">
            <v>NaN</v>
          </cell>
          <cell r="LZ59" t="str">
            <v>NaN</v>
          </cell>
          <cell r="MA59" t="str">
            <v>NaN</v>
          </cell>
          <cell r="MB59" t="str">
            <v>NaN</v>
          </cell>
          <cell r="MC59" t="str">
            <v>NaN</v>
          </cell>
          <cell r="MD59" t="str">
            <v>NaN</v>
          </cell>
          <cell r="ME59" t="str">
            <v>NaN</v>
          </cell>
          <cell r="MF59" t="str">
            <v>NaN</v>
          </cell>
          <cell r="MG59" t="str">
            <v>NaN</v>
          </cell>
          <cell r="MH59" t="str">
            <v>NaN</v>
          </cell>
          <cell r="MI59" t="str">
            <v>NaN</v>
          </cell>
          <cell r="MJ59" t="str">
            <v>NaN</v>
          </cell>
          <cell r="MK59" t="str">
            <v>NaN</v>
          </cell>
          <cell r="ML59" t="str">
            <v>NaN</v>
          </cell>
          <cell r="MM59" t="str">
            <v>NaN</v>
          </cell>
          <cell r="MN59" t="str">
            <v>NaN</v>
          </cell>
          <cell r="MO59" t="str">
            <v>NaN</v>
          </cell>
          <cell r="MP59" t="str">
            <v>NaN</v>
          </cell>
          <cell r="MQ59" t="str">
            <v>NaN</v>
          </cell>
          <cell r="MR59" t="str">
            <v>NaN</v>
          </cell>
          <cell r="MS59" t="str">
            <v>NaN</v>
          </cell>
          <cell r="MT59" t="str">
            <v>NaN</v>
          </cell>
          <cell r="MU59" t="str">
            <v>NaN</v>
          </cell>
          <cell r="MV59" t="str">
            <v>NaN</v>
          </cell>
          <cell r="MW59" t="str">
            <v>NaN</v>
          </cell>
          <cell r="MX59" t="str">
            <v>NaN</v>
          </cell>
          <cell r="MY59" t="str">
            <v>NaN</v>
          </cell>
          <cell r="MZ59" t="str">
            <v>NaN</v>
          </cell>
          <cell r="NA59" t="str">
            <v>NaN</v>
          </cell>
          <cell r="NB59" t="str">
            <v>NaN</v>
          </cell>
          <cell r="NC59" t="str">
            <v>NaN</v>
          </cell>
          <cell r="ND59" t="str">
            <v>NaN</v>
          </cell>
          <cell r="NE59" t="str">
            <v>NaN</v>
          </cell>
          <cell r="NF59" t="str">
            <v>NaN</v>
          </cell>
          <cell r="NG59">
            <v>-1.0781092000000001</v>
          </cell>
          <cell r="NH59">
            <v>63</v>
          </cell>
          <cell r="NI59">
            <v>978.77</v>
          </cell>
          <cell r="NJ59">
            <v>978.89</v>
          </cell>
          <cell r="NK59">
            <v>1480.9</v>
          </cell>
          <cell r="NL59">
            <v>1481.54</v>
          </cell>
          <cell r="NM59" t="str">
            <v>NaN</v>
          </cell>
          <cell r="NN59" t="str">
            <v>NaN</v>
          </cell>
          <cell r="NO59" t="str">
            <v>NaN</v>
          </cell>
          <cell r="NP59" t="str">
            <v>NaN</v>
          </cell>
          <cell r="NQ59" t="str">
            <v>NaN</v>
          </cell>
          <cell r="NR59" t="str">
            <v>NaN</v>
          </cell>
          <cell r="NS59">
            <v>519.68767500000001</v>
          </cell>
          <cell r="NT59">
            <v>514.741536</v>
          </cell>
          <cell r="NU59">
            <v>1018100.87</v>
          </cell>
          <cell r="NV59">
            <v>341.72000100000002</v>
          </cell>
          <cell r="NW59">
            <v>6.0305824499999998</v>
          </cell>
          <cell r="NX59">
            <v>0.741004</v>
          </cell>
          <cell r="NY59">
            <v>-1.1552580800000001</v>
          </cell>
          <cell r="NZ59">
            <v>2.3318517700000001</v>
          </cell>
          <cell r="OA59">
            <v>-0.66279048600000001</v>
          </cell>
          <cell r="OB59">
            <v>68.607085900000001</v>
          </cell>
        </row>
        <row r="60">
          <cell r="A60" t="str">
            <v>2017Q1</v>
          </cell>
          <cell r="B60">
            <v>1407.57781</v>
          </cell>
          <cell r="C60">
            <v>0.69</v>
          </cell>
          <cell r="D60">
            <v>1264.49803</v>
          </cell>
          <cell r="E60">
            <v>1274.2221099999999</v>
          </cell>
          <cell r="F60">
            <v>618.57558500000005</v>
          </cell>
          <cell r="G60">
            <v>553.27568799999995</v>
          </cell>
          <cell r="H60">
            <v>5.87</v>
          </cell>
          <cell r="I60">
            <v>552.23300300000005</v>
          </cell>
          <cell r="J60">
            <v>-0.19</v>
          </cell>
          <cell r="K60">
            <v>-0.38</v>
          </cell>
          <cell r="L60">
            <v>-0.63</v>
          </cell>
          <cell r="M60">
            <v>1034.5999999999999</v>
          </cell>
          <cell r="N60">
            <v>549.69000000000005</v>
          </cell>
          <cell r="O60">
            <v>585.94580699999995</v>
          </cell>
          <cell r="P60">
            <v>0.7</v>
          </cell>
          <cell r="Q60">
            <v>520.42796999999996</v>
          </cell>
          <cell r="R60">
            <v>515.01225299999999</v>
          </cell>
          <cell r="S60">
            <v>521.29185099999995</v>
          </cell>
          <cell r="T60">
            <v>399.064933</v>
          </cell>
          <cell r="U60">
            <v>97.35</v>
          </cell>
          <cell r="V60">
            <v>-0.96</v>
          </cell>
          <cell r="W60">
            <v>9.5130440800000002</v>
          </cell>
          <cell r="X60">
            <v>9.17</v>
          </cell>
          <cell r="Y60">
            <v>-1.47</v>
          </cell>
          <cell r="Z60">
            <v>1366.6468400000001</v>
          </cell>
          <cell r="AA60">
            <v>4.6047048000000004</v>
          </cell>
          <cell r="AB60">
            <v>-3.86238803</v>
          </cell>
          <cell r="AC60">
            <v>2.9722350400000002</v>
          </cell>
          <cell r="AD60">
            <v>9.6156723199999998</v>
          </cell>
          <cell r="AE60">
            <v>-6.3911564500000004</v>
          </cell>
          <cell r="AF60">
            <v>3.5</v>
          </cell>
          <cell r="AG60">
            <v>3.1498933099999999</v>
          </cell>
          <cell r="AH60">
            <v>-0.71452391199999998</v>
          </cell>
          <cell r="AI60">
            <v>22</v>
          </cell>
          <cell r="AJ60">
            <v>-1.29848601</v>
          </cell>
          <cell r="AK60">
            <v>-11.329065099999999</v>
          </cell>
          <cell r="AL60">
            <v>1.47496255E-5</v>
          </cell>
          <cell r="AM60">
            <v>2.27</v>
          </cell>
          <cell r="AN60">
            <v>4.0199999999999996</v>
          </cell>
          <cell r="AO60">
            <v>17.608662599999999</v>
          </cell>
          <cell r="AP60">
            <v>-0.63</v>
          </cell>
          <cell r="AQ60">
            <v>-3.86238803</v>
          </cell>
          <cell r="AR60">
            <v>16.238575399999998</v>
          </cell>
          <cell r="AS60">
            <v>5.87</v>
          </cell>
          <cell r="AT60">
            <v>520.42796999999996</v>
          </cell>
          <cell r="AU60">
            <v>-0.24790628300000001</v>
          </cell>
          <cell r="AV60">
            <v>-0.27896220100000002</v>
          </cell>
          <cell r="AW60">
            <v>1.08286685</v>
          </cell>
          <cell r="AX60">
            <v>-0.48274860000000003</v>
          </cell>
          <cell r="AY60">
            <v>1.23204143</v>
          </cell>
          <cell r="AZ60">
            <v>-0.54560990099999995</v>
          </cell>
          <cell r="BA60">
            <v>1.2310431900000001</v>
          </cell>
          <cell r="BB60">
            <v>1.47496255E-5</v>
          </cell>
          <cell r="BC60">
            <v>4.6047048000000004</v>
          </cell>
          <cell r="BD60">
            <v>618.57558500000005</v>
          </cell>
          <cell r="BE60">
            <v>6.4580456100000001</v>
          </cell>
          <cell r="BF60">
            <v>94.346870499999994</v>
          </cell>
          <cell r="BG60">
            <v>13.5709544</v>
          </cell>
          <cell r="BH60">
            <v>-2.8467538600000002</v>
          </cell>
          <cell r="BI60">
            <v>6.9704242599999997</v>
          </cell>
          <cell r="BJ60">
            <v>515.01225299999999</v>
          </cell>
          <cell r="BK60">
            <v>521.29185099999995</v>
          </cell>
          <cell r="BL60">
            <v>6.2795974899999996</v>
          </cell>
          <cell r="BM60">
            <v>17.608662599999999</v>
          </cell>
          <cell r="BN60">
            <v>-11.329065099999999</v>
          </cell>
          <cell r="BO60">
            <v>-11.329065099999999</v>
          </cell>
          <cell r="BP60">
            <v>0.40024163899999998</v>
          </cell>
          <cell r="BQ60">
            <v>0.29023882299999998</v>
          </cell>
          <cell r="BR60">
            <v>4.26449941</v>
          </cell>
          <cell r="BS60">
            <v>4.6647410499999999</v>
          </cell>
          <cell r="BT60">
            <v>16.683101499999999</v>
          </cell>
          <cell r="BU60">
            <v>504.345641</v>
          </cell>
          <cell r="BV60">
            <v>12.317840199999999</v>
          </cell>
          <cell r="BW60">
            <v>509.51108299999999</v>
          </cell>
          <cell r="BX60">
            <v>26.2884004</v>
          </cell>
          <cell r="BY60">
            <v>-150.625067</v>
          </cell>
          <cell r="BZ60">
            <v>-154.28492</v>
          </cell>
          <cell r="CA60">
            <v>3.6598530600000001</v>
          </cell>
          <cell r="CB60">
            <v>9.17</v>
          </cell>
          <cell r="CC60">
            <v>-452.34</v>
          </cell>
          <cell r="CD60">
            <v>-450.83441099999999</v>
          </cell>
          <cell r="CE60">
            <v>-1.50558938</v>
          </cell>
          <cell r="CF60">
            <v>-1.47</v>
          </cell>
          <cell r="CG60">
            <v>399.064933</v>
          </cell>
          <cell r="CH60">
            <v>97.35</v>
          </cell>
          <cell r="CI60">
            <v>-2.7139978600000001</v>
          </cell>
          <cell r="CJ60">
            <v>4.59865776</v>
          </cell>
          <cell r="CK60">
            <v>4.58087702</v>
          </cell>
          <cell r="CL60">
            <v>2.2441378400000001</v>
          </cell>
          <cell r="CM60">
            <v>618.94747299999995</v>
          </cell>
          <cell r="CN60">
            <v>0.87124018599999997</v>
          </cell>
          <cell r="CO60">
            <v>4.4520965099999996</v>
          </cell>
          <cell r="CP60">
            <v>7.5323523999999997</v>
          </cell>
          <cell r="CQ60">
            <v>5.9611038199999999</v>
          </cell>
          <cell r="CR60">
            <v>1.0473649599999999</v>
          </cell>
          <cell r="CS60">
            <v>4.2987514200000003</v>
          </cell>
          <cell r="CT60">
            <v>4.9137388599999996</v>
          </cell>
          <cell r="CU60">
            <v>-0.614987438</v>
          </cell>
          <cell r="CV60">
            <v>167.18632600000001</v>
          </cell>
          <cell r="CW60">
            <v>164.214091</v>
          </cell>
          <cell r="CX60">
            <v>2.9722350400000002</v>
          </cell>
          <cell r="CY60">
            <v>-0.71452391199999998</v>
          </cell>
          <cell r="CZ60">
            <v>16.556689299999999</v>
          </cell>
          <cell r="DA60">
            <v>4.0199999999999996</v>
          </cell>
          <cell r="DB60">
            <v>-1.29848601</v>
          </cell>
          <cell r="DC60">
            <v>619.02275899999995</v>
          </cell>
          <cell r="DD60">
            <v>618.94747299999995</v>
          </cell>
          <cell r="DE60">
            <v>657.06266300000004</v>
          </cell>
          <cell r="DF60">
            <v>9.6156723199999998</v>
          </cell>
          <cell r="DG60">
            <v>9.6259518899999996</v>
          </cell>
          <cell r="DH60">
            <v>647.44699100000003</v>
          </cell>
          <cell r="DI60">
            <v>2.27</v>
          </cell>
          <cell r="DJ60">
            <v>6.5511008500000001</v>
          </cell>
          <cell r="DK60">
            <v>1407.57781</v>
          </cell>
          <cell r="DL60">
            <v>22.3151817</v>
          </cell>
          <cell r="DM60">
            <v>6.3000927600000001</v>
          </cell>
          <cell r="DN60">
            <v>1411.4402</v>
          </cell>
          <cell r="DO60">
            <v>28.3368447</v>
          </cell>
          <cell r="DP60">
            <v>7.8188135599999997</v>
          </cell>
          <cell r="DQ60">
            <v>0.69</v>
          </cell>
          <cell r="DR60">
            <v>1264.49803</v>
          </cell>
          <cell r="DS60">
            <v>1274.2221099999999</v>
          </cell>
          <cell r="DT60">
            <v>-1.35078019</v>
          </cell>
          <cell r="DU60">
            <v>-1.5285231500000001</v>
          </cell>
          <cell r="DV60">
            <v>-0.31990416999999999</v>
          </cell>
          <cell r="DW60">
            <v>28.713265100000001</v>
          </cell>
          <cell r="DX60">
            <v>2.6473799599999999</v>
          </cell>
          <cell r="DY60">
            <v>1366.6468400000001</v>
          </cell>
          <cell r="DZ60">
            <v>1370.5092299999999</v>
          </cell>
          <cell r="EA60">
            <v>22</v>
          </cell>
          <cell r="EB60">
            <v>6.5549999999999997</v>
          </cell>
          <cell r="EC60">
            <v>15.978337</v>
          </cell>
          <cell r="ED60">
            <v>5.0362792000000001</v>
          </cell>
          <cell r="EE60">
            <v>-3.4189214099999998</v>
          </cell>
          <cell r="EF60">
            <v>-6.3911564500000004</v>
          </cell>
          <cell r="EG60">
            <v>483.19429200000002</v>
          </cell>
          <cell r="EH60">
            <v>9.5130440800000002</v>
          </cell>
          <cell r="EI60">
            <v>552.23300300000005</v>
          </cell>
          <cell r="EJ60">
            <v>489.58544799999999</v>
          </cell>
          <cell r="EK60">
            <v>3.5</v>
          </cell>
          <cell r="EL60">
            <v>-1.23956048</v>
          </cell>
          <cell r="EM60">
            <v>6.4849874400000003</v>
          </cell>
          <cell r="EN60">
            <v>0.7</v>
          </cell>
          <cell r="EO60">
            <v>9.8507373600000001</v>
          </cell>
          <cell r="EP60">
            <v>69.038710899999998</v>
          </cell>
          <cell r="EQ60">
            <v>585.94580699999995</v>
          </cell>
          <cell r="ER60">
            <v>2.7277345999999998</v>
          </cell>
          <cell r="ES60">
            <v>553.27568799999995</v>
          </cell>
          <cell r="ET60">
            <v>-7.5070277900000004</v>
          </cell>
          <cell r="EU60">
            <v>517.01988100000005</v>
          </cell>
          <cell r="EV60">
            <v>510.00833799999998</v>
          </cell>
          <cell r="EW60">
            <v>7.0115432999999996</v>
          </cell>
          <cell r="EX60">
            <v>3.1498933099999999</v>
          </cell>
          <cell r="EY60">
            <v>-7.3147623900000003</v>
          </cell>
          <cell r="EZ60">
            <v>-0.44107000000000002</v>
          </cell>
          <cell r="FA60">
            <v>-1.8196000000000001</v>
          </cell>
          <cell r="FB60">
            <v>-0.96</v>
          </cell>
          <cell r="FC60">
            <v>-0.85960000000000003</v>
          </cell>
          <cell r="FD60">
            <v>2.4700000000000002</v>
          </cell>
          <cell r="FE60">
            <v>-0.19</v>
          </cell>
          <cell r="FF60">
            <v>2.92</v>
          </cell>
          <cell r="FG60">
            <v>549.69000000000005</v>
          </cell>
          <cell r="FH60">
            <v>2.4</v>
          </cell>
          <cell r="FI60">
            <v>-0.38</v>
          </cell>
          <cell r="FJ60">
            <v>-0.63</v>
          </cell>
          <cell r="FK60">
            <v>2.2799999999999998</v>
          </cell>
          <cell r="FL60">
            <v>1035.23</v>
          </cell>
          <cell r="FM60">
            <v>1034.5999999999999</v>
          </cell>
          <cell r="FN60">
            <v>-3.0533247000000001</v>
          </cell>
          <cell r="FO60">
            <v>-2.4152898899999999</v>
          </cell>
          <cell r="FP60">
            <v>3.1052714099999998</v>
          </cell>
          <cell r="FQ60">
            <v>617.737391</v>
          </cell>
          <cell r="FR60">
            <v>618.57558500000005</v>
          </cell>
          <cell r="FS60">
            <v>9.2227741999999999</v>
          </cell>
          <cell r="FT60">
            <v>5.87</v>
          </cell>
          <cell r="FU60">
            <v>4.4747047999999996</v>
          </cell>
          <cell r="FV60">
            <v>0</v>
          </cell>
          <cell r="FW60" t="str">
            <v>1.18703485e-05+0.00000000e+00i</v>
          </cell>
          <cell r="FX60">
            <v>0.72529603899999995</v>
          </cell>
          <cell r="FY60" t="str">
            <v>-5.43295392e-01+0.00000000e+00i</v>
          </cell>
          <cell r="FZ60">
            <v>0.65979045000000003</v>
          </cell>
          <cell r="GA60">
            <v>0</v>
          </cell>
          <cell r="GB60">
            <v>0.19073705599999999</v>
          </cell>
          <cell r="GC60">
            <v>1.3123995500000001</v>
          </cell>
          <cell r="GD60" t="str">
            <v>-3.05332470e+00+0.00000000e+00i</v>
          </cell>
          <cell r="GE60">
            <v>2.7500704000000001E-2</v>
          </cell>
          <cell r="GF60">
            <v>4.1276296599999998E-2</v>
          </cell>
          <cell r="GG60">
            <v>3.5630000000000002</v>
          </cell>
          <cell r="GH60">
            <v>4.5750682999999999</v>
          </cell>
          <cell r="GI60">
            <v>2.75E-2</v>
          </cell>
          <cell r="GJ60">
            <v>0.66422765399999995</v>
          </cell>
          <cell r="GK60">
            <v>0.32175677000000003</v>
          </cell>
          <cell r="GL60">
            <v>0</v>
          </cell>
          <cell r="GM60">
            <v>-6.5490846600000001E-3</v>
          </cell>
          <cell r="GN60">
            <v>-2.4152898899999999</v>
          </cell>
          <cell r="GO60">
            <v>2.1272889799999999</v>
          </cell>
          <cell r="GP60">
            <v>1.92017573</v>
          </cell>
          <cell r="GQ60">
            <v>1.6385387899999999</v>
          </cell>
          <cell r="GR60">
            <v>-8.4400000000000003E-2</v>
          </cell>
          <cell r="GS60">
            <v>0.43719999999999998</v>
          </cell>
          <cell r="GT60">
            <v>0.10150000000000001</v>
          </cell>
          <cell r="GU60">
            <v>-0.27550000000000002</v>
          </cell>
          <cell r="GV60">
            <v>0.19600000000000001</v>
          </cell>
          <cell r="GW60">
            <v>0.108</v>
          </cell>
          <cell r="GX60">
            <v>2.008</v>
          </cell>
          <cell r="GY60">
            <v>-0.26415107300000001</v>
          </cell>
          <cell r="GZ60">
            <v>0.27214824300000001</v>
          </cell>
          <cell r="HA60">
            <v>0.271488903</v>
          </cell>
          <cell r="HB60">
            <v>-3.0427153099999999E-15</v>
          </cell>
          <cell r="HC60">
            <v>-9.58153518E-14</v>
          </cell>
          <cell r="HD60">
            <v>-0.21171825999999999</v>
          </cell>
          <cell r="HE60">
            <v>1.94204906</v>
          </cell>
          <cell r="HF60">
            <v>-25.689464699999998</v>
          </cell>
          <cell r="HG60">
            <v>6.3980834099999999</v>
          </cell>
          <cell r="HH60">
            <v>1.62826476</v>
          </cell>
          <cell r="HI60">
            <v>5.6468446700000001</v>
          </cell>
          <cell r="HJ60" t="str">
            <v>NaN</v>
          </cell>
          <cell r="HK60" t="str">
            <v>NaN</v>
          </cell>
          <cell r="HL60" t="str">
            <v>NaN</v>
          </cell>
          <cell r="HM60" t="str">
            <v>NaN</v>
          </cell>
          <cell r="HN60" t="str">
            <v>NaN</v>
          </cell>
          <cell r="HO60" t="str">
            <v>NaN</v>
          </cell>
          <cell r="HP60" t="str">
            <v>NaN</v>
          </cell>
          <cell r="HQ60" t="str">
            <v>NaN</v>
          </cell>
          <cell r="HR60" t="str">
            <v>NaN</v>
          </cell>
          <cell r="HS60" t="str">
            <v>NaN</v>
          </cell>
          <cell r="HT60" t="str">
            <v>NaN</v>
          </cell>
          <cell r="HU60" t="str">
            <v>NaN</v>
          </cell>
          <cell r="HV60" t="str">
            <v>NaN</v>
          </cell>
          <cell r="HW60" t="str">
            <v>NaN</v>
          </cell>
          <cell r="HX60" t="str">
            <v>NaN</v>
          </cell>
          <cell r="HY60" t="str">
            <v>NaN</v>
          </cell>
          <cell r="HZ60" t="str">
            <v>NaN</v>
          </cell>
          <cell r="IA60" t="str">
            <v>NaN</v>
          </cell>
          <cell r="IB60" t="str">
            <v>NaN</v>
          </cell>
          <cell r="IC60" t="str">
            <v>NaN</v>
          </cell>
          <cell r="ID60" t="str">
            <v>NaN</v>
          </cell>
          <cell r="IE60" t="str">
            <v>NaN</v>
          </cell>
          <cell r="IF60" t="str">
            <v>NaN</v>
          </cell>
          <cell r="IG60" t="str">
            <v>NaN</v>
          </cell>
          <cell r="IH60" t="str">
            <v>NaN</v>
          </cell>
          <cell r="II60" t="str">
            <v>NaN</v>
          </cell>
          <cell r="IJ60" t="str">
            <v>NaN</v>
          </cell>
          <cell r="IK60" t="str">
            <v>NaN</v>
          </cell>
          <cell r="IL60" t="str">
            <v>NaN</v>
          </cell>
          <cell r="IM60" t="str">
            <v>NaN</v>
          </cell>
          <cell r="IN60" t="str">
            <v>NaN</v>
          </cell>
          <cell r="IO60" t="str">
            <v>NaN</v>
          </cell>
          <cell r="IP60" t="str">
            <v>NaN</v>
          </cell>
          <cell r="IQ60" t="str">
            <v>NaN</v>
          </cell>
          <cell r="IR60" t="str">
            <v>NaN</v>
          </cell>
          <cell r="IS60" t="str">
            <v>NaN</v>
          </cell>
          <cell r="IT60" t="str">
            <v>NaN</v>
          </cell>
          <cell r="IU60" t="str">
            <v>NaN</v>
          </cell>
          <cell r="IV60" t="str">
            <v>NaN</v>
          </cell>
          <cell r="IW60" t="str">
            <v>NaN</v>
          </cell>
          <cell r="IX60" t="str">
            <v>NaN</v>
          </cell>
          <cell r="IY60" t="str">
            <v>NaN</v>
          </cell>
          <cell r="IZ60" t="str">
            <v>NaN</v>
          </cell>
          <cell r="JA60" t="str">
            <v>NaN</v>
          </cell>
          <cell r="JB60" t="str">
            <v>NaN</v>
          </cell>
          <cell r="JC60" t="str">
            <v>NaN</v>
          </cell>
          <cell r="JD60" t="str">
            <v>NaN</v>
          </cell>
          <cell r="JE60" t="str">
            <v>NaN</v>
          </cell>
          <cell r="JF60" t="str">
            <v>NaN</v>
          </cell>
          <cell r="JG60" t="str">
            <v>NaN</v>
          </cell>
          <cell r="JH60" t="str">
            <v>NaN</v>
          </cell>
          <cell r="JI60" t="str">
            <v>NaN</v>
          </cell>
          <cell r="JJ60" t="str">
            <v>NaN</v>
          </cell>
          <cell r="JK60" t="str">
            <v>NaN</v>
          </cell>
          <cell r="JL60" t="str">
            <v>NaN</v>
          </cell>
          <cell r="JM60" t="str">
            <v>NaN</v>
          </cell>
          <cell r="JN60" t="str">
            <v>NaN</v>
          </cell>
          <cell r="JO60" t="str">
            <v>NaN</v>
          </cell>
          <cell r="JP60" t="str">
            <v>NaN</v>
          </cell>
          <cell r="JQ60" t="str">
            <v>NaN</v>
          </cell>
          <cell r="JR60" t="str">
            <v>NaN</v>
          </cell>
          <cell r="JS60" t="str">
            <v>NaN</v>
          </cell>
          <cell r="JT60" t="str">
            <v>NaN</v>
          </cell>
          <cell r="JU60" t="str">
            <v>NaN</v>
          </cell>
          <cell r="JV60" t="str">
            <v>NaN</v>
          </cell>
          <cell r="JW60" t="str">
            <v>NaN</v>
          </cell>
          <cell r="JX60" t="str">
            <v>NaN</v>
          </cell>
          <cell r="JY60" t="str">
            <v>NaN</v>
          </cell>
          <cell r="JZ60" t="str">
            <v>NaN</v>
          </cell>
          <cell r="KA60" t="str">
            <v>NaN</v>
          </cell>
          <cell r="KB60" t="str">
            <v>NaN</v>
          </cell>
          <cell r="KC60" t="str">
            <v>NaN</v>
          </cell>
          <cell r="KD60" t="str">
            <v>NaN</v>
          </cell>
          <cell r="KE60" t="str">
            <v>NaN</v>
          </cell>
          <cell r="KF60" t="str">
            <v>NaN</v>
          </cell>
          <cell r="KG60" t="str">
            <v>NaN</v>
          </cell>
          <cell r="KH60" t="str">
            <v>NaN</v>
          </cell>
          <cell r="KI60" t="str">
            <v>NaN</v>
          </cell>
          <cell r="KJ60" t="str">
            <v>NaN</v>
          </cell>
          <cell r="KK60" t="str">
            <v>NaN</v>
          </cell>
          <cell r="KL60" t="str">
            <v>NaN</v>
          </cell>
          <cell r="KM60" t="str">
            <v>NaN</v>
          </cell>
          <cell r="KN60" t="str">
            <v>NaN</v>
          </cell>
          <cell r="KO60" t="str">
            <v>NaN</v>
          </cell>
          <cell r="KP60" t="str">
            <v>NaN</v>
          </cell>
          <cell r="KQ60" t="str">
            <v>NaN</v>
          </cell>
          <cell r="KR60" t="str">
            <v>NaN</v>
          </cell>
          <cell r="KS60" t="str">
            <v>NaN</v>
          </cell>
          <cell r="KT60" t="str">
            <v>NaN</v>
          </cell>
          <cell r="KU60" t="str">
            <v>NaN</v>
          </cell>
          <cell r="KV60" t="str">
            <v>NaN</v>
          </cell>
          <cell r="KW60" t="str">
            <v>NaN</v>
          </cell>
          <cell r="KX60" t="str">
            <v>NaN</v>
          </cell>
          <cell r="KY60" t="str">
            <v>NaN</v>
          </cell>
          <cell r="KZ60" t="str">
            <v>NaN</v>
          </cell>
          <cell r="LA60" t="str">
            <v>NaN</v>
          </cell>
          <cell r="LB60" t="str">
            <v>NaN</v>
          </cell>
          <cell r="LC60" t="str">
            <v>NaN</v>
          </cell>
          <cell r="LD60" t="str">
            <v>NaN</v>
          </cell>
          <cell r="LE60" t="str">
            <v>NaN</v>
          </cell>
          <cell r="LF60" t="str">
            <v>NaN</v>
          </cell>
          <cell r="LG60" t="str">
            <v>NaN</v>
          </cell>
          <cell r="LH60" t="str">
            <v>NaN</v>
          </cell>
          <cell r="LI60" t="str">
            <v>NaN</v>
          </cell>
          <cell r="LJ60" t="str">
            <v>NaN</v>
          </cell>
          <cell r="LK60" t="str">
            <v>NaN</v>
          </cell>
          <cell r="LL60" t="str">
            <v>NaN</v>
          </cell>
          <cell r="LM60" t="str">
            <v>NaN</v>
          </cell>
          <cell r="LN60" t="str">
            <v>NaN</v>
          </cell>
          <cell r="LO60" t="str">
            <v>NaN</v>
          </cell>
          <cell r="LP60" t="str">
            <v>NaN</v>
          </cell>
          <cell r="LQ60" t="str">
            <v>NaN</v>
          </cell>
          <cell r="LR60">
            <v>-12</v>
          </cell>
          <cell r="LS60" t="str">
            <v>NaN</v>
          </cell>
          <cell r="LT60" t="str">
            <v>NaN</v>
          </cell>
          <cell r="LU60" t="str">
            <v>NaN</v>
          </cell>
          <cell r="LV60" t="str">
            <v>NaN</v>
          </cell>
          <cell r="LW60" t="str">
            <v>NaN</v>
          </cell>
          <cell r="LX60" t="str">
            <v>NaN</v>
          </cell>
          <cell r="LY60" t="str">
            <v>NaN</v>
          </cell>
          <cell r="LZ60" t="str">
            <v>NaN</v>
          </cell>
          <cell r="MA60" t="str">
            <v>NaN</v>
          </cell>
          <cell r="MB60" t="str">
            <v>NaN</v>
          </cell>
          <cell r="MC60" t="str">
            <v>NaN</v>
          </cell>
          <cell r="MD60" t="str">
            <v>NaN</v>
          </cell>
          <cell r="ME60" t="str">
            <v>NaN</v>
          </cell>
          <cell r="MF60" t="str">
            <v>NaN</v>
          </cell>
          <cell r="MG60" t="str">
            <v>NaN</v>
          </cell>
          <cell r="MH60" t="str">
            <v>NaN</v>
          </cell>
          <cell r="MI60" t="str">
            <v>NaN</v>
          </cell>
          <cell r="MJ60" t="str">
            <v>NaN</v>
          </cell>
          <cell r="MK60" t="str">
            <v>NaN</v>
          </cell>
          <cell r="ML60" t="str">
            <v>NaN</v>
          </cell>
          <cell r="MM60" t="str">
            <v>NaN</v>
          </cell>
          <cell r="MN60" t="str">
            <v>NaN</v>
          </cell>
          <cell r="MO60" t="str">
            <v>NaN</v>
          </cell>
          <cell r="MP60" t="str">
            <v>NaN</v>
          </cell>
          <cell r="MQ60" t="str">
            <v>NaN</v>
          </cell>
          <cell r="MR60" t="str">
            <v>NaN</v>
          </cell>
          <cell r="MS60" t="str">
            <v>NaN</v>
          </cell>
          <cell r="MT60" t="str">
            <v>NaN</v>
          </cell>
          <cell r="MU60" t="str">
            <v>NaN</v>
          </cell>
          <cell r="MV60" t="str">
            <v>NaN</v>
          </cell>
          <cell r="MW60" t="str">
            <v>NaN</v>
          </cell>
          <cell r="MX60" t="str">
            <v>NaN</v>
          </cell>
          <cell r="MY60" t="str">
            <v>NaN</v>
          </cell>
          <cell r="MZ60" t="str">
            <v>NaN</v>
          </cell>
          <cell r="NA60" t="str">
            <v>NaN</v>
          </cell>
          <cell r="NB60" t="str">
            <v>NaN</v>
          </cell>
          <cell r="NC60" t="str">
            <v>NaN</v>
          </cell>
          <cell r="ND60" t="str">
            <v>NaN</v>
          </cell>
          <cell r="NE60" t="str">
            <v>NaN</v>
          </cell>
          <cell r="NF60" t="str">
            <v>NaN</v>
          </cell>
          <cell r="NG60">
            <v>-0.130485185</v>
          </cell>
          <cell r="NH60">
            <v>58.65</v>
          </cell>
          <cell r="NI60">
            <v>979.24</v>
          </cell>
          <cell r="NJ60">
            <v>979.42</v>
          </cell>
          <cell r="NK60">
            <v>1481.58</v>
          </cell>
          <cell r="NL60">
            <v>1481.96</v>
          </cell>
          <cell r="NM60" t="str">
            <v>NaN</v>
          </cell>
          <cell r="NN60" t="str">
            <v>NaN</v>
          </cell>
          <cell r="NO60" t="str">
            <v>NaN</v>
          </cell>
          <cell r="NP60" t="str">
            <v>NaN</v>
          </cell>
          <cell r="NQ60" t="str">
            <v>NaN</v>
          </cell>
          <cell r="NR60" t="str">
            <v>NaN</v>
          </cell>
          <cell r="NS60">
            <v>522.64666099999999</v>
          </cell>
          <cell r="NT60">
            <v>515.01225299999999</v>
          </cell>
          <cell r="NU60">
            <v>645159.51699999999</v>
          </cell>
          <cell r="NV60">
            <v>160.21000100000001</v>
          </cell>
          <cell r="NW60">
            <v>11.835944</v>
          </cell>
          <cell r="NX60">
            <v>1.0828679999999999</v>
          </cell>
          <cell r="NY60">
            <v>7.2291662199999998</v>
          </cell>
          <cell r="NZ60">
            <v>-146.52432300000001</v>
          </cell>
          <cell r="OA60">
            <v>22.0740634</v>
          </cell>
          <cell r="OB60">
            <v>-212.46634700000001</v>
          </cell>
        </row>
        <row r="61">
          <cell r="A61" t="str">
            <v>2017Q2</v>
          </cell>
          <cell r="B61">
            <v>1409.25197</v>
          </cell>
          <cell r="C61">
            <v>2.42</v>
          </cell>
          <cell r="D61">
            <v>1262.4304999999999</v>
          </cell>
          <cell r="E61">
            <v>1271.58619</v>
          </cell>
          <cell r="F61">
            <v>618.07617200000004</v>
          </cell>
          <cell r="G61">
            <v>550.17070899999999</v>
          </cell>
          <cell r="H61">
            <v>5.46</v>
          </cell>
          <cell r="I61">
            <v>554.75825499999996</v>
          </cell>
          <cell r="J61">
            <v>-0.17</v>
          </cell>
          <cell r="K61">
            <v>-0.04</v>
          </cell>
          <cell r="L61">
            <v>-0.39</v>
          </cell>
          <cell r="M61">
            <v>1035.47</v>
          </cell>
          <cell r="N61">
            <v>549.73</v>
          </cell>
          <cell r="O61">
            <v>586.24862499999995</v>
          </cell>
          <cell r="P61">
            <v>0.95</v>
          </cell>
          <cell r="Q61">
            <v>521.72168599999998</v>
          </cell>
          <cell r="R61">
            <v>515.52503300000001</v>
          </cell>
          <cell r="S61">
            <v>522.72338000000002</v>
          </cell>
          <cell r="T61">
            <v>391.621421</v>
          </cell>
          <cell r="U61">
            <v>96.83</v>
          </cell>
          <cell r="V61">
            <v>-0.85</v>
          </cell>
          <cell r="W61">
            <v>10.101009899999999</v>
          </cell>
          <cell r="X61">
            <v>9.86</v>
          </cell>
          <cell r="Y61">
            <v>-1.39</v>
          </cell>
          <cell r="Z61">
            <v>1367.9964299999999</v>
          </cell>
          <cell r="AA61">
            <v>4.5918246700000003</v>
          </cell>
          <cell r="AB61">
            <v>-2.06279243</v>
          </cell>
          <cell r="AC61">
            <v>4.5227620399999999</v>
          </cell>
          <cell r="AD61">
            <v>7.2775426000000003</v>
          </cell>
          <cell r="AE61">
            <v>-7.9718919000000001</v>
          </cell>
          <cell r="AF61">
            <v>3.5</v>
          </cell>
          <cell r="AG61">
            <v>2.9453036400000001</v>
          </cell>
          <cell r="AH61">
            <v>-0.450675202</v>
          </cell>
          <cell r="AI61">
            <v>-1.8</v>
          </cell>
          <cell r="AJ61">
            <v>-1.3633568300000001</v>
          </cell>
          <cell r="AK61">
            <v>-10.5052232</v>
          </cell>
          <cell r="AL61">
            <v>-8.5646619799999992E-6</v>
          </cell>
          <cell r="AM61">
            <v>2.34</v>
          </cell>
          <cell r="AN61">
            <v>3.52</v>
          </cell>
          <cell r="AO61">
            <v>17.703569900000002</v>
          </cell>
          <cell r="AP61">
            <v>-0.39</v>
          </cell>
          <cell r="AQ61">
            <v>-2.06279243</v>
          </cell>
          <cell r="AR61">
            <v>15.7228773</v>
          </cell>
          <cell r="AS61">
            <v>5.46</v>
          </cell>
          <cell r="AT61">
            <v>521.72168599999998</v>
          </cell>
          <cell r="AU61">
            <v>5.1748673099999998</v>
          </cell>
          <cell r="AV61">
            <v>1.19279961</v>
          </cell>
          <cell r="AW61">
            <v>2.0511200299999999</v>
          </cell>
          <cell r="AX61">
            <v>5.7261168299999996</v>
          </cell>
          <cell r="AY61">
            <v>1.0783481100000001</v>
          </cell>
          <cell r="AZ61">
            <v>1.2129969300000001</v>
          </cell>
          <cell r="BA61">
            <v>1.65673235</v>
          </cell>
          <cell r="BB61">
            <v>-8.5646619799999992E-6</v>
          </cell>
          <cell r="BC61">
            <v>4.5918246700000003</v>
          </cell>
          <cell r="BD61">
            <v>618.07617200000004</v>
          </cell>
          <cell r="BE61">
            <v>-1.9976515500000001</v>
          </cell>
          <cell r="BF61">
            <v>96.789424999999994</v>
          </cell>
          <cell r="BG61">
            <v>9.7702181899999996</v>
          </cell>
          <cell r="BH61">
            <v>-1.26649795</v>
          </cell>
          <cell r="BI61">
            <v>5.66054821</v>
          </cell>
          <cell r="BJ61">
            <v>515.52503300000001</v>
          </cell>
          <cell r="BK61">
            <v>522.72338000000002</v>
          </cell>
          <cell r="BL61">
            <v>7.1983466900000002</v>
          </cell>
          <cell r="BM61">
            <v>17.703569900000002</v>
          </cell>
          <cell r="BN61">
            <v>-10.5052232</v>
          </cell>
          <cell r="BO61">
            <v>-10.5052232</v>
          </cell>
          <cell r="BP61">
            <v>0.37962910700000002</v>
          </cell>
          <cell r="BQ61">
            <v>0.28776360299999998</v>
          </cell>
          <cell r="BR61">
            <v>4.2691399299999997</v>
          </cell>
          <cell r="BS61">
            <v>4.6487690400000004</v>
          </cell>
          <cell r="BT61">
            <v>11.0542906</v>
          </cell>
          <cell r="BU61">
            <v>503.00805700000001</v>
          </cell>
          <cell r="BV61">
            <v>-5.3503362900000004</v>
          </cell>
          <cell r="BW61">
            <v>498.43748799999997</v>
          </cell>
          <cell r="BX61">
            <v>-44.294382599999999</v>
          </cell>
          <cell r="BY61">
            <v>-158.10857899999999</v>
          </cell>
          <cell r="BZ61">
            <v>-151.81992</v>
          </cell>
          <cell r="CA61">
            <v>-6.2886585300000002</v>
          </cell>
          <cell r="CB61">
            <v>9.86</v>
          </cell>
          <cell r="CC61">
            <v>-452.9</v>
          </cell>
          <cell r="CD61">
            <v>-451.18191100000001</v>
          </cell>
          <cell r="CE61">
            <v>-1.7180893800000001</v>
          </cell>
          <cell r="CF61">
            <v>-1.39</v>
          </cell>
          <cell r="CG61">
            <v>391.621421</v>
          </cell>
          <cell r="CH61">
            <v>96.83</v>
          </cell>
          <cell r="CI61">
            <v>-1.39421504</v>
          </cell>
          <cell r="CJ61">
            <v>4.5859064299999996</v>
          </cell>
          <cell r="CK61">
            <v>4.56850442</v>
          </cell>
          <cell r="CL61">
            <v>4.7068179399999996</v>
          </cell>
          <cell r="CM61">
            <v>618.32378700000004</v>
          </cell>
          <cell r="CN61">
            <v>1.9398653299999999</v>
          </cell>
          <cell r="CO61">
            <v>4.4408221799999996</v>
          </cell>
          <cell r="CP61">
            <v>7.2309123399999997</v>
          </cell>
          <cell r="CQ61">
            <v>5.2514952499999996</v>
          </cell>
          <cell r="CR61">
            <v>0.64187151799999997</v>
          </cell>
          <cell r="CS61">
            <v>3.4805829099999999</v>
          </cell>
          <cell r="CT61">
            <v>4.60962373</v>
          </cell>
          <cell r="CU61">
            <v>-1.1290408199999999</v>
          </cell>
          <cell r="CV61">
            <v>168.62418400000001</v>
          </cell>
          <cell r="CW61">
            <v>164.10142200000001</v>
          </cell>
          <cell r="CX61">
            <v>4.5227620399999999</v>
          </cell>
          <cell r="CY61">
            <v>-0.450675202</v>
          </cell>
          <cell r="CZ61">
            <v>5.7514328099999998</v>
          </cell>
          <cell r="DA61">
            <v>3.52</v>
          </cell>
          <cell r="DB61">
            <v>-1.3633568300000001</v>
          </cell>
          <cell r="DC61">
            <v>619.07910000000004</v>
          </cell>
          <cell r="DD61">
            <v>618.32378700000004</v>
          </cell>
          <cell r="DE61">
            <v>655.30953399999999</v>
          </cell>
          <cell r="DF61">
            <v>7.2775426000000003</v>
          </cell>
          <cell r="DG61">
            <v>-7.0125188600000001</v>
          </cell>
          <cell r="DH61">
            <v>648.03199099999995</v>
          </cell>
          <cell r="DI61">
            <v>2.34</v>
          </cell>
          <cell r="DJ61">
            <v>4.6831935099999997</v>
          </cell>
          <cell r="DK61">
            <v>1409.25197</v>
          </cell>
          <cell r="DL61">
            <v>6.6966521200000004</v>
          </cell>
          <cell r="DM61">
            <v>6.2245404200000003</v>
          </cell>
          <cell r="DN61">
            <v>1411.31476</v>
          </cell>
          <cell r="DO61">
            <v>-0.50173029899999999</v>
          </cell>
          <cell r="DP61">
            <v>5.9808655399999999</v>
          </cell>
          <cell r="DQ61">
            <v>2.42</v>
          </cell>
          <cell r="DR61">
            <v>1262.4304999999999</v>
          </cell>
          <cell r="DS61">
            <v>1271.58619</v>
          </cell>
          <cell r="DT61">
            <v>-0.17866156499999999</v>
          </cell>
          <cell r="DU61">
            <v>-0.59749620199999998</v>
          </cell>
          <cell r="DV61">
            <v>0.74833849100000005</v>
          </cell>
          <cell r="DW61">
            <v>-8.2701177000000001</v>
          </cell>
          <cell r="DX61">
            <v>-10.5436833</v>
          </cell>
          <cell r="DY61">
            <v>1367.9964299999999</v>
          </cell>
          <cell r="DZ61">
            <v>1370.0592300000001</v>
          </cell>
          <cell r="EA61">
            <v>-1.8</v>
          </cell>
          <cell r="EB61">
            <v>5.75</v>
          </cell>
          <cell r="EC61">
            <v>5.3983824199999999</v>
          </cell>
          <cell r="ED61">
            <v>5.9936748800000004</v>
          </cell>
          <cell r="EE61">
            <v>-3.4491298499999998</v>
          </cell>
          <cell r="EF61">
            <v>-7.9718919000000001</v>
          </cell>
          <cell r="EG61">
            <v>482.48855600000002</v>
          </cell>
          <cell r="EH61">
            <v>10.101009899999999</v>
          </cell>
          <cell r="EI61">
            <v>554.75825499999996</v>
          </cell>
          <cell r="EJ61">
            <v>490.46044799999999</v>
          </cell>
          <cell r="EK61">
            <v>3.5</v>
          </cell>
          <cell r="EL61">
            <v>-5.6801447900000003E-2</v>
          </cell>
          <cell r="EM61">
            <v>6.5890408200000001</v>
          </cell>
          <cell r="EN61">
            <v>0.95</v>
          </cell>
          <cell r="EO61">
            <v>12.9239517</v>
          </cell>
          <cell r="EP61">
            <v>72.2696988</v>
          </cell>
          <cell r="EQ61">
            <v>586.24862499999995</v>
          </cell>
          <cell r="ER61">
            <v>1.21127381</v>
          </cell>
          <cell r="ES61">
            <v>550.17070899999999</v>
          </cell>
          <cell r="ET61">
            <v>-12.4199153</v>
          </cell>
          <cell r="EU61">
            <v>513.65208399999995</v>
          </cell>
          <cell r="EV61">
            <v>510.744664</v>
          </cell>
          <cell r="EW61">
            <v>2.9074201199999998</v>
          </cell>
          <cell r="EX61">
            <v>2.9453036400000001</v>
          </cell>
          <cell r="EY61">
            <v>-13.4711891</v>
          </cell>
          <cell r="EZ61">
            <v>-0.16391</v>
          </cell>
          <cell r="FA61">
            <v>-0.93479999999999996</v>
          </cell>
          <cell r="FB61">
            <v>-0.85</v>
          </cell>
          <cell r="FC61">
            <v>-8.48E-2</v>
          </cell>
          <cell r="FD61">
            <v>1.91</v>
          </cell>
          <cell r="FE61">
            <v>-0.17</v>
          </cell>
          <cell r="FF61">
            <v>0.16</v>
          </cell>
          <cell r="FG61">
            <v>549.73</v>
          </cell>
          <cell r="FH61">
            <v>2.4</v>
          </cell>
          <cell r="FI61">
            <v>-0.04</v>
          </cell>
          <cell r="FJ61">
            <v>-0.39</v>
          </cell>
          <cell r="FK61">
            <v>2.52</v>
          </cell>
          <cell r="FL61">
            <v>1035.8599999999999</v>
          </cell>
          <cell r="FM61">
            <v>1035.47</v>
          </cell>
          <cell r="FN61">
            <v>3.5083425300000002</v>
          </cell>
          <cell r="FO61">
            <v>-3.9963136700000002</v>
          </cell>
          <cell r="FP61">
            <v>5.8801793299999998</v>
          </cell>
          <cell r="FQ61">
            <v>620.04562899999996</v>
          </cell>
          <cell r="FR61">
            <v>618.07617200000004</v>
          </cell>
          <cell r="FS61">
            <v>-2.4178308799999999</v>
          </cell>
          <cell r="FT61">
            <v>5.46</v>
          </cell>
          <cell r="FU61">
            <v>4.5318246699999998</v>
          </cell>
          <cell r="FV61">
            <v>0</v>
          </cell>
          <cell r="FW61" t="str">
            <v>-1.15145871e-05+0.00000000e+00i</v>
          </cell>
          <cell r="FX61">
            <v>-0.62377970199999999</v>
          </cell>
          <cell r="FY61" t="str">
            <v>1.27720993e+00+0.00000000e+00i</v>
          </cell>
          <cell r="FZ61">
            <v>-1.6583569600000001</v>
          </cell>
          <cell r="GA61">
            <v>0</v>
          </cell>
          <cell r="GB61">
            <v>-0.45441662799999999</v>
          </cell>
          <cell r="GC61">
            <v>1.02450913</v>
          </cell>
          <cell r="GD61" t="str">
            <v>3.50834253e+00+0.00000000e+00i</v>
          </cell>
          <cell r="GE61">
            <v>2.2966376E-2</v>
          </cell>
          <cell r="GF61">
            <v>4.1060603100000002E-2</v>
          </cell>
          <cell r="GG61">
            <v>1.607</v>
          </cell>
          <cell r="GH61">
            <v>-9.0335483199999995</v>
          </cell>
          <cell r="GI61">
            <v>-0.2155</v>
          </cell>
          <cell r="GJ61">
            <v>-0.58889734599999999</v>
          </cell>
          <cell r="GK61">
            <v>0.250907514</v>
          </cell>
          <cell r="GL61">
            <v>0</v>
          </cell>
          <cell r="GM61">
            <v>-6.8330828499999999E-3</v>
          </cell>
          <cell r="GN61">
            <v>-3.9963136700000002</v>
          </cell>
          <cell r="GO61">
            <v>-0.106</v>
          </cell>
          <cell r="GP61">
            <v>-0.81893676400000004</v>
          </cell>
          <cell r="GQ61">
            <v>-1.7653523</v>
          </cell>
          <cell r="GR61">
            <v>-2.8E-3</v>
          </cell>
          <cell r="GS61">
            <v>-2.3595999999999999</v>
          </cell>
          <cell r="GT61">
            <v>0.1225</v>
          </cell>
          <cell r="GU61">
            <v>-0.25900000000000001</v>
          </cell>
          <cell r="GV61">
            <v>0.30199999999999999</v>
          </cell>
          <cell r="GW61">
            <v>0.17699999999999999</v>
          </cell>
          <cell r="GX61">
            <v>0.26800000000000002</v>
          </cell>
          <cell r="GY61">
            <v>-1.69457795</v>
          </cell>
          <cell r="GZ61">
            <v>-2.0006602</v>
          </cell>
          <cell r="HA61">
            <v>0.248394329</v>
          </cell>
          <cell r="HB61">
            <v>-2.1238318800000001E-15</v>
          </cell>
          <cell r="HC61">
            <v>-6.7107202400000003E-14</v>
          </cell>
          <cell r="HD61">
            <v>-0.32842818600000001</v>
          </cell>
          <cell r="HE61">
            <v>-0.80186161199999995</v>
          </cell>
          <cell r="HF61">
            <v>-10.041952999999999</v>
          </cell>
          <cell r="HG61">
            <v>-14.9667698</v>
          </cell>
          <cell r="HH61">
            <v>1.5349087699999999</v>
          </cell>
          <cell r="HI61">
            <v>-1.1217303000000001</v>
          </cell>
          <cell r="HJ61" t="str">
            <v>NaN</v>
          </cell>
          <cell r="HK61" t="str">
            <v>NaN</v>
          </cell>
          <cell r="HL61" t="str">
            <v>NaN</v>
          </cell>
          <cell r="HM61" t="str">
            <v>NaN</v>
          </cell>
          <cell r="HN61" t="str">
            <v>NaN</v>
          </cell>
          <cell r="HO61" t="str">
            <v>NaN</v>
          </cell>
          <cell r="HP61" t="str">
            <v>NaN</v>
          </cell>
          <cell r="HQ61" t="str">
            <v>NaN</v>
          </cell>
          <cell r="HR61" t="str">
            <v>NaN</v>
          </cell>
          <cell r="HS61" t="str">
            <v>NaN</v>
          </cell>
          <cell r="HT61" t="str">
            <v>NaN</v>
          </cell>
          <cell r="HU61" t="str">
            <v>NaN</v>
          </cell>
          <cell r="HV61" t="str">
            <v>NaN</v>
          </cell>
          <cell r="HW61" t="str">
            <v>NaN</v>
          </cell>
          <cell r="HX61" t="str">
            <v>NaN</v>
          </cell>
          <cell r="HY61" t="str">
            <v>NaN</v>
          </cell>
          <cell r="HZ61" t="str">
            <v>NaN</v>
          </cell>
          <cell r="IA61" t="str">
            <v>NaN</v>
          </cell>
          <cell r="IB61" t="str">
            <v>NaN</v>
          </cell>
          <cell r="IC61" t="str">
            <v>NaN</v>
          </cell>
          <cell r="ID61" t="str">
            <v>NaN</v>
          </cell>
          <cell r="IE61" t="str">
            <v>NaN</v>
          </cell>
          <cell r="IF61" t="str">
            <v>NaN</v>
          </cell>
          <cell r="IG61" t="str">
            <v>NaN</v>
          </cell>
          <cell r="IH61" t="str">
            <v>NaN</v>
          </cell>
          <cell r="II61" t="str">
            <v>NaN</v>
          </cell>
          <cell r="IJ61" t="str">
            <v>NaN</v>
          </cell>
          <cell r="IK61" t="str">
            <v>NaN</v>
          </cell>
          <cell r="IL61" t="str">
            <v>NaN</v>
          </cell>
          <cell r="IM61" t="str">
            <v>NaN</v>
          </cell>
          <cell r="IN61" t="str">
            <v>NaN</v>
          </cell>
          <cell r="IO61" t="str">
            <v>NaN</v>
          </cell>
          <cell r="IP61" t="str">
            <v>NaN</v>
          </cell>
          <cell r="IQ61" t="str">
            <v>NaN</v>
          </cell>
          <cell r="IR61" t="str">
            <v>NaN</v>
          </cell>
          <cell r="IS61" t="str">
            <v>NaN</v>
          </cell>
          <cell r="IT61" t="str">
            <v>NaN</v>
          </cell>
          <cell r="IU61" t="str">
            <v>NaN</v>
          </cell>
          <cell r="IV61" t="str">
            <v>NaN</v>
          </cell>
          <cell r="IW61" t="str">
            <v>NaN</v>
          </cell>
          <cell r="IX61" t="str">
            <v>NaN</v>
          </cell>
          <cell r="IY61" t="str">
            <v>NaN</v>
          </cell>
          <cell r="IZ61" t="str">
            <v>NaN</v>
          </cell>
          <cell r="JA61" t="str">
            <v>NaN</v>
          </cell>
          <cell r="JB61" t="str">
            <v>NaN</v>
          </cell>
          <cell r="JC61" t="str">
            <v>NaN</v>
          </cell>
          <cell r="JD61" t="str">
            <v>NaN</v>
          </cell>
          <cell r="JE61" t="str">
            <v>NaN</v>
          </cell>
          <cell r="JF61" t="str">
            <v>NaN</v>
          </cell>
          <cell r="JG61" t="str">
            <v>NaN</v>
          </cell>
          <cell r="JH61" t="str">
            <v>NaN</v>
          </cell>
          <cell r="JI61" t="str">
            <v>NaN</v>
          </cell>
          <cell r="JJ61" t="str">
            <v>NaN</v>
          </cell>
          <cell r="JK61" t="str">
            <v>NaN</v>
          </cell>
          <cell r="JL61" t="str">
            <v>NaN</v>
          </cell>
          <cell r="JM61" t="str">
            <v>NaN</v>
          </cell>
          <cell r="JN61" t="str">
            <v>NaN</v>
          </cell>
          <cell r="JO61" t="str">
            <v>NaN</v>
          </cell>
          <cell r="JP61" t="str">
            <v>NaN</v>
          </cell>
          <cell r="JQ61" t="str">
            <v>NaN</v>
          </cell>
          <cell r="JR61" t="str">
            <v>NaN</v>
          </cell>
          <cell r="JS61" t="str">
            <v>NaN</v>
          </cell>
          <cell r="JT61" t="str">
            <v>NaN</v>
          </cell>
          <cell r="JU61" t="str">
            <v>NaN</v>
          </cell>
          <cell r="JV61" t="str">
            <v>NaN</v>
          </cell>
          <cell r="JW61" t="str">
            <v>NaN</v>
          </cell>
          <cell r="JX61" t="str">
            <v>NaN</v>
          </cell>
          <cell r="JY61" t="str">
            <v>NaN</v>
          </cell>
          <cell r="JZ61" t="str">
            <v>NaN</v>
          </cell>
          <cell r="KA61" t="str">
            <v>NaN</v>
          </cell>
          <cell r="KB61" t="str">
            <v>NaN</v>
          </cell>
          <cell r="KC61" t="str">
            <v>NaN</v>
          </cell>
          <cell r="KD61" t="str">
            <v>NaN</v>
          </cell>
          <cell r="KE61" t="str">
            <v>NaN</v>
          </cell>
          <cell r="KF61" t="str">
            <v>NaN</v>
          </cell>
          <cell r="KG61" t="str">
            <v>NaN</v>
          </cell>
          <cell r="KH61" t="str">
            <v>NaN</v>
          </cell>
          <cell r="KI61" t="str">
            <v>NaN</v>
          </cell>
          <cell r="KJ61" t="str">
            <v>NaN</v>
          </cell>
          <cell r="KK61" t="str">
            <v>NaN</v>
          </cell>
          <cell r="KL61" t="str">
            <v>NaN</v>
          </cell>
          <cell r="KM61" t="str">
            <v>NaN</v>
          </cell>
          <cell r="KN61" t="str">
            <v>NaN</v>
          </cell>
          <cell r="KO61" t="str">
            <v>NaN</v>
          </cell>
          <cell r="KP61" t="str">
            <v>NaN</v>
          </cell>
          <cell r="KQ61" t="str">
            <v>NaN</v>
          </cell>
          <cell r="KR61" t="str">
            <v>NaN</v>
          </cell>
          <cell r="KS61" t="str">
            <v>NaN</v>
          </cell>
          <cell r="KT61" t="str">
            <v>NaN</v>
          </cell>
          <cell r="KU61" t="str">
            <v>NaN</v>
          </cell>
          <cell r="KV61" t="str">
            <v>NaN</v>
          </cell>
          <cell r="KW61" t="str">
            <v>NaN</v>
          </cell>
          <cell r="KX61" t="str">
            <v>NaN</v>
          </cell>
          <cell r="KY61" t="str">
            <v>NaN</v>
          </cell>
          <cell r="KZ61" t="str">
            <v>NaN</v>
          </cell>
          <cell r="LA61" t="str">
            <v>NaN</v>
          </cell>
          <cell r="LB61" t="str">
            <v>NaN</v>
          </cell>
          <cell r="LC61" t="str">
            <v>NaN</v>
          </cell>
          <cell r="LD61" t="str">
            <v>NaN</v>
          </cell>
          <cell r="LE61" t="str">
            <v>NaN</v>
          </cell>
          <cell r="LF61" t="str">
            <v>NaN</v>
          </cell>
          <cell r="LG61" t="str">
            <v>NaN</v>
          </cell>
          <cell r="LH61" t="str">
            <v>NaN</v>
          </cell>
          <cell r="LI61" t="str">
            <v>NaN</v>
          </cell>
          <cell r="LJ61" t="str">
            <v>NaN</v>
          </cell>
          <cell r="LK61" t="str">
            <v>NaN</v>
          </cell>
          <cell r="LL61" t="str">
            <v>NaN</v>
          </cell>
          <cell r="LM61" t="str">
            <v>NaN</v>
          </cell>
          <cell r="LN61" t="str">
            <v>NaN</v>
          </cell>
          <cell r="LO61" t="str">
            <v>NaN</v>
          </cell>
          <cell r="LP61" t="str">
            <v>NaN</v>
          </cell>
          <cell r="LQ61" t="str">
            <v>NaN</v>
          </cell>
          <cell r="LR61">
            <v>-11</v>
          </cell>
          <cell r="LS61" t="str">
            <v>NaN</v>
          </cell>
          <cell r="LT61" t="str">
            <v>NaN</v>
          </cell>
          <cell r="LU61" t="str">
            <v>NaN</v>
          </cell>
          <cell r="LV61" t="str">
            <v>NaN</v>
          </cell>
          <cell r="LW61" t="str">
            <v>NaN</v>
          </cell>
          <cell r="LX61" t="str">
            <v>NaN</v>
          </cell>
          <cell r="LY61" t="str">
            <v>NaN</v>
          </cell>
          <cell r="LZ61" t="str">
            <v>NaN</v>
          </cell>
          <cell r="MA61" t="str">
            <v>NaN</v>
          </cell>
          <cell r="MB61" t="str">
            <v>NaN</v>
          </cell>
          <cell r="MC61" t="str">
            <v>NaN</v>
          </cell>
          <cell r="MD61" t="str">
            <v>NaN</v>
          </cell>
          <cell r="ME61" t="str">
            <v>NaN</v>
          </cell>
          <cell r="MF61" t="str">
            <v>NaN</v>
          </cell>
          <cell r="MG61" t="str">
            <v>NaN</v>
          </cell>
          <cell r="MH61" t="str">
            <v>NaN</v>
          </cell>
          <cell r="MI61" t="str">
            <v>NaN</v>
          </cell>
          <cell r="MJ61" t="str">
            <v>NaN</v>
          </cell>
          <cell r="MK61" t="str">
            <v>NaN</v>
          </cell>
          <cell r="ML61" t="str">
            <v>NaN</v>
          </cell>
          <cell r="MM61" t="str">
            <v>NaN</v>
          </cell>
          <cell r="MN61" t="str">
            <v>NaN</v>
          </cell>
          <cell r="MO61" t="str">
            <v>NaN</v>
          </cell>
          <cell r="MP61" t="str">
            <v>NaN</v>
          </cell>
          <cell r="MQ61" t="str">
            <v>NaN</v>
          </cell>
          <cell r="MR61" t="str">
            <v>NaN</v>
          </cell>
          <cell r="MS61" t="str">
            <v>NaN</v>
          </cell>
          <cell r="MT61" t="str">
            <v>NaN</v>
          </cell>
          <cell r="MU61" t="str">
            <v>NaN</v>
          </cell>
          <cell r="MV61" t="str">
            <v>NaN</v>
          </cell>
          <cell r="MW61" t="str">
            <v>NaN</v>
          </cell>
          <cell r="MX61" t="str">
            <v>NaN</v>
          </cell>
          <cell r="MY61" t="str">
            <v>NaN</v>
          </cell>
          <cell r="MZ61" t="str">
            <v>NaN</v>
          </cell>
          <cell r="NA61" t="str">
            <v>NaN</v>
          </cell>
          <cell r="NB61" t="str">
            <v>NaN</v>
          </cell>
          <cell r="NC61" t="str">
            <v>NaN</v>
          </cell>
          <cell r="ND61" t="str">
            <v>NaN</v>
          </cell>
          <cell r="NE61" t="str">
            <v>NaN</v>
          </cell>
          <cell r="NF61" t="str">
            <v>NaN</v>
          </cell>
          <cell r="NG61">
            <v>1.10933609</v>
          </cell>
          <cell r="NH61">
            <v>57.14</v>
          </cell>
          <cell r="NI61">
            <v>979.79</v>
          </cell>
          <cell r="NJ61">
            <v>979.97</v>
          </cell>
          <cell r="NK61">
            <v>1482.37</v>
          </cell>
          <cell r="NL61">
            <v>1482.41</v>
          </cell>
          <cell r="NM61" t="str">
            <v>NaN</v>
          </cell>
          <cell r="NN61" t="str">
            <v>NaN</v>
          </cell>
          <cell r="NO61" t="str">
            <v>NaN</v>
          </cell>
          <cell r="NP61" t="str">
            <v>NaN</v>
          </cell>
          <cell r="NQ61" t="str">
            <v>NaN</v>
          </cell>
          <cell r="NR61" t="str">
            <v>NaN</v>
          </cell>
          <cell r="NS61">
            <v>522.63920399999995</v>
          </cell>
          <cell r="NT61">
            <v>515.52503300000001</v>
          </cell>
          <cell r="NU61">
            <v>790112.94700000004</v>
          </cell>
          <cell r="NV61">
            <v>241.3</v>
          </cell>
          <cell r="NW61">
            <v>-2.9829956899999999E-2</v>
          </cell>
          <cell r="NX61">
            <v>2.0511200000000001</v>
          </cell>
          <cell r="NY61">
            <v>6.6942391399999996</v>
          </cell>
          <cell r="NZ61">
            <v>89.871373700000007</v>
          </cell>
          <cell r="OA61">
            <v>7.2587456799999996</v>
          </cell>
          <cell r="OB61">
            <v>202.45926900000001</v>
          </cell>
        </row>
        <row r="62">
          <cell r="A62" t="str">
            <v>2017Q3</v>
          </cell>
          <cell r="B62">
            <v>1412.43074</v>
          </cell>
          <cell r="C62">
            <v>-2.91</v>
          </cell>
          <cell r="D62">
            <v>1264.1432400000001</v>
          </cell>
          <cell r="E62">
            <v>1269.4615699999999</v>
          </cell>
          <cell r="F62">
            <v>617.09278600000005</v>
          </cell>
          <cell r="G62">
            <v>547.35303799999997</v>
          </cell>
          <cell r="H62">
            <v>5.01</v>
          </cell>
          <cell r="I62">
            <v>560.95247099999995</v>
          </cell>
          <cell r="J62">
            <v>-0.01</v>
          </cell>
          <cell r="K62">
            <v>0.34</v>
          </cell>
          <cell r="L62">
            <v>-0.39</v>
          </cell>
          <cell r="M62">
            <v>1035.71</v>
          </cell>
          <cell r="N62">
            <v>550.24</v>
          </cell>
          <cell r="O62">
            <v>586.68589299999996</v>
          </cell>
          <cell r="P62">
            <v>1.1499999999999999</v>
          </cell>
          <cell r="Q62">
            <v>521.40973699999995</v>
          </cell>
          <cell r="R62">
            <v>515.518597</v>
          </cell>
          <cell r="S62">
            <v>522.35751600000003</v>
          </cell>
          <cell r="T62">
            <v>394.50708600000002</v>
          </cell>
          <cell r="U62">
            <v>99.82</v>
          </cell>
          <cell r="V62">
            <v>-0.77</v>
          </cell>
          <cell r="W62">
            <v>24.776865099999998</v>
          </cell>
          <cell r="X62">
            <v>12.65</v>
          </cell>
          <cell r="Y62">
            <v>-1.23</v>
          </cell>
          <cell r="Z62">
            <v>1369.7931699999999</v>
          </cell>
          <cell r="AA62">
            <v>4.5795723700000002</v>
          </cell>
          <cell r="AB62">
            <v>2.1339435</v>
          </cell>
          <cell r="AC62">
            <v>7.0483920099999997</v>
          </cell>
          <cell r="AD62">
            <v>6.5661059699999997</v>
          </cell>
          <cell r="AE62">
            <v>-5.7635051400000004</v>
          </cell>
          <cell r="AF62">
            <v>3.5</v>
          </cell>
          <cell r="AG62">
            <v>2.68596126</v>
          </cell>
          <cell r="AH62">
            <v>-0.34494829399999999</v>
          </cell>
          <cell r="AI62">
            <v>-9.6</v>
          </cell>
          <cell r="AJ62">
            <v>-0.19257811599999999</v>
          </cell>
          <cell r="AK62">
            <v>-10.961677999999999</v>
          </cell>
          <cell r="AL62">
            <v>-3.77465974E-5</v>
          </cell>
          <cell r="AM62">
            <v>2.2000000000000002</v>
          </cell>
          <cell r="AN62">
            <v>3.29</v>
          </cell>
          <cell r="AO62">
            <v>17.800597499999999</v>
          </cell>
          <cell r="AP62">
            <v>-0.39</v>
          </cell>
          <cell r="AQ62">
            <v>2.1339435</v>
          </cell>
          <cell r="AR62">
            <v>16.256363199999999</v>
          </cell>
          <cell r="AS62">
            <v>5.01</v>
          </cell>
          <cell r="AT62">
            <v>521.40973699999995</v>
          </cell>
          <cell r="AU62">
            <v>-1.247798</v>
          </cell>
          <cell r="AV62">
            <v>0.94277036400000003</v>
          </cell>
          <cell r="AW62">
            <v>-2.5745496600000001E-2</v>
          </cell>
          <cell r="AX62">
            <v>-1.4634543200000001</v>
          </cell>
          <cell r="AY62">
            <v>0.96231214899999995</v>
          </cell>
          <cell r="AZ62">
            <v>0.93932181400000003</v>
          </cell>
          <cell r="BA62">
            <v>2.0333378099999999</v>
          </cell>
          <cell r="BB62">
            <v>-3.77465974E-5</v>
          </cell>
          <cell r="BC62">
            <v>4.5795723700000002</v>
          </cell>
          <cell r="BD62">
            <v>617.09278600000005</v>
          </cell>
          <cell r="BE62">
            <v>-3.9335445199999999</v>
          </cell>
          <cell r="BF62">
            <v>98.475781699999999</v>
          </cell>
          <cell r="BG62">
            <v>6.7454267799999998</v>
          </cell>
          <cell r="BH62">
            <v>2.6012740399999998</v>
          </cell>
          <cell r="BI62">
            <v>4.9459963699999996</v>
          </cell>
          <cell r="BJ62">
            <v>515.518597</v>
          </cell>
          <cell r="BK62">
            <v>522.35751600000003</v>
          </cell>
          <cell r="BL62">
            <v>6.8389194900000003</v>
          </cell>
          <cell r="BM62">
            <v>17.800597499999999</v>
          </cell>
          <cell r="BN62">
            <v>-10.961677999999999</v>
          </cell>
          <cell r="BO62">
            <v>-10.961677999999999</v>
          </cell>
          <cell r="BP62">
            <v>0.38811046999999999</v>
          </cell>
          <cell r="BQ62">
            <v>0.285119181</v>
          </cell>
          <cell r="BR62">
            <v>4.2496784700000001</v>
          </cell>
          <cell r="BS62">
            <v>4.6377889400000001</v>
          </cell>
          <cell r="BT62">
            <v>8.5248279399999998</v>
          </cell>
          <cell r="BU62">
            <v>504.68969700000002</v>
          </cell>
          <cell r="BV62">
            <v>6.7265615800000003</v>
          </cell>
          <cell r="BW62">
            <v>496.54479300000003</v>
          </cell>
          <cell r="BX62">
            <v>-7.5707786500000003</v>
          </cell>
          <cell r="BY62">
            <v>-155.73291399999999</v>
          </cell>
          <cell r="BZ62">
            <v>-148.65742</v>
          </cell>
          <cell r="CA62">
            <v>-7.0754935799999998</v>
          </cell>
          <cell r="CB62">
            <v>12.65</v>
          </cell>
          <cell r="CC62">
            <v>-450.42</v>
          </cell>
          <cell r="CD62">
            <v>-451.48941100000002</v>
          </cell>
          <cell r="CE62">
            <v>1.06941062</v>
          </cell>
          <cell r="CF62">
            <v>-1.23</v>
          </cell>
          <cell r="CG62">
            <v>394.50708600000002</v>
          </cell>
          <cell r="CH62">
            <v>99.82</v>
          </cell>
          <cell r="CI62">
            <v>2.1613666299999998</v>
          </cell>
          <cell r="CJ62">
            <v>4.5737766400000002</v>
          </cell>
          <cell r="CK62">
            <v>4.5567349000000004</v>
          </cell>
          <cell r="CL62">
            <v>1.8796901100000001</v>
          </cell>
          <cell r="CM62">
            <v>615.64918799999998</v>
          </cell>
          <cell r="CN62">
            <v>2.6700227700000001</v>
          </cell>
          <cell r="CO62">
            <v>4.4302260100000002</v>
          </cell>
          <cell r="CP62">
            <v>6.9147861800000001</v>
          </cell>
          <cell r="CQ62">
            <v>4.5515544800000001</v>
          </cell>
          <cell r="CR62">
            <v>0.20035805500000001</v>
          </cell>
          <cell r="CS62">
            <v>2.6467682899999998</v>
          </cell>
          <cell r="CT62">
            <v>4.35119642</v>
          </cell>
          <cell r="CU62">
            <v>-1.7044281299999999</v>
          </cell>
          <cell r="CV62">
            <v>171.06357700000001</v>
          </cell>
          <cell r="CW62">
            <v>164.015185</v>
          </cell>
          <cell r="CX62">
            <v>7.0483920099999997</v>
          </cell>
          <cell r="CY62">
            <v>-0.34494829399999999</v>
          </cell>
          <cell r="CZ62">
            <v>9.7575715499999998</v>
          </cell>
          <cell r="DA62">
            <v>3.29</v>
          </cell>
          <cell r="DB62">
            <v>-0.19257811599999999</v>
          </cell>
          <cell r="DC62">
            <v>617.03421900000001</v>
          </cell>
          <cell r="DD62">
            <v>615.64918799999998</v>
          </cell>
          <cell r="DE62">
            <v>655.14809700000001</v>
          </cell>
          <cell r="DF62">
            <v>6.5661059699999997</v>
          </cell>
          <cell r="DG62">
            <v>-0.64574652200000004</v>
          </cell>
          <cell r="DH62">
            <v>648.58199100000002</v>
          </cell>
          <cell r="DI62">
            <v>2.2000000000000002</v>
          </cell>
          <cell r="DJ62">
            <v>5.5505706300000002</v>
          </cell>
          <cell r="DK62">
            <v>1412.43074</v>
          </cell>
          <cell r="DL62">
            <v>12.7150877</v>
          </cell>
          <cell r="DM62">
            <v>6.1639214100000004</v>
          </cell>
          <cell r="DN62">
            <v>1410.2968000000001</v>
          </cell>
          <cell r="DO62">
            <v>-4.0718559799999996</v>
          </cell>
          <cell r="DP62">
            <v>2.7482299600000002</v>
          </cell>
          <cell r="DQ62">
            <v>-2.91</v>
          </cell>
          <cell r="DR62">
            <v>1264.1432400000001</v>
          </cell>
          <cell r="DS62">
            <v>1269.4615699999999</v>
          </cell>
          <cell r="DT62">
            <v>-9.34239969E-2</v>
          </cell>
          <cell r="DU62">
            <v>-0.26338378699999998</v>
          </cell>
          <cell r="DV62">
            <v>0.29320758200000002</v>
          </cell>
          <cell r="DW62">
            <v>6.8509360700000004</v>
          </cell>
          <cell r="DX62">
            <v>-8.4984742499999992</v>
          </cell>
          <cell r="DY62">
            <v>1369.7931699999999</v>
          </cell>
          <cell r="DZ62">
            <v>1367.65923</v>
          </cell>
          <cell r="EA62">
            <v>-9.6</v>
          </cell>
          <cell r="EB62">
            <v>2.9750000000000001</v>
          </cell>
          <cell r="EC62">
            <v>7.1869436899999997</v>
          </cell>
          <cell r="ED62">
            <v>6.3906914500000003</v>
          </cell>
          <cell r="EE62">
            <v>1.28488687</v>
          </cell>
          <cell r="EF62">
            <v>-5.7635051400000004</v>
          </cell>
          <cell r="EG62">
            <v>485.57194299999998</v>
          </cell>
          <cell r="EH62">
            <v>24.776865099999998</v>
          </cell>
          <cell r="EI62">
            <v>560.95247099999995</v>
          </cell>
          <cell r="EJ62">
            <v>491.33544799999999</v>
          </cell>
          <cell r="EK62">
            <v>3.5</v>
          </cell>
          <cell r="EL62">
            <v>-1.2970883099999999</v>
          </cell>
          <cell r="EM62">
            <v>6.7144281299999999</v>
          </cell>
          <cell r="EN62">
            <v>1.1499999999999999</v>
          </cell>
          <cell r="EO62">
            <v>12.443318100000001</v>
          </cell>
          <cell r="EP62">
            <v>75.380528299999995</v>
          </cell>
          <cell r="EQ62">
            <v>586.68589299999996</v>
          </cell>
          <cell r="ER62">
            <v>1.7490731100000001</v>
          </cell>
          <cell r="ES62">
            <v>547.35303799999997</v>
          </cell>
          <cell r="ET62">
            <v>-11.2706821</v>
          </cell>
          <cell r="EU62">
            <v>510.90714500000001</v>
          </cell>
          <cell r="EV62">
            <v>511.41615400000001</v>
          </cell>
          <cell r="EW62">
            <v>-0.50900900400000004</v>
          </cell>
          <cell r="EX62">
            <v>2.68596126</v>
          </cell>
          <cell r="EY62">
            <v>-10.9797552</v>
          </cell>
          <cell r="EZ62">
            <v>7.3910000000000003E-2</v>
          </cell>
          <cell r="FA62">
            <v>-1.1672</v>
          </cell>
          <cell r="FB62">
            <v>-0.77</v>
          </cell>
          <cell r="FC62">
            <v>-0.3972</v>
          </cell>
          <cell r="FD62">
            <v>1.97</v>
          </cell>
          <cell r="FE62">
            <v>-0.01</v>
          </cell>
          <cell r="FF62">
            <v>2.04</v>
          </cell>
          <cell r="FG62">
            <v>550.24</v>
          </cell>
          <cell r="FH62">
            <v>2.4</v>
          </cell>
          <cell r="FI62">
            <v>0.34</v>
          </cell>
          <cell r="FJ62">
            <v>-0.39</v>
          </cell>
          <cell r="FK62">
            <v>0.96</v>
          </cell>
          <cell r="FL62">
            <v>1036.0999999999999</v>
          </cell>
          <cell r="FM62">
            <v>1035.71</v>
          </cell>
          <cell r="FN62">
            <v>-6.7664561000000001</v>
          </cell>
          <cell r="FO62">
            <v>-0.99755919100000001</v>
          </cell>
          <cell r="FP62">
            <v>-8.4484375900000006E-2</v>
          </cell>
          <cell r="FQ62">
            <v>618.05505100000005</v>
          </cell>
          <cell r="FR62">
            <v>617.09278600000005</v>
          </cell>
          <cell r="FS62">
            <v>1.1609398500000001</v>
          </cell>
          <cell r="FT62">
            <v>5.01</v>
          </cell>
          <cell r="FU62">
            <v>4.37957237</v>
          </cell>
          <cell r="FV62">
            <v>0</v>
          </cell>
          <cell r="FW62" t="str">
            <v>-3.60336650e-05+0.00000000e+00i</v>
          </cell>
          <cell r="FX62">
            <v>-0.211095003</v>
          </cell>
          <cell r="FY62" t="str">
            <v>2.73719227e+00+0.00000000e+00i</v>
          </cell>
          <cell r="FZ62">
            <v>0.99684426100000001</v>
          </cell>
          <cell r="GA62">
            <v>0</v>
          </cell>
          <cell r="GB62">
            <v>0.76177166799999996</v>
          </cell>
          <cell r="GC62">
            <v>-3.1311831799999998</v>
          </cell>
          <cell r="GD62" t="str">
            <v>-6.76645610e+00+0.00000000e+00i</v>
          </cell>
          <cell r="GE62">
            <v>2.5747822199999999E-2</v>
          </cell>
          <cell r="GF62">
            <v>4.0520118799999998E-2</v>
          </cell>
          <cell r="GG62">
            <v>3.7759999999999998</v>
          </cell>
          <cell r="GH62">
            <v>-2.3589996900000001</v>
          </cell>
          <cell r="GI62">
            <v>-0.1235</v>
          </cell>
          <cell r="GJ62">
            <v>2.35797765</v>
          </cell>
          <cell r="GK62">
            <v>0.10597814799999999</v>
          </cell>
          <cell r="GL62">
            <v>0</v>
          </cell>
          <cell r="GM62">
            <v>-6.3340603400000002E-3</v>
          </cell>
          <cell r="GN62">
            <v>-0.99755919100000001</v>
          </cell>
          <cell r="GO62">
            <v>-0.154</v>
          </cell>
          <cell r="GP62">
            <v>-1.8677281400000001</v>
          </cell>
          <cell r="GQ62">
            <v>0.8765368</v>
          </cell>
          <cell r="GR62">
            <v>0.1396</v>
          </cell>
          <cell r="GS62">
            <v>0.1552</v>
          </cell>
          <cell r="GT62">
            <v>9.8000000000000004E-2</v>
          </cell>
          <cell r="GU62">
            <v>-0.27250000000000002</v>
          </cell>
          <cell r="GV62">
            <v>0.376</v>
          </cell>
          <cell r="GW62">
            <v>-3.9E-2</v>
          </cell>
          <cell r="GX62">
            <v>-1.508</v>
          </cell>
          <cell r="GY62">
            <v>0.14737763700000001</v>
          </cell>
          <cell r="GZ62">
            <v>-2.5442030899999999</v>
          </cell>
          <cell r="HA62">
            <v>0.16295316300000001</v>
          </cell>
          <cell r="HB62">
            <v>4.9294312899999999E-15</v>
          </cell>
          <cell r="HC62">
            <v>1.5176842600000001E-13</v>
          </cell>
          <cell r="HD62">
            <v>-0.29794612300000001</v>
          </cell>
          <cell r="HE62">
            <v>-1.9199145200000001</v>
          </cell>
          <cell r="HF62">
            <v>-4.4266182699999996</v>
          </cell>
          <cell r="HG62">
            <v>-5.8641516400000002</v>
          </cell>
          <cell r="HH62">
            <v>-5.43797862</v>
          </cell>
          <cell r="HI62">
            <v>8.4381440199999993</v>
          </cell>
          <cell r="HJ62" t="str">
            <v>NaN</v>
          </cell>
          <cell r="HK62" t="str">
            <v>NaN</v>
          </cell>
          <cell r="HL62" t="str">
            <v>NaN</v>
          </cell>
          <cell r="HM62" t="str">
            <v>NaN</v>
          </cell>
          <cell r="HN62" t="str">
            <v>NaN</v>
          </cell>
          <cell r="HO62" t="str">
            <v>NaN</v>
          </cell>
          <cell r="HP62" t="str">
            <v>NaN</v>
          </cell>
          <cell r="HQ62" t="str">
            <v>NaN</v>
          </cell>
          <cell r="HR62" t="str">
            <v>NaN</v>
          </cell>
          <cell r="HS62" t="str">
            <v>NaN</v>
          </cell>
          <cell r="HT62" t="str">
            <v>NaN</v>
          </cell>
          <cell r="HU62" t="str">
            <v>NaN</v>
          </cell>
          <cell r="HV62" t="str">
            <v>NaN</v>
          </cell>
          <cell r="HW62" t="str">
            <v>NaN</v>
          </cell>
          <cell r="HX62" t="str">
            <v>NaN</v>
          </cell>
          <cell r="HY62" t="str">
            <v>NaN</v>
          </cell>
          <cell r="HZ62" t="str">
            <v>NaN</v>
          </cell>
          <cell r="IA62" t="str">
            <v>NaN</v>
          </cell>
          <cell r="IB62" t="str">
            <v>NaN</v>
          </cell>
          <cell r="IC62" t="str">
            <v>NaN</v>
          </cell>
          <cell r="ID62" t="str">
            <v>NaN</v>
          </cell>
          <cell r="IE62" t="str">
            <v>NaN</v>
          </cell>
          <cell r="IF62" t="str">
            <v>NaN</v>
          </cell>
          <cell r="IG62" t="str">
            <v>NaN</v>
          </cell>
          <cell r="IH62" t="str">
            <v>NaN</v>
          </cell>
          <cell r="II62" t="str">
            <v>NaN</v>
          </cell>
          <cell r="IJ62" t="str">
            <v>NaN</v>
          </cell>
          <cell r="IK62" t="str">
            <v>NaN</v>
          </cell>
          <cell r="IL62" t="str">
            <v>NaN</v>
          </cell>
          <cell r="IM62" t="str">
            <v>NaN</v>
          </cell>
          <cell r="IN62" t="str">
            <v>NaN</v>
          </cell>
          <cell r="IO62" t="str">
            <v>NaN</v>
          </cell>
          <cell r="IP62" t="str">
            <v>NaN</v>
          </cell>
          <cell r="IQ62" t="str">
            <v>NaN</v>
          </cell>
          <cell r="IR62" t="str">
            <v>NaN</v>
          </cell>
          <cell r="IS62" t="str">
            <v>NaN</v>
          </cell>
          <cell r="IT62" t="str">
            <v>NaN</v>
          </cell>
          <cell r="IU62" t="str">
            <v>NaN</v>
          </cell>
          <cell r="IV62" t="str">
            <v>NaN</v>
          </cell>
          <cell r="IW62" t="str">
            <v>NaN</v>
          </cell>
          <cell r="IX62" t="str">
            <v>NaN</v>
          </cell>
          <cell r="IY62" t="str">
            <v>NaN</v>
          </cell>
          <cell r="IZ62" t="str">
            <v>NaN</v>
          </cell>
          <cell r="JA62" t="str">
            <v>NaN</v>
          </cell>
          <cell r="JB62" t="str">
            <v>NaN</v>
          </cell>
          <cell r="JC62" t="str">
            <v>NaN</v>
          </cell>
          <cell r="JD62" t="str">
            <v>NaN</v>
          </cell>
          <cell r="JE62" t="str">
            <v>NaN</v>
          </cell>
          <cell r="JF62" t="str">
            <v>NaN</v>
          </cell>
          <cell r="JG62" t="str">
            <v>NaN</v>
          </cell>
          <cell r="JH62" t="str">
            <v>NaN</v>
          </cell>
          <cell r="JI62" t="str">
            <v>NaN</v>
          </cell>
          <cell r="JJ62" t="str">
            <v>NaN</v>
          </cell>
          <cell r="JK62" t="str">
            <v>NaN</v>
          </cell>
          <cell r="JL62" t="str">
            <v>NaN</v>
          </cell>
          <cell r="JM62" t="str">
            <v>NaN</v>
          </cell>
          <cell r="JN62" t="str">
            <v>NaN</v>
          </cell>
          <cell r="JO62" t="str">
            <v>NaN</v>
          </cell>
          <cell r="JP62" t="str">
            <v>NaN</v>
          </cell>
          <cell r="JQ62" t="str">
            <v>NaN</v>
          </cell>
          <cell r="JR62" t="str">
            <v>NaN</v>
          </cell>
          <cell r="JS62" t="str">
            <v>NaN</v>
          </cell>
          <cell r="JT62" t="str">
            <v>NaN</v>
          </cell>
          <cell r="JU62" t="str">
            <v>NaN</v>
          </cell>
          <cell r="JV62" t="str">
            <v>NaN</v>
          </cell>
          <cell r="JW62" t="str">
            <v>NaN</v>
          </cell>
          <cell r="JX62" t="str">
            <v>NaN</v>
          </cell>
          <cell r="JY62" t="str">
            <v>NaN</v>
          </cell>
          <cell r="JZ62" t="str">
            <v>NaN</v>
          </cell>
          <cell r="KA62" t="str">
            <v>NaN</v>
          </cell>
          <cell r="KB62" t="str">
            <v>NaN</v>
          </cell>
          <cell r="KC62" t="str">
            <v>NaN</v>
          </cell>
          <cell r="KD62" t="str">
            <v>NaN</v>
          </cell>
          <cell r="KE62" t="str">
            <v>NaN</v>
          </cell>
          <cell r="KF62" t="str">
            <v>NaN</v>
          </cell>
          <cell r="KG62" t="str">
            <v>NaN</v>
          </cell>
          <cell r="KH62" t="str">
            <v>NaN</v>
          </cell>
          <cell r="KI62" t="str">
            <v>NaN</v>
          </cell>
          <cell r="KJ62" t="str">
            <v>NaN</v>
          </cell>
          <cell r="KK62" t="str">
            <v>NaN</v>
          </cell>
          <cell r="KL62" t="str">
            <v>NaN</v>
          </cell>
          <cell r="KM62" t="str">
            <v>NaN</v>
          </cell>
          <cell r="KN62" t="str">
            <v>NaN</v>
          </cell>
          <cell r="KO62" t="str">
            <v>NaN</v>
          </cell>
          <cell r="KP62" t="str">
            <v>NaN</v>
          </cell>
          <cell r="KQ62" t="str">
            <v>NaN</v>
          </cell>
          <cell r="KR62" t="str">
            <v>NaN</v>
          </cell>
          <cell r="KS62" t="str">
            <v>NaN</v>
          </cell>
          <cell r="KT62" t="str">
            <v>NaN</v>
          </cell>
          <cell r="KU62" t="str">
            <v>NaN</v>
          </cell>
          <cell r="KV62" t="str">
            <v>NaN</v>
          </cell>
          <cell r="KW62" t="str">
            <v>NaN</v>
          </cell>
          <cell r="KX62" t="str">
            <v>NaN</v>
          </cell>
          <cell r="KY62" t="str">
            <v>NaN</v>
          </cell>
          <cell r="KZ62" t="str">
            <v>NaN</v>
          </cell>
          <cell r="LA62" t="str">
            <v>NaN</v>
          </cell>
          <cell r="LB62" t="str">
            <v>NaN</v>
          </cell>
          <cell r="LC62" t="str">
            <v>NaN</v>
          </cell>
          <cell r="LD62" t="str">
            <v>NaN</v>
          </cell>
          <cell r="LE62" t="str">
            <v>NaN</v>
          </cell>
          <cell r="LF62" t="str">
            <v>NaN</v>
          </cell>
          <cell r="LG62" t="str">
            <v>NaN</v>
          </cell>
          <cell r="LH62" t="str">
            <v>NaN</v>
          </cell>
          <cell r="LI62" t="str">
            <v>NaN</v>
          </cell>
          <cell r="LJ62" t="str">
            <v>NaN</v>
          </cell>
          <cell r="LK62" t="str">
            <v>NaN</v>
          </cell>
          <cell r="LL62" t="str">
            <v>NaN</v>
          </cell>
          <cell r="LM62" t="str">
            <v>NaN</v>
          </cell>
          <cell r="LN62" t="str">
            <v>NaN</v>
          </cell>
          <cell r="LO62" t="str">
            <v>NaN</v>
          </cell>
          <cell r="LP62" t="str">
            <v>NaN</v>
          </cell>
          <cell r="LQ62" t="str">
            <v>NaN</v>
          </cell>
          <cell r="LR62">
            <v>-10</v>
          </cell>
          <cell r="LS62" t="str">
            <v>NaN</v>
          </cell>
          <cell r="LT62" t="str">
            <v>NaN</v>
          </cell>
          <cell r="LU62" t="str">
            <v>NaN</v>
          </cell>
          <cell r="LV62" t="str">
            <v>NaN</v>
          </cell>
          <cell r="LW62" t="str">
            <v>NaN</v>
          </cell>
          <cell r="LX62" t="str">
            <v>NaN</v>
          </cell>
          <cell r="LY62" t="str">
            <v>NaN</v>
          </cell>
          <cell r="LZ62" t="str">
            <v>NaN</v>
          </cell>
          <cell r="MA62" t="str">
            <v>NaN</v>
          </cell>
          <cell r="MB62" t="str">
            <v>NaN</v>
          </cell>
          <cell r="MC62" t="str">
            <v>NaN</v>
          </cell>
          <cell r="MD62" t="str">
            <v>NaN</v>
          </cell>
          <cell r="ME62" t="str">
            <v>NaN</v>
          </cell>
          <cell r="MF62" t="str">
            <v>NaN</v>
          </cell>
          <cell r="MG62" t="str">
            <v>NaN</v>
          </cell>
          <cell r="MH62" t="str">
            <v>NaN</v>
          </cell>
          <cell r="MI62" t="str">
            <v>NaN</v>
          </cell>
          <cell r="MJ62" t="str">
            <v>NaN</v>
          </cell>
          <cell r="MK62" t="str">
            <v>NaN</v>
          </cell>
          <cell r="ML62" t="str">
            <v>NaN</v>
          </cell>
          <cell r="MM62" t="str">
            <v>NaN</v>
          </cell>
          <cell r="MN62" t="str">
            <v>NaN</v>
          </cell>
          <cell r="MO62" t="str">
            <v>NaN</v>
          </cell>
          <cell r="MP62" t="str">
            <v>NaN</v>
          </cell>
          <cell r="MQ62" t="str">
            <v>NaN</v>
          </cell>
          <cell r="MR62" t="str">
            <v>NaN</v>
          </cell>
          <cell r="MS62" t="str">
            <v>NaN</v>
          </cell>
          <cell r="MT62" t="str">
            <v>NaN</v>
          </cell>
          <cell r="MU62" t="str">
            <v>NaN</v>
          </cell>
          <cell r="MV62" t="str">
            <v>NaN</v>
          </cell>
          <cell r="MW62" t="str">
            <v>NaN</v>
          </cell>
          <cell r="MX62" t="str">
            <v>NaN</v>
          </cell>
          <cell r="MY62" t="str">
            <v>NaN</v>
          </cell>
          <cell r="MZ62" t="str">
            <v>NaN</v>
          </cell>
          <cell r="NA62" t="str">
            <v>NaN</v>
          </cell>
          <cell r="NB62" t="str">
            <v>NaN</v>
          </cell>
          <cell r="NC62" t="str">
            <v>NaN</v>
          </cell>
          <cell r="ND62" t="str">
            <v>NaN</v>
          </cell>
          <cell r="NE62" t="str">
            <v>NaN</v>
          </cell>
          <cell r="NF62" t="str">
            <v>NaN</v>
          </cell>
          <cell r="NG62">
            <v>0.95424655700000005</v>
          </cell>
          <cell r="NH62">
            <v>59</v>
          </cell>
          <cell r="NI62">
            <v>980.51</v>
          </cell>
          <cell r="NJ62">
            <v>980.52</v>
          </cell>
          <cell r="NK62">
            <v>1483.15</v>
          </cell>
          <cell r="NL62">
            <v>1482.81</v>
          </cell>
          <cell r="NM62" t="str">
            <v>NaN</v>
          </cell>
          <cell r="NN62" t="str">
            <v>NaN</v>
          </cell>
          <cell r="NO62" t="str">
            <v>NaN</v>
          </cell>
          <cell r="NP62" t="str">
            <v>NaN</v>
          </cell>
          <cell r="NQ62" t="str">
            <v>NaN</v>
          </cell>
          <cell r="NR62" t="str">
            <v>NaN</v>
          </cell>
          <cell r="NS62">
            <v>519.09892500000001</v>
          </cell>
          <cell r="NT62">
            <v>515.518597</v>
          </cell>
          <cell r="NU62">
            <v>1057220.98</v>
          </cell>
          <cell r="NV62">
            <v>324.11999900000001</v>
          </cell>
          <cell r="NW62">
            <v>-14.161114700000001</v>
          </cell>
          <cell r="NX62">
            <v>-2.5744E-2</v>
          </cell>
          <cell r="NY62">
            <v>4.4478226000000003</v>
          </cell>
          <cell r="NZ62">
            <v>135.22524200000001</v>
          </cell>
          <cell r="OA62">
            <v>11.117967500000001</v>
          </cell>
          <cell r="OB62">
            <v>137.28967900000001</v>
          </cell>
        </row>
        <row r="63">
          <cell r="A63" t="str">
            <v>2017Q4</v>
          </cell>
          <cell r="B63">
            <v>1418.91581</v>
          </cell>
          <cell r="C63">
            <v>5.72</v>
          </cell>
          <cell r="D63">
            <v>1270.55105</v>
          </cell>
          <cell r="E63">
            <v>1273.3079299999999</v>
          </cell>
          <cell r="F63">
            <v>618.02236700000003</v>
          </cell>
          <cell r="G63">
            <v>546.81867199999999</v>
          </cell>
          <cell r="H63">
            <v>5.68</v>
          </cell>
          <cell r="I63">
            <v>566.52803700000004</v>
          </cell>
          <cell r="J63">
            <v>0.35</v>
          </cell>
          <cell r="K63">
            <v>0.81</v>
          </cell>
          <cell r="L63">
            <v>-1.25</v>
          </cell>
          <cell r="M63">
            <v>1034.81</v>
          </cell>
          <cell r="N63">
            <v>551.03</v>
          </cell>
          <cell r="O63">
            <v>587.14229599999999</v>
          </cell>
          <cell r="P63">
            <v>1.2</v>
          </cell>
          <cell r="Q63">
            <v>522.522471</v>
          </cell>
          <cell r="R63">
            <v>515.60058900000001</v>
          </cell>
          <cell r="S63">
            <v>523.65214600000002</v>
          </cell>
          <cell r="T63">
            <v>411.74098400000003</v>
          </cell>
          <cell r="U63">
            <v>98.08</v>
          </cell>
          <cell r="V63">
            <v>-0.7</v>
          </cell>
          <cell r="W63">
            <v>22.302261000000001</v>
          </cell>
          <cell r="X63">
            <v>14.87</v>
          </cell>
          <cell r="Y63">
            <v>-1.61</v>
          </cell>
          <cell r="Z63">
            <v>1373.4593600000001</v>
          </cell>
          <cell r="AA63">
            <v>4.5671050400000004</v>
          </cell>
          <cell r="AB63">
            <v>0.60013572400000004</v>
          </cell>
          <cell r="AC63">
            <v>7.8842664200000003</v>
          </cell>
          <cell r="AD63">
            <v>6.5704535000000002</v>
          </cell>
          <cell r="AE63">
            <v>-2.0431693800000001</v>
          </cell>
          <cell r="AF63">
            <v>3.5</v>
          </cell>
          <cell r="AG63">
            <v>2.70732412</v>
          </cell>
          <cell r="AH63">
            <v>-0.15518959900000001</v>
          </cell>
          <cell r="AI63">
            <v>20.8</v>
          </cell>
          <cell r="AJ63">
            <v>0.22766014300000001</v>
          </cell>
          <cell r="AK63">
            <v>-9.8434304400000006</v>
          </cell>
          <cell r="AL63">
            <v>-1.6896131500000001E-4</v>
          </cell>
          <cell r="AM63">
            <v>2.41</v>
          </cell>
          <cell r="AN63">
            <v>2.8</v>
          </cell>
          <cell r="AO63">
            <v>17.8949876</v>
          </cell>
          <cell r="AP63">
            <v>-1.25</v>
          </cell>
          <cell r="AQ63">
            <v>0.60013572400000004</v>
          </cell>
          <cell r="AR63">
            <v>16.4063971</v>
          </cell>
          <cell r="AS63">
            <v>5.68</v>
          </cell>
          <cell r="AT63">
            <v>522.522471</v>
          </cell>
          <cell r="AU63">
            <v>4.4509359899999996</v>
          </cell>
          <cell r="AV63">
            <v>2.0325247499999999</v>
          </cell>
          <cell r="AW63">
            <v>0.32796807300000003</v>
          </cell>
          <cell r="AX63">
            <v>5.1785185699999996</v>
          </cell>
          <cell r="AY63">
            <v>0.85905236200000001</v>
          </cell>
          <cell r="AZ63">
            <v>2.2396081200000002</v>
          </cell>
          <cell r="BA63">
            <v>1.77614155</v>
          </cell>
          <cell r="BB63">
            <v>-1.6896131500000001E-4</v>
          </cell>
          <cell r="BC63">
            <v>4.5671050400000004</v>
          </cell>
          <cell r="BD63">
            <v>618.02236700000003</v>
          </cell>
          <cell r="BE63">
            <v>3.7183260900000001</v>
          </cell>
          <cell r="BF63">
            <v>99.911675900000006</v>
          </cell>
          <cell r="BG63">
            <v>5.7435765300000003</v>
          </cell>
          <cell r="BH63">
            <v>1.26285815</v>
          </cell>
          <cell r="BI63">
            <v>6.9833295399999997</v>
          </cell>
          <cell r="BJ63">
            <v>515.60058900000001</v>
          </cell>
          <cell r="BK63">
            <v>523.65214600000002</v>
          </cell>
          <cell r="BL63">
            <v>8.0515571099999992</v>
          </cell>
          <cell r="BM63">
            <v>17.8949876</v>
          </cell>
          <cell r="BN63">
            <v>-9.8434304400000006</v>
          </cell>
          <cell r="BO63">
            <v>-9.8434304400000006</v>
          </cell>
          <cell r="BP63">
            <v>0.37756010800000001</v>
          </cell>
          <cell r="BQ63">
            <v>0.28287662600000002</v>
          </cell>
          <cell r="BR63">
            <v>4.24617895</v>
          </cell>
          <cell r="BS63">
            <v>4.6237390500000002</v>
          </cell>
          <cell r="BT63">
            <v>7.4735075699999998</v>
          </cell>
          <cell r="BU63">
            <v>503.59904699999998</v>
          </cell>
          <cell r="BV63">
            <v>-4.3625999999999996</v>
          </cell>
          <cell r="BW63">
            <v>510.308041</v>
          </cell>
          <cell r="BX63">
            <v>55.052990299999998</v>
          </cell>
          <cell r="BY63">
            <v>-139.289016</v>
          </cell>
          <cell r="BZ63">
            <v>-144.93992</v>
          </cell>
          <cell r="CA63">
            <v>5.6509039799999998</v>
          </cell>
          <cell r="CB63">
            <v>14.87</v>
          </cell>
          <cell r="CC63">
            <v>-452.95</v>
          </cell>
          <cell r="CD63">
            <v>-451.89191099999999</v>
          </cell>
          <cell r="CE63">
            <v>-1.05808938</v>
          </cell>
          <cell r="CF63">
            <v>-1.61</v>
          </cell>
          <cell r="CG63">
            <v>411.74098400000003</v>
          </cell>
          <cell r="CH63">
            <v>98.08</v>
          </cell>
          <cell r="CI63">
            <v>1.0755518500000001</v>
          </cell>
          <cell r="CJ63">
            <v>4.5614339900000003</v>
          </cell>
          <cell r="CK63">
            <v>4.5447588400000001</v>
          </cell>
          <cell r="CL63">
            <v>4.6095599500000004</v>
          </cell>
          <cell r="CM63">
            <v>618.09209299999998</v>
          </cell>
          <cell r="CN63">
            <v>2.3188071300000002</v>
          </cell>
          <cell r="CO63">
            <v>4.4192449700000003</v>
          </cell>
          <cell r="CP63">
            <v>7.1285525200000004</v>
          </cell>
          <cell r="CQ63">
            <v>5.0314848799999998</v>
          </cell>
          <cell r="CR63">
            <v>0.90281258600000003</v>
          </cell>
          <cell r="CS63">
            <v>3.58293236</v>
          </cell>
          <cell r="CT63">
            <v>4.1286722899999999</v>
          </cell>
          <cell r="CU63">
            <v>-0.54573993300000001</v>
          </cell>
          <cell r="CV63">
            <v>171.86065400000001</v>
          </cell>
          <cell r="CW63">
            <v>163.97638799999999</v>
          </cell>
          <cell r="CX63">
            <v>7.8842664200000003</v>
          </cell>
          <cell r="CY63">
            <v>-0.15518959900000001</v>
          </cell>
          <cell r="CZ63">
            <v>3.1883080700000002</v>
          </cell>
          <cell r="DA63">
            <v>2.8</v>
          </cell>
          <cell r="DB63">
            <v>0.22766014300000001</v>
          </cell>
          <cell r="DC63">
            <v>618.47886700000004</v>
          </cell>
          <cell r="DD63">
            <v>618.09209299999998</v>
          </cell>
          <cell r="DE63">
            <v>655.75494400000002</v>
          </cell>
          <cell r="DF63">
            <v>6.5704535000000002</v>
          </cell>
          <cell r="DG63">
            <v>2.4273901000000002</v>
          </cell>
          <cell r="DH63">
            <v>649.18449099999998</v>
          </cell>
          <cell r="DI63">
            <v>2.41</v>
          </cell>
          <cell r="DJ63">
            <v>8.3866396000000005</v>
          </cell>
          <cell r="DK63">
            <v>1418.91581</v>
          </cell>
          <cell r="DL63">
            <v>25.940249399999999</v>
          </cell>
          <cell r="DM63">
            <v>16.916792699999998</v>
          </cell>
          <cell r="DN63">
            <v>1418.31567</v>
          </cell>
          <cell r="DO63">
            <v>32.075480499999998</v>
          </cell>
          <cell r="DP63">
            <v>13.9596847</v>
          </cell>
          <cell r="DQ63">
            <v>5.72</v>
          </cell>
          <cell r="DR63">
            <v>1270.55105</v>
          </cell>
          <cell r="DS63">
            <v>1273.3079299999999</v>
          </cell>
          <cell r="DT63">
            <v>-0.78826514999999997</v>
          </cell>
          <cell r="DU63">
            <v>-0.99305670099999999</v>
          </cell>
          <cell r="DV63">
            <v>1.54505267E-2</v>
          </cell>
          <cell r="DW63">
            <v>25.631238799999998</v>
          </cell>
          <cell r="DX63">
            <v>15.3854519</v>
          </cell>
          <cell r="DY63">
            <v>1373.4593600000001</v>
          </cell>
          <cell r="DZ63">
            <v>1372.85923</v>
          </cell>
          <cell r="EA63">
            <v>20.8</v>
          </cell>
          <cell r="EB63">
            <v>7.85</v>
          </cell>
          <cell r="EC63">
            <v>14.6647689</v>
          </cell>
          <cell r="ED63">
            <v>10.807107999999999</v>
          </cell>
          <cell r="EE63">
            <v>5.8410970400000002</v>
          </cell>
          <cell r="EF63">
            <v>-2.0431693800000001</v>
          </cell>
          <cell r="EG63">
            <v>490.16727900000001</v>
          </cell>
          <cell r="EH63">
            <v>22.302261000000001</v>
          </cell>
          <cell r="EI63">
            <v>566.52803700000004</v>
          </cell>
          <cell r="EJ63">
            <v>492.21044799999999</v>
          </cell>
          <cell r="EK63">
            <v>3.5</v>
          </cell>
          <cell r="EL63">
            <v>0.106040049</v>
          </cell>
          <cell r="EM63">
            <v>6.2257399299999996</v>
          </cell>
          <cell r="EN63">
            <v>1.2</v>
          </cell>
          <cell r="EO63">
            <v>3.9209179700000001</v>
          </cell>
          <cell r="EP63">
            <v>76.360757800000002</v>
          </cell>
          <cell r="EQ63">
            <v>587.14229599999999</v>
          </cell>
          <cell r="ER63">
            <v>1.82561218</v>
          </cell>
          <cell r="ES63">
            <v>546.81867199999999</v>
          </cell>
          <cell r="ET63">
            <v>-2.1374674800000002</v>
          </cell>
          <cell r="EU63">
            <v>510.70637499999998</v>
          </cell>
          <cell r="EV63">
            <v>512.092985</v>
          </cell>
          <cell r="EW63">
            <v>-1.38660995</v>
          </cell>
          <cell r="EX63">
            <v>2.70732412</v>
          </cell>
          <cell r="EY63">
            <v>-0.80307965699999995</v>
          </cell>
          <cell r="EZ63">
            <v>0.1103</v>
          </cell>
          <cell r="FA63">
            <v>-1.3748</v>
          </cell>
          <cell r="FB63">
            <v>-0.7</v>
          </cell>
          <cell r="FC63">
            <v>-0.67479999999999996</v>
          </cell>
          <cell r="FD63">
            <v>2.0699999999999998</v>
          </cell>
          <cell r="FE63">
            <v>0.35</v>
          </cell>
          <cell r="FF63">
            <v>3.16</v>
          </cell>
          <cell r="FG63">
            <v>551.03</v>
          </cell>
          <cell r="FH63">
            <v>2.4</v>
          </cell>
          <cell r="FI63">
            <v>0.81</v>
          </cell>
          <cell r="FJ63">
            <v>-1.25</v>
          </cell>
          <cell r="FK63">
            <v>-0.16</v>
          </cell>
          <cell r="FL63">
            <v>1036.06</v>
          </cell>
          <cell r="FM63">
            <v>1034.81</v>
          </cell>
          <cell r="FN63">
            <v>3.1509094599999998</v>
          </cell>
          <cell r="FO63">
            <v>3.33858319</v>
          </cell>
          <cell r="FP63">
            <v>-1.3803496500000001</v>
          </cell>
          <cell r="FQ63">
            <v>616.74769800000001</v>
          </cell>
          <cell r="FR63">
            <v>618.02236700000003</v>
          </cell>
          <cell r="FS63">
            <v>10.778675700000001</v>
          </cell>
          <cell r="FT63">
            <v>5.68</v>
          </cell>
          <cell r="FU63">
            <v>4.5771050400000002</v>
          </cell>
          <cell r="FV63">
            <v>0</v>
          </cell>
          <cell r="FW63" t="str">
            <v>-1.61411996e-04+0.00000000e+00i</v>
          </cell>
          <cell r="FX63">
            <v>-4.74067897E-2</v>
          </cell>
          <cell r="FY63" t="str">
            <v>-1.42080963e+00+0.00000000e+00i</v>
          </cell>
          <cell r="FZ63">
            <v>-0.37365791100000001</v>
          </cell>
          <cell r="GA63">
            <v>0</v>
          </cell>
          <cell r="GB63">
            <v>0.36246482400000002</v>
          </cell>
          <cell r="GC63">
            <v>-0.42252567699999999</v>
          </cell>
          <cell r="GD63" t="str">
            <v>3.15090946e+00+0.00000000e+00i</v>
          </cell>
          <cell r="GE63">
            <v>2.3670870399999999E-2</v>
          </cell>
          <cell r="GF63">
            <v>4.05253223E-2</v>
          </cell>
          <cell r="GG63">
            <v>3.4849999999999999</v>
          </cell>
          <cell r="GH63">
            <v>10.9575242</v>
          </cell>
          <cell r="GI63">
            <v>-0.63949999999999996</v>
          </cell>
          <cell r="GJ63">
            <v>-1.8601473500000001</v>
          </cell>
          <cell r="GK63">
            <v>0.19529627999999999</v>
          </cell>
          <cell r="GL63">
            <v>0</v>
          </cell>
          <cell r="GM63">
            <v>-6.6716044200000003E-3</v>
          </cell>
          <cell r="GN63">
            <v>3.33858319</v>
          </cell>
          <cell r="GO63">
            <v>0.158</v>
          </cell>
          <cell r="GP63">
            <v>1.5551911</v>
          </cell>
          <cell r="GQ63">
            <v>2.8885974999999999</v>
          </cell>
          <cell r="GR63">
            <v>0.35880000000000001</v>
          </cell>
          <cell r="GS63">
            <v>0.84279999999999999</v>
          </cell>
          <cell r="GT63">
            <v>-3.2500000000000001E-2</v>
          </cell>
          <cell r="GU63">
            <v>-0.27050000000000002</v>
          </cell>
          <cell r="GV63">
            <v>0.504</v>
          </cell>
          <cell r="GW63">
            <v>-0.89900000000000002</v>
          </cell>
          <cell r="GX63">
            <v>-1.224</v>
          </cell>
          <cell r="GY63">
            <v>-0.23859069899999999</v>
          </cell>
          <cell r="GZ63">
            <v>-1.0303036400000001</v>
          </cell>
          <cell r="HA63">
            <v>0.40475704400000001</v>
          </cell>
          <cell r="HB63">
            <v>-4.2545303800000001E-15</v>
          </cell>
          <cell r="HC63">
            <v>-1.3300216700000001E-13</v>
          </cell>
          <cell r="HD63">
            <v>-0.27496430900000002</v>
          </cell>
          <cell r="HE63">
            <v>1.548149</v>
          </cell>
          <cell r="HF63">
            <v>-16.690028600000002</v>
          </cell>
          <cell r="HG63">
            <v>-0.309010534</v>
          </cell>
          <cell r="HH63">
            <v>8.2561447500000007</v>
          </cell>
          <cell r="HI63">
            <v>5.5554804600000001</v>
          </cell>
          <cell r="HJ63" t="str">
            <v>NaN</v>
          </cell>
          <cell r="HK63" t="str">
            <v>NaN</v>
          </cell>
          <cell r="HL63" t="str">
            <v>NaN</v>
          </cell>
          <cell r="HM63" t="str">
            <v>NaN</v>
          </cell>
          <cell r="HN63" t="str">
            <v>NaN</v>
          </cell>
          <cell r="HO63" t="str">
            <v>NaN</v>
          </cell>
          <cell r="HP63" t="str">
            <v>NaN</v>
          </cell>
          <cell r="HQ63" t="str">
            <v>NaN</v>
          </cell>
          <cell r="HR63" t="str">
            <v>NaN</v>
          </cell>
          <cell r="HS63" t="str">
            <v>NaN</v>
          </cell>
          <cell r="HT63" t="str">
            <v>NaN</v>
          </cell>
          <cell r="HU63" t="str">
            <v>NaN</v>
          </cell>
          <cell r="HV63" t="str">
            <v>NaN</v>
          </cell>
          <cell r="HW63" t="str">
            <v>NaN</v>
          </cell>
          <cell r="HX63" t="str">
            <v>NaN</v>
          </cell>
          <cell r="HY63" t="str">
            <v>NaN</v>
          </cell>
          <cell r="HZ63" t="str">
            <v>NaN</v>
          </cell>
          <cell r="IA63" t="str">
            <v>NaN</v>
          </cell>
          <cell r="IB63" t="str">
            <v>NaN</v>
          </cell>
          <cell r="IC63" t="str">
            <v>NaN</v>
          </cell>
          <cell r="ID63" t="str">
            <v>NaN</v>
          </cell>
          <cell r="IE63" t="str">
            <v>NaN</v>
          </cell>
          <cell r="IF63" t="str">
            <v>NaN</v>
          </cell>
          <cell r="IG63" t="str">
            <v>NaN</v>
          </cell>
          <cell r="IH63" t="str">
            <v>NaN</v>
          </cell>
          <cell r="II63" t="str">
            <v>NaN</v>
          </cell>
          <cell r="IJ63" t="str">
            <v>NaN</v>
          </cell>
          <cell r="IK63" t="str">
            <v>NaN</v>
          </cell>
          <cell r="IL63" t="str">
            <v>NaN</v>
          </cell>
          <cell r="IM63" t="str">
            <v>NaN</v>
          </cell>
          <cell r="IN63" t="str">
            <v>NaN</v>
          </cell>
          <cell r="IO63" t="str">
            <v>NaN</v>
          </cell>
          <cell r="IP63" t="str">
            <v>NaN</v>
          </cell>
          <cell r="IQ63" t="str">
            <v>NaN</v>
          </cell>
          <cell r="IR63" t="str">
            <v>NaN</v>
          </cell>
          <cell r="IS63" t="str">
            <v>NaN</v>
          </cell>
          <cell r="IT63" t="str">
            <v>NaN</v>
          </cell>
          <cell r="IU63" t="str">
            <v>NaN</v>
          </cell>
          <cell r="IV63" t="str">
            <v>NaN</v>
          </cell>
          <cell r="IW63" t="str">
            <v>NaN</v>
          </cell>
          <cell r="IX63" t="str">
            <v>NaN</v>
          </cell>
          <cell r="IY63" t="str">
            <v>NaN</v>
          </cell>
          <cell r="IZ63" t="str">
            <v>NaN</v>
          </cell>
          <cell r="JA63" t="str">
            <v>NaN</v>
          </cell>
          <cell r="JB63" t="str">
            <v>NaN</v>
          </cell>
          <cell r="JC63" t="str">
            <v>NaN</v>
          </cell>
          <cell r="JD63" t="str">
            <v>NaN</v>
          </cell>
          <cell r="JE63" t="str">
            <v>NaN</v>
          </cell>
          <cell r="JF63" t="str">
            <v>NaN</v>
          </cell>
          <cell r="JG63" t="str">
            <v>NaN</v>
          </cell>
          <cell r="JH63" t="str">
            <v>NaN</v>
          </cell>
          <cell r="JI63" t="str">
            <v>NaN</v>
          </cell>
          <cell r="JJ63" t="str">
            <v>NaN</v>
          </cell>
          <cell r="JK63" t="str">
            <v>NaN</v>
          </cell>
          <cell r="JL63" t="str">
            <v>NaN</v>
          </cell>
          <cell r="JM63" t="str">
            <v>NaN</v>
          </cell>
          <cell r="JN63" t="str">
            <v>NaN</v>
          </cell>
          <cell r="JO63" t="str">
            <v>NaN</v>
          </cell>
          <cell r="JP63" t="str">
            <v>NaN</v>
          </cell>
          <cell r="JQ63" t="str">
            <v>NaN</v>
          </cell>
          <cell r="JR63" t="str">
            <v>NaN</v>
          </cell>
          <cell r="JS63" t="str">
            <v>NaN</v>
          </cell>
          <cell r="JT63" t="str">
            <v>NaN</v>
          </cell>
          <cell r="JU63" t="str">
            <v>NaN</v>
          </cell>
          <cell r="JV63" t="str">
            <v>NaN</v>
          </cell>
          <cell r="JW63" t="str">
            <v>NaN</v>
          </cell>
          <cell r="JX63" t="str">
            <v>NaN</v>
          </cell>
          <cell r="JY63" t="str">
            <v>NaN</v>
          </cell>
          <cell r="JZ63" t="str">
            <v>NaN</v>
          </cell>
          <cell r="KA63" t="str">
            <v>NaN</v>
          </cell>
          <cell r="KB63" t="str">
            <v>NaN</v>
          </cell>
          <cell r="KC63" t="str">
            <v>NaN</v>
          </cell>
          <cell r="KD63" t="str">
            <v>NaN</v>
          </cell>
          <cell r="KE63" t="str">
            <v>NaN</v>
          </cell>
          <cell r="KF63" t="str">
            <v>NaN</v>
          </cell>
          <cell r="KG63" t="str">
            <v>NaN</v>
          </cell>
          <cell r="KH63" t="str">
            <v>NaN</v>
          </cell>
          <cell r="KI63" t="str">
            <v>NaN</v>
          </cell>
          <cell r="KJ63" t="str">
            <v>NaN</v>
          </cell>
          <cell r="KK63" t="str">
            <v>NaN</v>
          </cell>
          <cell r="KL63" t="str">
            <v>NaN</v>
          </cell>
          <cell r="KM63" t="str">
            <v>NaN</v>
          </cell>
          <cell r="KN63" t="str">
            <v>NaN</v>
          </cell>
          <cell r="KO63" t="str">
            <v>NaN</v>
          </cell>
          <cell r="KP63" t="str">
            <v>NaN</v>
          </cell>
          <cell r="KQ63" t="str">
            <v>NaN</v>
          </cell>
          <cell r="KR63" t="str">
            <v>NaN</v>
          </cell>
          <cell r="KS63" t="str">
            <v>NaN</v>
          </cell>
          <cell r="KT63" t="str">
            <v>NaN</v>
          </cell>
          <cell r="KU63" t="str">
            <v>NaN</v>
          </cell>
          <cell r="KV63" t="str">
            <v>NaN</v>
          </cell>
          <cell r="KW63" t="str">
            <v>NaN</v>
          </cell>
          <cell r="KX63" t="str">
            <v>NaN</v>
          </cell>
          <cell r="KY63" t="str">
            <v>NaN</v>
          </cell>
          <cell r="KZ63" t="str">
            <v>NaN</v>
          </cell>
          <cell r="LA63" t="str">
            <v>NaN</v>
          </cell>
          <cell r="LB63" t="str">
            <v>NaN</v>
          </cell>
          <cell r="LC63" t="str">
            <v>NaN</v>
          </cell>
          <cell r="LD63" t="str">
            <v>NaN</v>
          </cell>
          <cell r="LE63" t="str">
            <v>NaN</v>
          </cell>
          <cell r="LF63" t="str">
            <v>NaN</v>
          </cell>
          <cell r="LG63" t="str">
            <v>NaN</v>
          </cell>
          <cell r="LH63" t="str">
            <v>NaN</v>
          </cell>
          <cell r="LI63" t="str">
            <v>NaN</v>
          </cell>
          <cell r="LJ63" t="str">
            <v>NaN</v>
          </cell>
          <cell r="LK63" t="str">
            <v>NaN</v>
          </cell>
          <cell r="LL63" t="str">
            <v>NaN</v>
          </cell>
          <cell r="LM63" t="str">
            <v>NaN</v>
          </cell>
          <cell r="LN63" t="str">
            <v>NaN</v>
          </cell>
          <cell r="LO63" t="str">
            <v>NaN</v>
          </cell>
          <cell r="LP63" t="str">
            <v>NaN</v>
          </cell>
          <cell r="LQ63" t="str">
            <v>NaN</v>
          </cell>
          <cell r="LR63">
            <v>-9</v>
          </cell>
          <cell r="LS63" t="str">
            <v>NaN</v>
          </cell>
          <cell r="LT63" t="str">
            <v>NaN</v>
          </cell>
          <cell r="LU63" t="str">
            <v>NaN</v>
          </cell>
          <cell r="LV63" t="str">
            <v>NaN</v>
          </cell>
          <cell r="LW63" t="str">
            <v>NaN</v>
          </cell>
          <cell r="LX63" t="str">
            <v>NaN</v>
          </cell>
          <cell r="LY63" t="str">
            <v>NaN</v>
          </cell>
          <cell r="LZ63" t="str">
            <v>NaN</v>
          </cell>
          <cell r="MA63" t="str">
            <v>NaN</v>
          </cell>
          <cell r="MB63" t="str">
            <v>NaN</v>
          </cell>
          <cell r="MC63" t="str">
            <v>NaN</v>
          </cell>
          <cell r="MD63" t="str">
            <v>NaN</v>
          </cell>
          <cell r="ME63" t="str">
            <v>NaN</v>
          </cell>
          <cell r="MF63" t="str">
            <v>NaN</v>
          </cell>
          <cell r="MG63" t="str">
            <v>NaN</v>
          </cell>
          <cell r="MH63" t="str">
            <v>NaN</v>
          </cell>
          <cell r="MI63" t="str">
            <v>NaN</v>
          </cell>
          <cell r="MJ63" t="str">
            <v>NaN</v>
          </cell>
          <cell r="MK63" t="str">
            <v>NaN</v>
          </cell>
          <cell r="ML63" t="str">
            <v>NaN</v>
          </cell>
          <cell r="MM63" t="str">
            <v>NaN</v>
          </cell>
          <cell r="MN63" t="str">
            <v>NaN</v>
          </cell>
          <cell r="MO63" t="str">
            <v>NaN</v>
          </cell>
          <cell r="MP63" t="str">
            <v>NaN</v>
          </cell>
          <cell r="MQ63" t="str">
            <v>NaN</v>
          </cell>
          <cell r="MR63" t="str">
            <v>NaN</v>
          </cell>
          <cell r="MS63" t="str">
            <v>NaN</v>
          </cell>
          <cell r="MT63" t="str">
            <v>NaN</v>
          </cell>
          <cell r="MU63" t="str">
            <v>NaN</v>
          </cell>
          <cell r="MV63" t="str">
            <v>NaN</v>
          </cell>
          <cell r="MW63" t="str">
            <v>NaN</v>
          </cell>
          <cell r="MX63" t="str">
            <v>NaN</v>
          </cell>
          <cell r="MY63" t="str">
            <v>NaN</v>
          </cell>
          <cell r="MZ63" t="str">
            <v>NaN</v>
          </cell>
          <cell r="NA63" t="str">
            <v>NaN</v>
          </cell>
          <cell r="NB63" t="str">
            <v>NaN</v>
          </cell>
          <cell r="NC63" t="str">
            <v>NaN</v>
          </cell>
          <cell r="ND63" t="str">
            <v>NaN</v>
          </cell>
          <cell r="NE63" t="str">
            <v>NaN</v>
          </cell>
          <cell r="NF63" t="str">
            <v>NaN</v>
          </cell>
          <cell r="NG63">
            <v>2.61148406</v>
          </cell>
          <cell r="NH63">
            <v>58.42</v>
          </cell>
          <cell r="NI63">
            <v>981.45</v>
          </cell>
          <cell r="NJ63">
            <v>981.1</v>
          </cell>
          <cell r="NK63">
            <v>1483.95</v>
          </cell>
          <cell r="NL63">
            <v>1483.14</v>
          </cell>
          <cell r="NM63" t="str">
            <v>NaN</v>
          </cell>
          <cell r="NN63" t="str">
            <v>NaN</v>
          </cell>
          <cell r="NO63" t="str">
            <v>NaN</v>
          </cell>
          <cell r="NP63" t="str">
            <v>NaN</v>
          </cell>
          <cell r="NQ63" t="str">
            <v>NaN</v>
          </cell>
          <cell r="NR63" t="str">
            <v>NaN</v>
          </cell>
          <cell r="NS63">
            <v>521.68674999999996</v>
          </cell>
          <cell r="NT63">
            <v>515.60058900000001</v>
          </cell>
          <cell r="NU63">
            <v>1133913.27</v>
          </cell>
          <cell r="NV63">
            <v>402.50000199999999</v>
          </cell>
          <cell r="NW63">
            <v>10.351296899999999</v>
          </cell>
          <cell r="NX63">
            <v>0.32796799999999998</v>
          </cell>
          <cell r="NY63">
            <v>11.3753365</v>
          </cell>
          <cell r="NZ63">
            <v>29.016558199999999</v>
          </cell>
          <cell r="OA63">
            <v>17.7864918</v>
          </cell>
          <cell r="OB63">
            <v>96.729610199999996</v>
          </cell>
        </row>
        <row r="64">
          <cell r="A64" t="str">
            <v>2018Q1</v>
          </cell>
          <cell r="B64">
            <v>1419.71137</v>
          </cell>
          <cell r="C64">
            <v>-0.34</v>
          </cell>
          <cell r="D64">
            <v>1271.0526299999999</v>
          </cell>
          <cell r="E64">
            <v>1270.35743</v>
          </cell>
          <cell r="F64">
            <v>617.66777500000001</v>
          </cell>
          <cell r="G64">
            <v>543.140491</v>
          </cell>
          <cell r="H64">
            <v>6</v>
          </cell>
          <cell r="I64">
            <v>569.31964100000005</v>
          </cell>
          <cell r="J64">
            <v>0.54</v>
          </cell>
          <cell r="K64">
            <v>0.56999999999999995</v>
          </cell>
          <cell r="L64">
            <v>0</v>
          </cell>
          <cell r="M64">
            <v>1037.1400000000001</v>
          </cell>
          <cell r="N64">
            <v>551.86</v>
          </cell>
          <cell r="O64">
            <v>587.57668799999999</v>
          </cell>
          <cell r="P64">
            <v>1.45</v>
          </cell>
          <cell r="Q64">
            <v>523.70575399999996</v>
          </cell>
          <cell r="R64">
            <v>516.79583200000002</v>
          </cell>
          <cell r="S64">
            <v>524.83331899999996</v>
          </cell>
          <cell r="T64">
            <v>420.37966999999998</v>
          </cell>
          <cell r="U64">
            <v>97.9</v>
          </cell>
          <cell r="V64">
            <v>-0.63</v>
          </cell>
          <cell r="W64">
            <v>11.1664175</v>
          </cell>
          <cell r="X64">
            <v>12.65</v>
          </cell>
          <cell r="Y64">
            <v>-1.59</v>
          </cell>
          <cell r="Z64">
            <v>1374.3253500000001</v>
          </cell>
          <cell r="AA64">
            <v>4.5547676299999997</v>
          </cell>
          <cell r="AB64">
            <v>-1.83387078</v>
          </cell>
          <cell r="AC64">
            <v>10.2902431</v>
          </cell>
          <cell r="AD64">
            <v>5.2025780900000003</v>
          </cell>
          <cell r="AE64">
            <v>-4.7493023299999999</v>
          </cell>
          <cell r="AF64">
            <v>6.23</v>
          </cell>
          <cell r="AG64">
            <v>2.8015397900000001</v>
          </cell>
          <cell r="AH64">
            <v>-1.4458947999999999E-2</v>
          </cell>
          <cell r="AI64">
            <v>13.2</v>
          </cell>
          <cell r="AJ64">
            <v>1.0125666099999999</v>
          </cell>
          <cell r="AK64">
            <v>-9.9490926399999999</v>
          </cell>
          <cell r="AL64">
            <v>-8.1577422199999999E-4</v>
          </cell>
          <cell r="AM64">
            <v>2.64</v>
          </cell>
          <cell r="AN64">
            <v>2.2799999999999998</v>
          </cell>
          <cell r="AO64">
            <v>17.98658</v>
          </cell>
          <cell r="AP64">
            <v>-4.0592260700000002E-13</v>
          </cell>
          <cell r="AQ64">
            <v>-1.83387078</v>
          </cell>
          <cell r="AR64">
            <v>15.947929500000001</v>
          </cell>
          <cell r="AS64">
            <v>6</v>
          </cell>
          <cell r="AT64">
            <v>523.70575399999996</v>
          </cell>
          <cell r="AU64">
            <v>4.7331339699999999</v>
          </cell>
          <cell r="AV64">
            <v>3.2777848199999999</v>
          </cell>
          <cell r="AW64">
            <v>4.7809712500000003</v>
          </cell>
          <cell r="AX64">
            <v>4.7246920899999996</v>
          </cell>
          <cell r="AY64">
            <v>1.78357846</v>
          </cell>
          <cell r="AZ64">
            <v>3.5414682900000001</v>
          </cell>
          <cell r="BA64">
            <v>2.7427301100000001</v>
          </cell>
          <cell r="BB64">
            <v>-8.1577422199999999E-4</v>
          </cell>
          <cell r="BC64">
            <v>4.5547676299999997</v>
          </cell>
          <cell r="BD64">
            <v>617.66777500000001</v>
          </cell>
          <cell r="BE64">
            <v>-1.4183676700000001</v>
          </cell>
          <cell r="BF64">
            <v>103.04216</v>
          </cell>
          <cell r="BG64">
            <v>12.5219363</v>
          </cell>
          <cell r="BH64">
            <v>-0.87584264599999995</v>
          </cell>
          <cell r="BI64">
            <v>5.6063524300000003</v>
          </cell>
          <cell r="BJ64">
            <v>516.79583200000002</v>
          </cell>
          <cell r="BK64">
            <v>524.83331899999996</v>
          </cell>
          <cell r="BL64">
            <v>8.0374873200000003</v>
          </cell>
          <cell r="BM64">
            <v>17.98658</v>
          </cell>
          <cell r="BN64">
            <v>-9.9490926399999999</v>
          </cell>
          <cell r="BO64">
            <v>-9.9490926399999999</v>
          </cell>
          <cell r="BP64">
            <v>0.36636964399999999</v>
          </cell>
          <cell r="BQ64">
            <v>0.28094013299999998</v>
          </cell>
          <cell r="BR64">
            <v>4.24335343</v>
          </cell>
          <cell r="BS64">
            <v>4.6097230800000002</v>
          </cell>
          <cell r="BT64">
            <v>14.0456264</v>
          </cell>
          <cell r="BU64">
            <v>502.72410200000002</v>
          </cell>
          <cell r="BV64">
            <v>-3.4997818700000001</v>
          </cell>
          <cell r="BW64">
            <v>514.69178099999999</v>
          </cell>
          <cell r="BX64">
            <v>17.534962400000001</v>
          </cell>
          <cell r="BY64">
            <v>-131.48033000000001</v>
          </cell>
          <cell r="BZ64">
            <v>-141.77742000000001</v>
          </cell>
          <cell r="CA64">
            <v>10.297090000000001</v>
          </cell>
          <cell r="CB64">
            <v>12.65</v>
          </cell>
          <cell r="CC64">
            <v>-453.96</v>
          </cell>
          <cell r="CD64">
            <v>-452.28941099999997</v>
          </cell>
          <cell r="CE64">
            <v>-1.67058938</v>
          </cell>
          <cell r="CF64">
            <v>-1.59</v>
          </cell>
          <cell r="CG64">
            <v>420.37966999999998</v>
          </cell>
          <cell r="CH64">
            <v>97.9</v>
          </cell>
          <cell r="CI64">
            <v>-0.62514294100000001</v>
          </cell>
          <cell r="CJ64">
            <v>4.5492199500000003</v>
          </cell>
          <cell r="CK64">
            <v>4.5329075699999999</v>
          </cell>
          <cell r="CL64">
            <v>4.8529293899999999</v>
          </cell>
          <cell r="CM64">
            <v>616.40117999999995</v>
          </cell>
          <cell r="CN64">
            <v>3.99905913</v>
          </cell>
          <cell r="CO64">
            <v>4.4082529399999997</v>
          </cell>
          <cell r="CP64">
            <v>7.2623838100000002</v>
          </cell>
          <cell r="CQ64">
            <v>4.2082395000000004</v>
          </cell>
          <cell r="CR64">
            <v>0.31999414799999998</v>
          </cell>
          <cell r="CS64">
            <v>2.9458556900000001</v>
          </cell>
          <cell r="CT64">
            <v>3.88824536</v>
          </cell>
          <cell r="CU64">
            <v>-0.94238966700000004</v>
          </cell>
          <cell r="CV64">
            <v>174.26301599999999</v>
          </cell>
          <cell r="CW64">
            <v>163.97277299999999</v>
          </cell>
          <cell r="CX64">
            <v>10.2902431</v>
          </cell>
          <cell r="CY64">
            <v>-1.4458947999999999E-2</v>
          </cell>
          <cell r="CZ64">
            <v>9.6094476400000008</v>
          </cell>
          <cell r="DA64">
            <v>2.2799999999999998</v>
          </cell>
          <cell r="DB64">
            <v>1.0125666099999999</v>
          </cell>
          <cell r="DC64">
            <v>617.60675100000003</v>
          </cell>
          <cell r="DD64">
            <v>616.40117999999995</v>
          </cell>
          <cell r="DE64">
            <v>655.04706899999996</v>
          </cell>
          <cell r="DF64">
            <v>5.2025780900000003</v>
          </cell>
          <cell r="DG64">
            <v>-2.8315016399999999</v>
          </cell>
          <cell r="DH64">
            <v>649.84449099999995</v>
          </cell>
          <cell r="DI64">
            <v>2.64</v>
          </cell>
          <cell r="DJ64">
            <v>7.3032809299999997</v>
          </cell>
          <cell r="DK64">
            <v>1419.71137</v>
          </cell>
          <cell r="DL64">
            <v>3.18226085</v>
          </cell>
          <cell r="DM64">
            <v>12.1335625</v>
          </cell>
          <cell r="DN64">
            <v>1421.5452399999999</v>
          </cell>
          <cell r="DO64">
            <v>12.9182869</v>
          </cell>
          <cell r="DP64">
            <v>10.1050453</v>
          </cell>
          <cell r="DQ64">
            <v>-0.34</v>
          </cell>
          <cell r="DR64">
            <v>1271.0526299999999</v>
          </cell>
          <cell r="DS64">
            <v>1270.35743</v>
          </cell>
          <cell r="DT64">
            <v>-1.1531680799999999</v>
          </cell>
          <cell r="DU64">
            <v>-1.4708579900000001</v>
          </cell>
          <cell r="DV64">
            <v>5.8795774600000003E-2</v>
          </cell>
          <cell r="DW64">
            <v>2.0063453600000001</v>
          </cell>
          <cell r="DX64">
            <v>-11.8020155</v>
          </cell>
          <cell r="DY64">
            <v>1374.3253500000001</v>
          </cell>
          <cell r="DZ64">
            <v>1376.15923</v>
          </cell>
          <cell r="EA64">
            <v>13.2</v>
          </cell>
          <cell r="EB64">
            <v>5.65</v>
          </cell>
          <cell r="EC64">
            <v>3.4639739700000001</v>
          </cell>
          <cell r="ED64">
            <v>7.6785172499999996</v>
          </cell>
          <cell r="EE64">
            <v>5.5409407399999999</v>
          </cell>
          <cell r="EF64">
            <v>-4.7493023299999999</v>
          </cell>
          <cell r="EG64">
            <v>489.01864599999999</v>
          </cell>
          <cell r="EH64">
            <v>11.1664175</v>
          </cell>
          <cell r="EI64">
            <v>569.31964100000005</v>
          </cell>
          <cell r="EJ64">
            <v>493.76794799999999</v>
          </cell>
          <cell r="EK64">
            <v>6.23</v>
          </cell>
          <cell r="EL64">
            <v>0.38191232400000003</v>
          </cell>
          <cell r="EM64">
            <v>6.9423896699999998</v>
          </cell>
          <cell r="EN64">
            <v>1.45</v>
          </cell>
          <cell r="EO64">
            <v>15.7609493</v>
          </cell>
          <cell r="EP64">
            <v>80.300995200000003</v>
          </cell>
          <cell r="EQ64">
            <v>587.57668799999999</v>
          </cell>
          <cell r="ER64">
            <v>1.7375675900000001</v>
          </cell>
          <cell r="ES64">
            <v>543.140491</v>
          </cell>
          <cell r="ET64">
            <v>-14.7127219</v>
          </cell>
          <cell r="EU64">
            <v>507.42380300000002</v>
          </cell>
          <cell r="EV64">
            <v>512.79336999999998</v>
          </cell>
          <cell r="EW64">
            <v>-5.3695672600000002</v>
          </cell>
          <cell r="EX64">
            <v>2.8015397900000001</v>
          </cell>
          <cell r="EY64">
            <v>-13.1302895</v>
          </cell>
          <cell r="EZ64">
            <v>0.38583000000000001</v>
          </cell>
          <cell r="FA64">
            <v>-1.1616</v>
          </cell>
          <cell r="FB64">
            <v>-0.63</v>
          </cell>
          <cell r="FC64">
            <v>-0.53159999999999996</v>
          </cell>
          <cell r="FD64">
            <v>2.17</v>
          </cell>
          <cell r="FE64">
            <v>0.54</v>
          </cell>
          <cell r="FF64">
            <v>3.32</v>
          </cell>
          <cell r="FG64">
            <v>551.86</v>
          </cell>
          <cell r="FH64">
            <v>2.4</v>
          </cell>
          <cell r="FI64">
            <v>0.56999999999999995</v>
          </cell>
          <cell r="FJ64">
            <v>-4.0592260700000002E-13</v>
          </cell>
          <cell r="FK64">
            <v>4.32</v>
          </cell>
          <cell r="FL64">
            <v>1037.1400000000001</v>
          </cell>
          <cell r="FM64">
            <v>1037.1400000000001</v>
          </cell>
          <cell r="FN64">
            <v>-0.66836822799999995</v>
          </cell>
          <cell r="FO64">
            <v>-3.7277176399999998</v>
          </cell>
          <cell r="FP64">
            <v>4.0412585500000002</v>
          </cell>
          <cell r="FQ64">
            <v>619.03268200000002</v>
          </cell>
          <cell r="FR64">
            <v>617.66777500000001</v>
          </cell>
          <cell r="FS64">
            <v>0.54037377900000005</v>
          </cell>
          <cell r="FT64">
            <v>6</v>
          </cell>
          <cell r="FU64">
            <v>4.7947676299999999</v>
          </cell>
          <cell r="FV64">
            <v>0</v>
          </cell>
          <cell r="FW64" t="str">
            <v>-7.81981959e-04+0.00000000e+00i</v>
          </cell>
          <cell r="FX64">
            <v>-0.50593553700000005</v>
          </cell>
          <cell r="FY64" t="str">
            <v>-1.93390066e+00+0.00000000e+00i</v>
          </cell>
          <cell r="FZ64">
            <v>1.50153048</v>
          </cell>
          <cell r="GA64">
            <v>0</v>
          </cell>
          <cell r="GB64">
            <v>0.853204509</v>
          </cell>
          <cell r="GC64">
            <v>3.9761825200000001</v>
          </cell>
          <cell r="GD64" t="str">
            <v>-6.68368228e-01+0.00000000e+00i</v>
          </cell>
          <cell r="GE64">
            <v>2.1357377600000001E-2</v>
          </cell>
          <cell r="GF64">
            <v>4.0495001099999997E-2</v>
          </cell>
          <cell r="GG64">
            <v>-0.73299999999999998</v>
          </cell>
          <cell r="GH64">
            <v>6.0589120599999999</v>
          </cell>
          <cell r="GI64">
            <v>-0.29649999999999999</v>
          </cell>
          <cell r="GJ64">
            <v>-0.87702234599999995</v>
          </cell>
          <cell r="GK64">
            <v>0.155756171</v>
          </cell>
          <cell r="GL64">
            <v>0</v>
          </cell>
          <cell r="GM64">
            <v>-6.6663585100000004E-3</v>
          </cell>
          <cell r="GN64">
            <v>-3.7277176399999998</v>
          </cell>
          <cell r="GO64">
            <v>3.1120000000000001</v>
          </cell>
          <cell r="GP64">
            <v>0.70395503000000004</v>
          </cell>
          <cell r="GQ64">
            <v>-0.88902669199999995</v>
          </cell>
          <cell r="GR64">
            <v>0.23200000000000001</v>
          </cell>
          <cell r="GS64">
            <v>0.74519999999999997</v>
          </cell>
          <cell r="GT64">
            <v>0.16450000000000001</v>
          </cell>
          <cell r="GU64">
            <v>-0.26</v>
          </cell>
          <cell r="GV64">
            <v>-0.159</v>
          </cell>
          <cell r="GW64">
            <v>1.125</v>
          </cell>
          <cell r="GX64">
            <v>4.2640000000000002</v>
          </cell>
          <cell r="GY64">
            <v>-0.39245888499999998</v>
          </cell>
          <cell r="GZ64">
            <v>-4.3989402999999996</v>
          </cell>
          <cell r="HA64">
            <v>0.48081428900000001</v>
          </cell>
          <cell r="HB64">
            <v>-1.7219455900000001E-14</v>
          </cell>
          <cell r="HC64">
            <v>-5.3551050500000004E-13</v>
          </cell>
          <cell r="HD64">
            <v>-0.30399332000000001</v>
          </cell>
          <cell r="HE64">
            <v>0.77022473800000002</v>
          </cell>
          <cell r="HF64">
            <v>-24.720302400000001</v>
          </cell>
          <cell r="HG64">
            <v>-1.17591549</v>
          </cell>
          <cell r="HH64">
            <v>-6.0017383799999999</v>
          </cell>
          <cell r="HI64">
            <v>5.8286877600000002E-2</v>
          </cell>
          <cell r="HJ64" t="str">
            <v>NaN</v>
          </cell>
          <cell r="HK64" t="str">
            <v>NaN</v>
          </cell>
          <cell r="HL64" t="str">
            <v>NaN</v>
          </cell>
          <cell r="HM64" t="str">
            <v>NaN</v>
          </cell>
          <cell r="HN64" t="str">
            <v>NaN</v>
          </cell>
          <cell r="HO64" t="str">
            <v>NaN</v>
          </cell>
          <cell r="HP64" t="str">
            <v>NaN</v>
          </cell>
          <cell r="HQ64" t="str">
            <v>NaN</v>
          </cell>
          <cell r="HR64" t="str">
            <v>NaN</v>
          </cell>
          <cell r="HS64" t="str">
            <v>NaN</v>
          </cell>
          <cell r="HT64" t="str">
            <v>NaN</v>
          </cell>
          <cell r="HU64" t="str">
            <v>NaN</v>
          </cell>
          <cell r="HV64" t="str">
            <v>NaN</v>
          </cell>
          <cell r="HW64" t="str">
            <v>NaN</v>
          </cell>
          <cell r="HX64" t="str">
            <v>NaN</v>
          </cell>
          <cell r="HY64" t="str">
            <v>NaN</v>
          </cell>
          <cell r="HZ64" t="str">
            <v>NaN</v>
          </cell>
          <cell r="IA64" t="str">
            <v>NaN</v>
          </cell>
          <cell r="IB64" t="str">
            <v>NaN</v>
          </cell>
          <cell r="IC64" t="str">
            <v>NaN</v>
          </cell>
          <cell r="ID64" t="str">
            <v>NaN</v>
          </cell>
          <cell r="IE64" t="str">
            <v>NaN</v>
          </cell>
          <cell r="IF64" t="str">
            <v>NaN</v>
          </cell>
          <cell r="IG64" t="str">
            <v>NaN</v>
          </cell>
          <cell r="IH64" t="str">
            <v>NaN</v>
          </cell>
          <cell r="II64" t="str">
            <v>NaN</v>
          </cell>
          <cell r="IJ64" t="str">
            <v>NaN</v>
          </cell>
          <cell r="IK64" t="str">
            <v>NaN</v>
          </cell>
          <cell r="IL64" t="str">
            <v>NaN</v>
          </cell>
          <cell r="IM64" t="str">
            <v>NaN</v>
          </cell>
          <cell r="IN64" t="str">
            <v>NaN</v>
          </cell>
          <cell r="IO64" t="str">
            <v>NaN</v>
          </cell>
          <cell r="IP64" t="str">
            <v>NaN</v>
          </cell>
          <cell r="IQ64" t="str">
            <v>NaN</v>
          </cell>
          <cell r="IR64" t="str">
            <v>NaN</v>
          </cell>
          <cell r="IS64" t="str">
            <v>NaN</v>
          </cell>
          <cell r="IT64" t="str">
            <v>NaN</v>
          </cell>
          <cell r="IU64" t="str">
            <v>NaN</v>
          </cell>
          <cell r="IV64" t="str">
            <v>NaN</v>
          </cell>
          <cell r="IW64" t="str">
            <v>NaN</v>
          </cell>
          <cell r="IX64" t="str">
            <v>NaN</v>
          </cell>
          <cell r="IY64" t="str">
            <v>NaN</v>
          </cell>
          <cell r="IZ64" t="str">
            <v>NaN</v>
          </cell>
          <cell r="JA64" t="str">
            <v>NaN</v>
          </cell>
          <cell r="JB64" t="str">
            <v>NaN</v>
          </cell>
          <cell r="JC64" t="str">
            <v>NaN</v>
          </cell>
          <cell r="JD64" t="str">
            <v>NaN</v>
          </cell>
          <cell r="JE64" t="str">
            <v>NaN</v>
          </cell>
          <cell r="JF64" t="str">
            <v>NaN</v>
          </cell>
          <cell r="JG64" t="str">
            <v>NaN</v>
          </cell>
          <cell r="JH64" t="str">
            <v>NaN</v>
          </cell>
          <cell r="JI64" t="str">
            <v>NaN</v>
          </cell>
          <cell r="JJ64" t="str">
            <v>NaN</v>
          </cell>
          <cell r="JK64" t="str">
            <v>NaN</v>
          </cell>
          <cell r="JL64" t="str">
            <v>NaN</v>
          </cell>
          <cell r="JM64" t="str">
            <v>NaN</v>
          </cell>
          <cell r="JN64" t="str">
            <v>NaN</v>
          </cell>
          <cell r="JO64" t="str">
            <v>NaN</v>
          </cell>
          <cell r="JP64" t="str">
            <v>NaN</v>
          </cell>
          <cell r="JQ64" t="str">
            <v>NaN</v>
          </cell>
          <cell r="JR64" t="str">
            <v>NaN</v>
          </cell>
          <cell r="JS64" t="str">
            <v>NaN</v>
          </cell>
          <cell r="JT64" t="str">
            <v>NaN</v>
          </cell>
          <cell r="JU64" t="str">
            <v>NaN</v>
          </cell>
          <cell r="JV64" t="str">
            <v>NaN</v>
          </cell>
          <cell r="JW64" t="str">
            <v>NaN</v>
          </cell>
          <cell r="JX64" t="str">
            <v>NaN</v>
          </cell>
          <cell r="JY64" t="str">
            <v>NaN</v>
          </cell>
          <cell r="JZ64" t="str">
            <v>NaN</v>
          </cell>
          <cell r="KA64" t="str">
            <v>NaN</v>
          </cell>
          <cell r="KB64" t="str">
            <v>NaN</v>
          </cell>
          <cell r="KC64" t="str">
            <v>NaN</v>
          </cell>
          <cell r="KD64" t="str">
            <v>NaN</v>
          </cell>
          <cell r="KE64" t="str">
            <v>NaN</v>
          </cell>
          <cell r="KF64" t="str">
            <v>NaN</v>
          </cell>
          <cell r="KG64" t="str">
            <v>NaN</v>
          </cell>
          <cell r="KH64" t="str">
            <v>NaN</v>
          </cell>
          <cell r="KI64" t="str">
            <v>NaN</v>
          </cell>
          <cell r="KJ64" t="str">
            <v>NaN</v>
          </cell>
          <cell r="KK64" t="str">
            <v>NaN</v>
          </cell>
          <cell r="KL64" t="str">
            <v>NaN</v>
          </cell>
          <cell r="KM64" t="str">
            <v>NaN</v>
          </cell>
          <cell r="KN64" t="str">
            <v>NaN</v>
          </cell>
          <cell r="KO64" t="str">
            <v>NaN</v>
          </cell>
          <cell r="KP64" t="str">
            <v>NaN</v>
          </cell>
          <cell r="KQ64" t="str">
            <v>NaN</v>
          </cell>
          <cell r="KR64" t="str">
            <v>NaN</v>
          </cell>
          <cell r="KS64" t="str">
            <v>NaN</v>
          </cell>
          <cell r="KT64" t="str">
            <v>NaN</v>
          </cell>
          <cell r="KU64" t="str">
            <v>NaN</v>
          </cell>
          <cell r="KV64" t="str">
            <v>NaN</v>
          </cell>
          <cell r="KW64" t="str">
            <v>NaN</v>
          </cell>
          <cell r="KX64" t="str">
            <v>NaN</v>
          </cell>
          <cell r="KY64" t="str">
            <v>NaN</v>
          </cell>
          <cell r="KZ64" t="str">
            <v>NaN</v>
          </cell>
          <cell r="LA64" t="str">
            <v>NaN</v>
          </cell>
          <cell r="LB64" t="str">
            <v>NaN</v>
          </cell>
          <cell r="LC64" t="str">
            <v>NaN</v>
          </cell>
          <cell r="LD64" t="str">
            <v>NaN</v>
          </cell>
          <cell r="LE64" t="str">
            <v>NaN</v>
          </cell>
          <cell r="LF64" t="str">
            <v>NaN</v>
          </cell>
          <cell r="LG64" t="str">
            <v>NaN</v>
          </cell>
          <cell r="LH64" t="str">
            <v>NaN</v>
          </cell>
          <cell r="LI64" t="str">
            <v>NaN</v>
          </cell>
          <cell r="LJ64" t="str">
            <v>NaN</v>
          </cell>
          <cell r="LK64" t="str">
            <v>NaN</v>
          </cell>
          <cell r="LL64" t="str">
            <v>NaN</v>
          </cell>
          <cell r="LM64" t="str">
            <v>NaN</v>
          </cell>
          <cell r="LN64" t="str">
            <v>NaN</v>
          </cell>
          <cell r="LO64" t="str">
            <v>NaN</v>
          </cell>
          <cell r="LP64" t="str">
            <v>NaN</v>
          </cell>
          <cell r="LQ64" t="str">
            <v>NaN</v>
          </cell>
          <cell r="LR64">
            <v>-8</v>
          </cell>
          <cell r="LS64" t="str">
            <v>NaN</v>
          </cell>
          <cell r="LT64" t="str">
            <v>NaN</v>
          </cell>
          <cell r="LU64" t="str">
            <v>NaN</v>
          </cell>
          <cell r="LV64" t="str">
            <v>NaN</v>
          </cell>
          <cell r="LW64" t="str">
            <v>NaN</v>
          </cell>
          <cell r="LX64" t="str">
            <v>NaN</v>
          </cell>
          <cell r="LY64" t="str">
            <v>NaN</v>
          </cell>
          <cell r="LZ64" t="str">
            <v>NaN</v>
          </cell>
          <cell r="MA64" t="str">
            <v>NaN</v>
          </cell>
          <cell r="MB64" t="str">
            <v>NaN</v>
          </cell>
          <cell r="MC64" t="str">
            <v>NaN</v>
          </cell>
          <cell r="MD64" t="str">
            <v>NaN</v>
          </cell>
          <cell r="ME64" t="str">
            <v>NaN</v>
          </cell>
          <cell r="MF64" t="str">
            <v>NaN</v>
          </cell>
          <cell r="MG64" t="str">
            <v>NaN</v>
          </cell>
          <cell r="MH64" t="str">
            <v>NaN</v>
          </cell>
          <cell r="MI64" t="str">
            <v>NaN</v>
          </cell>
          <cell r="MJ64" t="str">
            <v>NaN</v>
          </cell>
          <cell r="MK64" t="str">
            <v>NaN</v>
          </cell>
          <cell r="ML64" t="str">
            <v>NaN</v>
          </cell>
          <cell r="MM64" t="str">
            <v>NaN</v>
          </cell>
          <cell r="MN64" t="str">
            <v>NaN</v>
          </cell>
          <cell r="MO64" t="str">
            <v>NaN</v>
          </cell>
          <cell r="MP64" t="str">
            <v>NaN</v>
          </cell>
          <cell r="MQ64" t="str">
            <v>NaN</v>
          </cell>
          <cell r="MR64" t="str">
            <v>NaN</v>
          </cell>
          <cell r="MS64" t="str">
            <v>NaN</v>
          </cell>
          <cell r="MT64" t="str">
            <v>NaN</v>
          </cell>
          <cell r="MU64" t="str">
            <v>NaN</v>
          </cell>
          <cell r="MV64" t="str">
            <v>NaN</v>
          </cell>
          <cell r="MW64" t="str">
            <v>NaN</v>
          </cell>
          <cell r="MX64" t="str">
            <v>NaN</v>
          </cell>
          <cell r="MY64" t="str">
            <v>NaN</v>
          </cell>
          <cell r="MZ64" t="str">
            <v>NaN</v>
          </cell>
          <cell r="NA64" t="str">
            <v>NaN</v>
          </cell>
          <cell r="NB64" t="str">
            <v>NaN</v>
          </cell>
          <cell r="NC64" t="str">
            <v>NaN</v>
          </cell>
          <cell r="ND64" t="str">
            <v>NaN</v>
          </cell>
          <cell r="NE64" t="str">
            <v>NaN</v>
          </cell>
          <cell r="NF64" t="str">
            <v>NaN</v>
          </cell>
          <cell r="NG64">
            <v>3.7257030599999998</v>
          </cell>
          <cell r="NH64">
            <v>56.8</v>
          </cell>
          <cell r="NI64">
            <v>982.21</v>
          </cell>
          <cell r="NJ64">
            <v>981.67</v>
          </cell>
          <cell r="NK64">
            <v>1483.95</v>
          </cell>
          <cell r="NL64">
            <v>1483.37</v>
          </cell>
          <cell r="NM64" t="str">
            <v>NaN</v>
          </cell>
          <cell r="NN64" t="str">
            <v>NaN</v>
          </cell>
          <cell r="NO64" t="str">
            <v>NaN</v>
          </cell>
          <cell r="NP64" t="str">
            <v>NaN</v>
          </cell>
          <cell r="NQ64" t="str">
            <v>NaN</v>
          </cell>
          <cell r="NR64" t="str">
            <v>NaN</v>
          </cell>
          <cell r="NS64">
            <v>525.87615300000004</v>
          </cell>
          <cell r="NT64">
            <v>516.79583200000002</v>
          </cell>
          <cell r="NU64">
            <v>709158.26800000004</v>
          </cell>
          <cell r="NV64">
            <v>191.7</v>
          </cell>
          <cell r="NW64">
            <v>16.7576137</v>
          </cell>
          <cell r="NX64">
            <v>4.7809720000000002</v>
          </cell>
          <cell r="NY64">
            <v>9.9198337199999997</v>
          </cell>
          <cell r="NZ64">
            <v>-149.83685700000001</v>
          </cell>
          <cell r="OA64">
            <v>19.655451800000002</v>
          </cell>
          <cell r="OB64">
            <v>-209.49068399999999</v>
          </cell>
        </row>
        <row r="65">
          <cell r="A65" t="str">
            <v>2018Q2</v>
          </cell>
          <cell r="B65">
            <v>1420.5326299999999</v>
          </cell>
          <cell r="C65">
            <v>2.52</v>
          </cell>
          <cell r="D65">
            <v>1272.79718</v>
          </cell>
          <cell r="E65">
            <v>1269.6467</v>
          </cell>
          <cell r="F65">
            <v>617.93746299999998</v>
          </cell>
          <cell r="G65">
            <v>548.20961899999998</v>
          </cell>
          <cell r="H65">
            <v>5.78</v>
          </cell>
          <cell r="I65">
            <v>562.95686499999999</v>
          </cell>
          <cell r="J65">
            <v>0.79</v>
          </cell>
          <cell r="K65">
            <v>0.66</v>
          </cell>
          <cell r="L65">
            <v>0.27</v>
          </cell>
          <cell r="M65">
            <v>1038.3800000000001</v>
          </cell>
          <cell r="N65">
            <v>552.44000000000005</v>
          </cell>
          <cell r="O65">
            <v>588.17854799999998</v>
          </cell>
          <cell r="P65">
            <v>1.74</v>
          </cell>
          <cell r="Q65">
            <v>523.22654</v>
          </cell>
          <cell r="R65">
            <v>517.698666</v>
          </cell>
          <cell r="S65">
            <v>524.11021400000004</v>
          </cell>
          <cell r="T65">
            <v>431.026207</v>
          </cell>
          <cell r="U65">
            <v>98.06</v>
          </cell>
          <cell r="V65">
            <v>-0.41</v>
          </cell>
          <cell r="W65">
            <v>-25.451104399999998</v>
          </cell>
          <cell r="X65">
            <v>8.67</v>
          </cell>
          <cell r="Y65">
            <v>-1.49</v>
          </cell>
          <cell r="Z65">
            <v>1374.9914799999999</v>
          </cell>
          <cell r="AA65">
            <v>4.5418623199999999</v>
          </cell>
          <cell r="AB65">
            <v>-1.35524278</v>
          </cell>
          <cell r="AC65">
            <v>6.9834861899999998</v>
          </cell>
          <cell r="AD65">
            <v>6.1214797699999997</v>
          </cell>
          <cell r="AE65">
            <v>-8.7422914600000006</v>
          </cell>
          <cell r="AF65">
            <v>7.33</v>
          </cell>
          <cell r="AG65">
            <v>2.34988245</v>
          </cell>
          <cell r="AH65">
            <v>-0.58651362399999996</v>
          </cell>
          <cell r="AI65">
            <v>0.75</v>
          </cell>
          <cell r="AJ65">
            <v>0.97865873999999997</v>
          </cell>
          <cell r="AK65">
            <v>-11.670238899999999</v>
          </cell>
          <cell r="AL65">
            <v>-4.0070443599999998E-3</v>
          </cell>
          <cell r="AM65">
            <v>1.64</v>
          </cell>
          <cell r="AN65">
            <v>2.9</v>
          </cell>
          <cell r="AO65">
            <v>18.081786099999999</v>
          </cell>
          <cell r="AP65">
            <v>0.27</v>
          </cell>
          <cell r="AQ65">
            <v>-1.35524278</v>
          </cell>
          <cell r="AR65">
            <v>15.609118799999999</v>
          </cell>
          <cell r="AS65">
            <v>5.78</v>
          </cell>
          <cell r="AT65">
            <v>523.22654</v>
          </cell>
          <cell r="AU65">
            <v>-1.9168574</v>
          </cell>
          <cell r="AV65">
            <v>1.5048536400000001</v>
          </cell>
          <cell r="AW65">
            <v>3.6113387600000002</v>
          </cell>
          <cell r="AX65">
            <v>-2.8924214300000002</v>
          </cell>
          <cell r="AY65">
            <v>2.1736331500000001</v>
          </cell>
          <cell r="AZ65">
            <v>1.38683373</v>
          </cell>
          <cell r="BA65">
            <v>2.84345998</v>
          </cell>
          <cell r="BB65">
            <v>-4.0070443599999998E-3</v>
          </cell>
          <cell r="BC65">
            <v>4.5418623199999999</v>
          </cell>
          <cell r="BD65">
            <v>617.93746299999998</v>
          </cell>
          <cell r="BE65">
            <v>1.0787493100000001</v>
          </cell>
          <cell r="BF65">
            <v>98.508848200000003</v>
          </cell>
          <cell r="BG65">
            <v>-18.1332472</v>
          </cell>
          <cell r="BH65">
            <v>-0.56447020000000003</v>
          </cell>
          <cell r="BI65">
            <v>6.3280763799999997</v>
          </cell>
          <cell r="BJ65">
            <v>517.698666</v>
          </cell>
          <cell r="BK65">
            <v>524.11021400000004</v>
          </cell>
          <cell r="BL65">
            <v>6.4115472699999998</v>
          </cell>
          <cell r="BM65">
            <v>18.081786099999999</v>
          </cell>
          <cell r="BN65">
            <v>-11.670238899999999</v>
          </cell>
          <cell r="BO65">
            <v>-11.670238899999999</v>
          </cell>
          <cell r="BP65">
            <v>0.38082466100000001</v>
          </cell>
          <cell r="BQ65">
            <v>0.28074468499999999</v>
          </cell>
          <cell r="BR65">
            <v>4.2181613599999999</v>
          </cell>
          <cell r="BS65">
            <v>4.5989860199999999</v>
          </cell>
          <cell r="BT65">
            <v>-15.4675859</v>
          </cell>
          <cell r="BU65">
            <v>503.03536400000002</v>
          </cell>
          <cell r="BV65">
            <v>1.2450483400000001</v>
          </cell>
          <cell r="BW65">
            <v>522.94958099999997</v>
          </cell>
          <cell r="BX65">
            <v>33.031197400000003</v>
          </cell>
          <cell r="BY65">
            <v>-121.413793</v>
          </cell>
          <cell r="BZ65">
            <v>-139.60991999999999</v>
          </cell>
          <cell r="CA65">
            <v>18.196127300000001</v>
          </cell>
          <cell r="CB65">
            <v>8.67</v>
          </cell>
          <cell r="CC65">
            <v>-454.38</v>
          </cell>
          <cell r="CD65">
            <v>-452.66191099999998</v>
          </cell>
          <cell r="CE65">
            <v>-1.7180893800000001</v>
          </cell>
          <cell r="CF65">
            <v>-1.49</v>
          </cell>
          <cell r="CG65">
            <v>431.026207</v>
          </cell>
          <cell r="CH65">
            <v>98.06</v>
          </cell>
          <cell r="CI65">
            <v>-0.54893822999999997</v>
          </cell>
          <cell r="CJ65">
            <v>4.5364437000000004</v>
          </cell>
          <cell r="CK65">
            <v>4.5205107900000003</v>
          </cell>
          <cell r="CL65">
            <v>1.9316859399999999</v>
          </cell>
          <cell r="CM65">
            <v>616.05465400000003</v>
          </cell>
          <cell r="CN65">
            <v>3.5527190200000001</v>
          </cell>
          <cell r="CO65">
            <v>4.3959428799999998</v>
          </cell>
          <cell r="CP65">
            <v>7.10093116</v>
          </cell>
          <cell r="CQ65">
            <v>3.93377022</v>
          </cell>
          <cell r="CR65">
            <v>0.112730334</v>
          </cell>
          <cell r="CS65">
            <v>2.6128390600000002</v>
          </cell>
          <cell r="CT65">
            <v>3.8210398900000002</v>
          </cell>
          <cell r="CU65">
            <v>-1.20820083</v>
          </cell>
          <cell r="CV65">
            <v>170.809631</v>
          </cell>
          <cell r="CW65">
            <v>163.826145</v>
          </cell>
          <cell r="CX65">
            <v>6.9834861899999998</v>
          </cell>
          <cell r="CY65">
            <v>-0.58651362399999996</v>
          </cell>
          <cell r="CZ65">
            <v>-13.8135412</v>
          </cell>
          <cell r="DA65">
            <v>2.9</v>
          </cell>
          <cell r="DB65">
            <v>0.97865873999999997</v>
          </cell>
          <cell r="DC65">
            <v>617.10586999999998</v>
          </cell>
          <cell r="DD65">
            <v>616.05465400000003</v>
          </cell>
          <cell r="DE65">
            <v>656.37597100000005</v>
          </cell>
          <cell r="DF65">
            <v>6.1214797699999997</v>
          </cell>
          <cell r="DG65">
            <v>5.31560671</v>
          </cell>
          <cell r="DH65">
            <v>650.25449100000003</v>
          </cell>
          <cell r="DI65">
            <v>1.64</v>
          </cell>
          <cell r="DJ65">
            <v>5.6634117100000001</v>
          </cell>
          <cell r="DK65">
            <v>1420.5326299999999</v>
          </cell>
          <cell r="DL65">
            <v>3.2850552400000002</v>
          </cell>
          <cell r="DM65">
            <v>11.280663300000001</v>
          </cell>
          <cell r="DN65">
            <v>1421.88788</v>
          </cell>
          <cell r="DO65">
            <v>1.3705432099999999</v>
          </cell>
          <cell r="DP65">
            <v>10.573113599999999</v>
          </cell>
          <cell r="DQ65">
            <v>2.52</v>
          </cell>
          <cell r="DR65">
            <v>1272.79718</v>
          </cell>
          <cell r="DS65">
            <v>1269.6467</v>
          </cell>
          <cell r="DT65">
            <v>-0.274423154</v>
          </cell>
          <cell r="DU65">
            <v>-0.250700111</v>
          </cell>
          <cell r="DV65">
            <v>-0.184657662</v>
          </cell>
          <cell r="DW65">
            <v>6.9782084900000001</v>
          </cell>
          <cell r="DX65">
            <v>-2.8429040300000001</v>
          </cell>
          <cell r="DY65">
            <v>1374.9914799999999</v>
          </cell>
          <cell r="DZ65">
            <v>1376.34673</v>
          </cell>
          <cell r="EA65">
            <v>0.75</v>
          </cell>
          <cell r="EB65">
            <v>6.2874999999999996</v>
          </cell>
          <cell r="EC65">
            <v>2.66451203</v>
          </cell>
          <cell r="ED65">
            <v>6.9950496500000003</v>
          </cell>
          <cell r="EE65">
            <v>-1.7588052700000001</v>
          </cell>
          <cell r="EF65">
            <v>-8.7422914600000006</v>
          </cell>
          <cell r="EG65">
            <v>486.85815700000001</v>
          </cell>
          <cell r="EH65">
            <v>-25.451104399999998</v>
          </cell>
          <cell r="EI65">
            <v>562.95686499999999</v>
          </cell>
          <cell r="EJ65">
            <v>495.60044799999997</v>
          </cell>
          <cell r="EK65">
            <v>7.33</v>
          </cell>
          <cell r="EL65">
            <v>-0.90821555799999998</v>
          </cell>
          <cell r="EM65">
            <v>6.9882008300000003</v>
          </cell>
          <cell r="EN65">
            <v>1.74</v>
          </cell>
          <cell r="EO65">
            <v>-16.809147899999999</v>
          </cell>
          <cell r="EP65">
            <v>76.098708200000004</v>
          </cell>
          <cell r="EQ65">
            <v>588.17854799999998</v>
          </cell>
          <cell r="ER65">
            <v>2.4074391899999998</v>
          </cell>
          <cell r="ES65">
            <v>548.20961899999998</v>
          </cell>
          <cell r="ET65">
            <v>20.2765135</v>
          </cell>
          <cell r="EU65">
            <v>512.47107100000005</v>
          </cell>
          <cell r="EV65">
            <v>513.38084100000003</v>
          </cell>
          <cell r="EW65">
            <v>-0.90976930899999997</v>
          </cell>
          <cell r="EX65">
            <v>2.34988245</v>
          </cell>
          <cell r="EY65">
            <v>20.189074300000001</v>
          </cell>
          <cell r="EZ65">
            <v>0.54859000000000002</v>
          </cell>
          <cell r="FA65">
            <v>-0.64159999999999995</v>
          </cell>
          <cell r="FB65">
            <v>-0.41</v>
          </cell>
          <cell r="FC65">
            <v>-0.2316</v>
          </cell>
          <cell r="FD65">
            <v>2.71</v>
          </cell>
          <cell r="FE65">
            <v>0.79</v>
          </cell>
          <cell r="FF65">
            <v>2.3199999999999998</v>
          </cell>
          <cell r="FG65">
            <v>552.44000000000005</v>
          </cell>
          <cell r="FH65">
            <v>2.4</v>
          </cell>
          <cell r="FI65">
            <v>0.66</v>
          </cell>
          <cell r="FJ65">
            <v>0.27</v>
          </cell>
          <cell r="FK65">
            <v>3.88</v>
          </cell>
          <cell r="FL65">
            <v>1038.1099999999999</v>
          </cell>
          <cell r="FM65">
            <v>1038.3800000000001</v>
          </cell>
          <cell r="FN65">
            <v>-8.2347004199999994</v>
          </cell>
          <cell r="FO65">
            <v>-6.9076402899999998</v>
          </cell>
          <cell r="FP65">
            <v>0.14170132799999999</v>
          </cell>
          <cell r="FQ65">
            <v>617.70320100000004</v>
          </cell>
          <cell r="FR65">
            <v>617.93746299999998</v>
          </cell>
          <cell r="FS65">
            <v>6.7170479800000003</v>
          </cell>
          <cell r="FT65">
            <v>5.78</v>
          </cell>
          <cell r="FU65">
            <v>3.7818623200000001</v>
          </cell>
          <cell r="FV65">
            <v>0</v>
          </cell>
          <cell r="FW65" t="str">
            <v>-3.84388952e-03+0.00000000e+00i</v>
          </cell>
          <cell r="FX65">
            <v>3.4823393199999997E-2</v>
          </cell>
          <cell r="FY65" t="str">
            <v>6.48632328e-02+0.00000000e+00i</v>
          </cell>
          <cell r="FZ65">
            <v>3.48771137</v>
          </cell>
          <cell r="GA65">
            <v>0</v>
          </cell>
          <cell r="GB65">
            <v>0.26986211399999999</v>
          </cell>
          <cell r="GC65">
            <v>-0.41377174799999999</v>
          </cell>
          <cell r="GD65" t="str">
            <v>-8.23470042e+00+0.00000000e+00i</v>
          </cell>
          <cell r="GE65">
            <v>2.5019994E-2</v>
          </cell>
          <cell r="GF65">
            <v>4.1945571700000003E-2</v>
          </cell>
          <cell r="GG65">
            <v>-2.7149999999999999</v>
          </cell>
          <cell r="GH65">
            <v>10.473309799999999</v>
          </cell>
          <cell r="GI65">
            <v>-0.2135</v>
          </cell>
          <cell r="GJ65">
            <v>-0.46514734600000002</v>
          </cell>
          <cell r="GK65">
            <v>-0.54999262299999996</v>
          </cell>
          <cell r="GL65">
            <v>0</v>
          </cell>
          <cell r="GM65">
            <v>-7.3576295299999997E-3</v>
          </cell>
          <cell r="GN65">
            <v>-6.9076402899999998</v>
          </cell>
          <cell r="GO65">
            <v>0.85899999999999999</v>
          </cell>
          <cell r="GP65">
            <v>-0.61072836600000002</v>
          </cell>
          <cell r="GQ65">
            <v>-1.4997051699999999</v>
          </cell>
          <cell r="GR65">
            <v>0.31480000000000002</v>
          </cell>
          <cell r="GS65">
            <v>-0.29160000000000003</v>
          </cell>
          <cell r="GT65">
            <v>0.20899999999999999</v>
          </cell>
          <cell r="GU65">
            <v>-9.9500000000000005E-2</v>
          </cell>
          <cell r="GV65">
            <v>0.14699999999999999</v>
          </cell>
          <cell r="GW65">
            <v>0.27</v>
          </cell>
          <cell r="GX65">
            <v>-0.20799999999999999</v>
          </cell>
          <cell r="GY65">
            <v>0.35313107100000002</v>
          </cell>
          <cell r="GZ65">
            <v>2.84892777</v>
          </cell>
          <cell r="HA65">
            <v>-5.0926366000000001E-2</v>
          </cell>
          <cell r="HB65">
            <v>5.57613526E-15</v>
          </cell>
          <cell r="HC65">
            <v>1.7185157E-13</v>
          </cell>
          <cell r="HD65">
            <v>-0.14279320000000001</v>
          </cell>
          <cell r="HE65">
            <v>-0.61762456200000004</v>
          </cell>
          <cell r="HF65">
            <v>-4.2134472399999998</v>
          </cell>
          <cell r="HG65">
            <v>3.6931532499999999</v>
          </cell>
          <cell r="HH65">
            <v>2.6159068799999998</v>
          </cell>
          <cell r="HI65">
            <v>-1.8994567899999999</v>
          </cell>
          <cell r="HJ65" t="str">
            <v>NaN</v>
          </cell>
          <cell r="HK65" t="str">
            <v>NaN</v>
          </cell>
          <cell r="HL65" t="str">
            <v>NaN</v>
          </cell>
          <cell r="HM65" t="str">
            <v>NaN</v>
          </cell>
          <cell r="HN65" t="str">
            <v>NaN</v>
          </cell>
          <cell r="HO65" t="str">
            <v>NaN</v>
          </cell>
          <cell r="HP65" t="str">
            <v>NaN</v>
          </cell>
          <cell r="HQ65" t="str">
            <v>NaN</v>
          </cell>
          <cell r="HR65" t="str">
            <v>NaN</v>
          </cell>
          <cell r="HS65" t="str">
            <v>NaN</v>
          </cell>
          <cell r="HT65" t="str">
            <v>NaN</v>
          </cell>
          <cell r="HU65" t="str">
            <v>NaN</v>
          </cell>
          <cell r="HV65" t="str">
            <v>NaN</v>
          </cell>
          <cell r="HW65" t="str">
            <v>NaN</v>
          </cell>
          <cell r="HX65" t="str">
            <v>NaN</v>
          </cell>
          <cell r="HY65" t="str">
            <v>NaN</v>
          </cell>
          <cell r="HZ65" t="str">
            <v>NaN</v>
          </cell>
          <cell r="IA65" t="str">
            <v>NaN</v>
          </cell>
          <cell r="IB65" t="str">
            <v>NaN</v>
          </cell>
          <cell r="IC65" t="str">
            <v>NaN</v>
          </cell>
          <cell r="ID65" t="str">
            <v>NaN</v>
          </cell>
          <cell r="IE65" t="str">
            <v>NaN</v>
          </cell>
          <cell r="IF65" t="str">
            <v>NaN</v>
          </cell>
          <cell r="IG65" t="str">
            <v>NaN</v>
          </cell>
          <cell r="IH65" t="str">
            <v>NaN</v>
          </cell>
          <cell r="II65" t="str">
            <v>NaN</v>
          </cell>
          <cell r="IJ65" t="str">
            <v>NaN</v>
          </cell>
          <cell r="IK65" t="str">
            <v>NaN</v>
          </cell>
          <cell r="IL65" t="str">
            <v>NaN</v>
          </cell>
          <cell r="IM65" t="str">
            <v>NaN</v>
          </cell>
          <cell r="IN65" t="str">
            <v>NaN</v>
          </cell>
          <cell r="IO65" t="str">
            <v>NaN</v>
          </cell>
          <cell r="IP65" t="str">
            <v>NaN</v>
          </cell>
          <cell r="IQ65" t="str">
            <v>NaN</v>
          </cell>
          <cell r="IR65" t="str">
            <v>NaN</v>
          </cell>
          <cell r="IS65" t="str">
            <v>NaN</v>
          </cell>
          <cell r="IT65" t="str">
            <v>NaN</v>
          </cell>
          <cell r="IU65" t="str">
            <v>NaN</v>
          </cell>
          <cell r="IV65" t="str">
            <v>NaN</v>
          </cell>
          <cell r="IW65" t="str">
            <v>NaN</v>
          </cell>
          <cell r="IX65" t="str">
            <v>NaN</v>
          </cell>
          <cell r="IY65" t="str">
            <v>NaN</v>
          </cell>
          <cell r="IZ65" t="str">
            <v>NaN</v>
          </cell>
          <cell r="JA65" t="str">
            <v>NaN</v>
          </cell>
          <cell r="JB65" t="str">
            <v>NaN</v>
          </cell>
          <cell r="JC65" t="str">
            <v>NaN</v>
          </cell>
          <cell r="JD65" t="str">
            <v>NaN</v>
          </cell>
          <cell r="JE65" t="str">
            <v>NaN</v>
          </cell>
          <cell r="JF65" t="str">
            <v>NaN</v>
          </cell>
          <cell r="JG65" t="str">
            <v>NaN</v>
          </cell>
          <cell r="JH65" t="str">
            <v>NaN</v>
          </cell>
          <cell r="JI65" t="str">
            <v>NaN</v>
          </cell>
          <cell r="JJ65" t="str">
            <v>NaN</v>
          </cell>
          <cell r="JK65" t="str">
            <v>NaN</v>
          </cell>
          <cell r="JL65" t="str">
            <v>NaN</v>
          </cell>
          <cell r="JM65" t="str">
            <v>NaN</v>
          </cell>
          <cell r="JN65" t="str">
            <v>NaN</v>
          </cell>
          <cell r="JO65" t="str">
            <v>NaN</v>
          </cell>
          <cell r="JP65" t="str">
            <v>NaN</v>
          </cell>
          <cell r="JQ65" t="str">
            <v>NaN</v>
          </cell>
          <cell r="JR65" t="str">
            <v>NaN</v>
          </cell>
          <cell r="JS65" t="str">
            <v>NaN</v>
          </cell>
          <cell r="JT65" t="str">
            <v>NaN</v>
          </cell>
          <cell r="JU65" t="str">
            <v>NaN</v>
          </cell>
          <cell r="JV65" t="str">
            <v>NaN</v>
          </cell>
          <cell r="JW65" t="str">
            <v>NaN</v>
          </cell>
          <cell r="JX65" t="str">
            <v>NaN</v>
          </cell>
          <cell r="JY65" t="str">
            <v>NaN</v>
          </cell>
          <cell r="JZ65" t="str">
            <v>NaN</v>
          </cell>
          <cell r="KA65" t="str">
            <v>NaN</v>
          </cell>
          <cell r="KB65" t="str">
            <v>NaN</v>
          </cell>
          <cell r="KC65" t="str">
            <v>NaN</v>
          </cell>
          <cell r="KD65" t="str">
            <v>NaN</v>
          </cell>
          <cell r="KE65" t="str">
            <v>NaN</v>
          </cell>
          <cell r="KF65" t="str">
            <v>NaN</v>
          </cell>
          <cell r="KG65" t="str">
            <v>NaN</v>
          </cell>
          <cell r="KH65" t="str">
            <v>NaN</v>
          </cell>
          <cell r="KI65" t="str">
            <v>NaN</v>
          </cell>
          <cell r="KJ65" t="str">
            <v>NaN</v>
          </cell>
          <cell r="KK65" t="str">
            <v>NaN</v>
          </cell>
          <cell r="KL65" t="str">
            <v>NaN</v>
          </cell>
          <cell r="KM65" t="str">
            <v>NaN</v>
          </cell>
          <cell r="KN65" t="str">
            <v>NaN</v>
          </cell>
          <cell r="KO65" t="str">
            <v>NaN</v>
          </cell>
          <cell r="KP65" t="str">
            <v>NaN</v>
          </cell>
          <cell r="KQ65" t="str">
            <v>NaN</v>
          </cell>
          <cell r="KR65" t="str">
            <v>NaN</v>
          </cell>
          <cell r="KS65" t="str">
            <v>NaN</v>
          </cell>
          <cell r="KT65" t="str">
            <v>NaN</v>
          </cell>
          <cell r="KU65" t="str">
            <v>NaN</v>
          </cell>
          <cell r="KV65" t="str">
            <v>NaN</v>
          </cell>
          <cell r="KW65" t="str">
            <v>NaN</v>
          </cell>
          <cell r="KX65" t="str">
            <v>NaN</v>
          </cell>
          <cell r="KY65" t="str">
            <v>NaN</v>
          </cell>
          <cell r="KZ65" t="str">
            <v>NaN</v>
          </cell>
          <cell r="LA65" t="str">
            <v>NaN</v>
          </cell>
          <cell r="LB65" t="str">
            <v>NaN</v>
          </cell>
          <cell r="LC65" t="str">
            <v>NaN</v>
          </cell>
          <cell r="LD65" t="str">
            <v>NaN</v>
          </cell>
          <cell r="LE65" t="str">
            <v>NaN</v>
          </cell>
          <cell r="LF65" t="str">
            <v>NaN</v>
          </cell>
          <cell r="LG65" t="str">
            <v>NaN</v>
          </cell>
          <cell r="LH65" t="str">
            <v>NaN</v>
          </cell>
          <cell r="LI65" t="str">
            <v>NaN</v>
          </cell>
          <cell r="LJ65" t="str">
            <v>NaN</v>
          </cell>
          <cell r="LK65" t="str">
            <v>NaN</v>
          </cell>
          <cell r="LL65" t="str">
            <v>NaN</v>
          </cell>
          <cell r="LM65" t="str">
            <v>NaN</v>
          </cell>
          <cell r="LN65" t="str">
            <v>NaN</v>
          </cell>
          <cell r="LO65" t="str">
            <v>NaN</v>
          </cell>
          <cell r="LP65" t="str">
            <v>NaN</v>
          </cell>
          <cell r="LQ65" t="str">
            <v>NaN</v>
          </cell>
          <cell r="LR65">
            <v>-7</v>
          </cell>
          <cell r="LS65" t="str">
            <v>NaN</v>
          </cell>
          <cell r="LT65" t="str">
            <v>NaN</v>
          </cell>
          <cell r="LU65" t="str">
            <v>NaN</v>
          </cell>
          <cell r="LV65" t="str">
            <v>NaN</v>
          </cell>
          <cell r="LW65" t="str">
            <v>NaN</v>
          </cell>
          <cell r="LX65" t="str">
            <v>NaN</v>
          </cell>
          <cell r="LY65" t="str">
            <v>NaN</v>
          </cell>
          <cell r="LZ65" t="str">
            <v>NaN</v>
          </cell>
          <cell r="MA65" t="str">
            <v>NaN</v>
          </cell>
          <cell r="MB65" t="str">
            <v>NaN</v>
          </cell>
          <cell r="MC65" t="str">
            <v>NaN</v>
          </cell>
          <cell r="MD65" t="str">
            <v>NaN</v>
          </cell>
          <cell r="ME65" t="str">
            <v>NaN</v>
          </cell>
          <cell r="MF65" t="str">
            <v>NaN</v>
          </cell>
          <cell r="MG65" t="str">
            <v>NaN</v>
          </cell>
          <cell r="MH65" t="str">
            <v>NaN</v>
          </cell>
          <cell r="MI65" t="str">
            <v>NaN</v>
          </cell>
          <cell r="MJ65" t="str">
            <v>NaN</v>
          </cell>
          <cell r="MK65" t="str">
            <v>NaN</v>
          </cell>
          <cell r="ML65" t="str">
            <v>NaN</v>
          </cell>
          <cell r="MM65" t="str">
            <v>NaN</v>
          </cell>
          <cell r="MN65" t="str">
            <v>NaN</v>
          </cell>
          <cell r="MO65" t="str">
            <v>NaN</v>
          </cell>
          <cell r="MP65" t="str">
            <v>NaN</v>
          </cell>
          <cell r="MQ65" t="str">
            <v>NaN</v>
          </cell>
          <cell r="MR65" t="str">
            <v>NaN</v>
          </cell>
          <cell r="MS65" t="str">
            <v>NaN</v>
          </cell>
          <cell r="MT65" t="str">
            <v>NaN</v>
          </cell>
          <cell r="MU65" t="str">
            <v>NaN</v>
          </cell>
          <cell r="MV65" t="str">
            <v>NaN</v>
          </cell>
          <cell r="MW65" t="str">
            <v>NaN</v>
          </cell>
          <cell r="MX65" t="str">
            <v>NaN</v>
          </cell>
          <cell r="MY65" t="str">
            <v>NaN</v>
          </cell>
          <cell r="MZ65" t="str">
            <v>NaN</v>
          </cell>
          <cell r="NA65" t="str">
            <v>NaN</v>
          </cell>
          <cell r="NB65" t="str">
            <v>NaN</v>
          </cell>
          <cell r="NC65" t="str">
            <v>NaN</v>
          </cell>
          <cell r="ND65" t="str">
            <v>NaN</v>
          </cell>
          <cell r="NE65" t="str">
            <v>NaN</v>
          </cell>
          <cell r="NF65" t="str">
            <v>NaN</v>
          </cell>
          <cell r="NG65">
            <v>0.87704174599999996</v>
          </cell>
          <cell r="NH65">
            <v>61.94</v>
          </cell>
          <cell r="NI65">
            <v>983.04</v>
          </cell>
          <cell r="NJ65">
            <v>982.24</v>
          </cell>
          <cell r="NK65">
            <v>1484.48</v>
          </cell>
          <cell r="NL65">
            <v>1483.82</v>
          </cell>
          <cell r="NM65" t="str">
            <v>NaN</v>
          </cell>
          <cell r="NN65" t="str">
            <v>NaN</v>
          </cell>
          <cell r="NO65" t="str">
            <v>NaN</v>
          </cell>
          <cell r="NP65" t="str">
            <v>NaN</v>
          </cell>
          <cell r="NQ65" t="str">
            <v>NaN</v>
          </cell>
          <cell r="NR65" t="str">
            <v>NaN</v>
          </cell>
          <cell r="NS65">
            <v>524.23180600000001</v>
          </cell>
          <cell r="NT65">
            <v>517.698666</v>
          </cell>
          <cell r="NU65">
            <v>848382.51899999997</v>
          </cell>
          <cell r="NV65">
            <v>261.83</v>
          </cell>
          <cell r="NW65">
            <v>-6.5773896299999999</v>
          </cell>
          <cell r="NX65">
            <v>3.6113360000000001</v>
          </cell>
          <cell r="NY65">
            <v>7.3748407</v>
          </cell>
          <cell r="NZ65">
            <v>78.529296599999995</v>
          </cell>
          <cell r="OA65">
            <v>8.5080814399999998</v>
          </cell>
          <cell r="OB65">
            <v>146.33281199999999</v>
          </cell>
        </row>
        <row r="66">
          <cell r="A66" t="str">
            <v>2018Q3</v>
          </cell>
          <cell r="B66">
            <v>1420.40103</v>
          </cell>
          <cell r="C66">
            <v>-4.2699999999999996</v>
          </cell>
          <cell r="D66">
            <v>1276.47243</v>
          </cell>
          <cell r="E66">
            <v>1268.84087</v>
          </cell>
          <cell r="F66">
            <v>617.79441099999997</v>
          </cell>
          <cell r="G66">
            <v>551.96592999999996</v>
          </cell>
          <cell r="H66">
            <v>6.03</v>
          </cell>
          <cell r="I66">
            <v>554.63840200000004</v>
          </cell>
          <cell r="J66">
            <v>0.7</v>
          </cell>
          <cell r="K66">
            <v>0.44</v>
          </cell>
          <cell r="L66">
            <v>0.04</v>
          </cell>
          <cell r="M66">
            <v>1038.3</v>
          </cell>
          <cell r="N66">
            <v>552.85</v>
          </cell>
          <cell r="O66">
            <v>589.052324</v>
          </cell>
          <cell r="P66">
            <v>1.92</v>
          </cell>
          <cell r="Q66">
            <v>524.37936200000001</v>
          </cell>
          <cell r="R66">
            <v>517.62212899999997</v>
          </cell>
          <cell r="S66">
            <v>525.47998099999995</v>
          </cell>
          <cell r="T66">
            <v>432.33376399999997</v>
          </cell>
          <cell r="U66">
            <v>95.11</v>
          </cell>
          <cell r="V66">
            <v>-0.09</v>
          </cell>
          <cell r="W66">
            <v>-33.273851899999997</v>
          </cell>
          <cell r="X66">
            <v>1.99</v>
          </cell>
          <cell r="Y66">
            <v>-1.42</v>
          </cell>
          <cell r="Z66">
            <v>1374.42464</v>
          </cell>
          <cell r="AA66">
            <v>4.52772314</v>
          </cell>
          <cell r="AB66">
            <v>-0.897086614</v>
          </cell>
          <cell r="AC66">
            <v>3.1853544600000001</v>
          </cell>
          <cell r="AD66">
            <v>4.9181065100000003</v>
          </cell>
          <cell r="AE66">
            <v>-16.221078599999998</v>
          </cell>
          <cell r="AF66">
            <v>7.48</v>
          </cell>
          <cell r="AG66">
            <v>2.2160098100000001</v>
          </cell>
          <cell r="AH66">
            <v>-0.82966929499999997</v>
          </cell>
          <cell r="AI66">
            <v>-4.0999999999999996</v>
          </cell>
          <cell r="AJ66">
            <v>-1.56702925</v>
          </cell>
          <cell r="AK66">
            <v>-10.3215634</v>
          </cell>
          <cell r="AL66">
            <v>-1.9986874799999998E-2</v>
          </cell>
          <cell r="AM66">
            <v>1.27</v>
          </cell>
          <cell r="AN66">
            <v>2.8</v>
          </cell>
          <cell r="AO66">
            <v>18.179415800000001</v>
          </cell>
          <cell r="AP66">
            <v>0.04</v>
          </cell>
          <cell r="AQ66">
            <v>-0.897086614</v>
          </cell>
          <cell r="AR66">
            <v>15.3848471</v>
          </cell>
          <cell r="AS66">
            <v>6.03</v>
          </cell>
          <cell r="AT66">
            <v>524.37936200000001</v>
          </cell>
          <cell r="AU66">
            <v>4.6112883800000004</v>
          </cell>
          <cell r="AV66">
            <v>2.9696252300000001</v>
          </cell>
          <cell r="AW66">
            <v>-0.30614918099999999</v>
          </cell>
          <cell r="AX66">
            <v>5.4790714700000001</v>
          </cell>
          <cell r="AY66">
            <v>2.1035322299999999</v>
          </cell>
          <cell r="AZ66">
            <v>3.1224651799999998</v>
          </cell>
          <cell r="BA66">
            <v>1.5929007500000001</v>
          </cell>
          <cell r="BB66">
            <v>-1.9986874799999998E-2</v>
          </cell>
          <cell r="BC66">
            <v>4.52772314</v>
          </cell>
          <cell r="BD66">
            <v>617.79441099999997</v>
          </cell>
          <cell r="BE66">
            <v>-0.57220464000000004</v>
          </cell>
          <cell r="BF66">
            <v>94.806693100000004</v>
          </cell>
          <cell r="BG66">
            <v>-14.808620100000001</v>
          </cell>
          <cell r="BH66">
            <v>-0.40220490399999997</v>
          </cell>
          <cell r="BI66">
            <v>6.7015484499999998</v>
          </cell>
          <cell r="BJ66">
            <v>517.62212899999997</v>
          </cell>
          <cell r="BK66">
            <v>525.47998099999995</v>
          </cell>
          <cell r="BL66">
            <v>7.8578524400000003</v>
          </cell>
          <cell r="BM66">
            <v>18.179415800000001</v>
          </cell>
          <cell r="BN66">
            <v>-10.3215634</v>
          </cell>
          <cell r="BO66">
            <v>-10.3215634</v>
          </cell>
          <cell r="BP66">
            <v>0.39051871399999999</v>
          </cell>
          <cell r="BQ66">
            <v>0.28238207300000001</v>
          </cell>
          <cell r="BR66">
            <v>4.1957822299999998</v>
          </cell>
          <cell r="BS66">
            <v>4.5863009400000001</v>
          </cell>
          <cell r="BT66">
            <v>-10.913179400000001</v>
          </cell>
          <cell r="BU66">
            <v>499.89682800000003</v>
          </cell>
          <cell r="BV66">
            <v>-12.554145500000001</v>
          </cell>
          <cell r="BW66">
            <v>523.21610099999998</v>
          </cell>
          <cell r="BX66">
            <v>1.0660824099999999</v>
          </cell>
          <cell r="BY66">
            <v>-120.51623600000001</v>
          </cell>
          <cell r="BZ66">
            <v>-139.11241999999999</v>
          </cell>
          <cell r="CA66">
            <v>18.596184300000001</v>
          </cell>
          <cell r="CB66">
            <v>1.99</v>
          </cell>
          <cell r="CC66">
            <v>-457.74</v>
          </cell>
          <cell r="CD66">
            <v>-453.01691099999999</v>
          </cell>
          <cell r="CE66">
            <v>-4.7230893800000002</v>
          </cell>
          <cell r="CF66">
            <v>-1.42</v>
          </cell>
          <cell r="CG66">
            <v>432.33376399999997</v>
          </cell>
          <cell r="CH66">
            <v>95.11</v>
          </cell>
          <cell r="CI66">
            <v>-0.79672929699999995</v>
          </cell>
          <cell r="CJ66">
            <v>4.5224459100000001</v>
          </cell>
          <cell r="CK66">
            <v>4.5069287400000002</v>
          </cell>
          <cell r="CL66">
            <v>4.6239865800000004</v>
          </cell>
          <cell r="CM66">
            <v>618.916876</v>
          </cell>
          <cell r="CN66">
            <v>1.21907041</v>
          </cell>
          <cell r="CO66">
            <v>4.3816343099999999</v>
          </cell>
          <cell r="CP66">
            <v>7.07386157</v>
          </cell>
          <cell r="CQ66">
            <v>5.1490199099999998</v>
          </cell>
          <cell r="CR66">
            <v>1.44679559</v>
          </cell>
          <cell r="CS66">
            <v>4.10515834</v>
          </cell>
          <cell r="CT66">
            <v>3.70222432</v>
          </cell>
          <cell r="CU66">
            <v>0.40293402099999998</v>
          </cell>
          <cell r="CV66">
            <v>166.80408199999999</v>
          </cell>
          <cell r="CW66">
            <v>163.61872700000001</v>
          </cell>
          <cell r="CX66">
            <v>3.1853544600000001</v>
          </cell>
          <cell r="CY66">
            <v>-0.82966929499999997</v>
          </cell>
          <cell r="CZ66">
            <v>-16.0221962</v>
          </cell>
          <cell r="DA66">
            <v>2.8</v>
          </cell>
          <cell r="DB66">
            <v>-1.56702925</v>
          </cell>
          <cell r="DC66">
            <v>619.13271099999997</v>
          </cell>
          <cell r="DD66">
            <v>618.916876</v>
          </cell>
          <cell r="DE66">
            <v>655.49009799999999</v>
          </cell>
          <cell r="DF66">
            <v>4.9181065100000003</v>
          </cell>
          <cell r="DG66">
            <v>-3.5434930200000001</v>
          </cell>
          <cell r="DH66">
            <v>650.57199100000003</v>
          </cell>
          <cell r="DI66">
            <v>1.27</v>
          </cell>
          <cell r="DJ66">
            <v>6.1615132099999999</v>
          </cell>
          <cell r="DK66">
            <v>1420.40103</v>
          </cell>
          <cell r="DL66">
            <v>-0.52643354099999995</v>
          </cell>
          <cell r="DM66">
            <v>7.9702829800000004</v>
          </cell>
          <cell r="DN66">
            <v>1421.29811</v>
          </cell>
          <cell r="DO66">
            <v>-2.3590581899999998</v>
          </cell>
          <cell r="DP66">
            <v>11.001313100000001</v>
          </cell>
          <cell r="DQ66">
            <v>-4.2699999999999996</v>
          </cell>
          <cell r="DR66">
            <v>1276.47243</v>
          </cell>
          <cell r="DS66">
            <v>1268.84087</v>
          </cell>
          <cell r="DT66">
            <v>-0.34568776099999998</v>
          </cell>
          <cell r="DU66">
            <v>-5.14245932E-2</v>
          </cell>
          <cell r="DV66">
            <v>-0.76137021599999999</v>
          </cell>
          <cell r="DW66">
            <v>14.7009708</v>
          </cell>
          <cell r="DX66">
            <v>-3.22333706</v>
          </cell>
          <cell r="DY66">
            <v>1374.42464</v>
          </cell>
          <cell r="DZ66">
            <v>1375.3217299999999</v>
          </cell>
          <cell r="EA66">
            <v>-4.0999999999999996</v>
          </cell>
          <cell r="EB66">
            <v>7.6624999999999996</v>
          </cell>
          <cell r="EC66">
            <v>-2.26737536</v>
          </cell>
          <cell r="ED66">
            <v>4.63146989</v>
          </cell>
          <cell r="EE66">
            <v>-13.035724200000001</v>
          </cell>
          <cell r="EF66">
            <v>-16.221078599999998</v>
          </cell>
          <cell r="EG66">
            <v>481.24937</v>
          </cell>
          <cell r="EH66">
            <v>-33.273851899999997</v>
          </cell>
          <cell r="EI66">
            <v>554.63840200000004</v>
          </cell>
          <cell r="EJ66">
            <v>497.47044799999998</v>
          </cell>
          <cell r="EK66">
            <v>7.48</v>
          </cell>
          <cell r="EL66">
            <v>6.1739186100000003E-2</v>
          </cell>
          <cell r="EM66">
            <v>5.6270659800000002</v>
          </cell>
          <cell r="EN66">
            <v>1.92</v>
          </cell>
          <cell r="EO66">
            <v>-10.838703199999999</v>
          </cell>
          <cell r="EP66">
            <v>73.389032400000005</v>
          </cell>
          <cell r="EQ66">
            <v>589.052324</v>
          </cell>
          <cell r="ER66">
            <v>3.4951053500000002</v>
          </cell>
          <cell r="ES66">
            <v>551.96592999999996</v>
          </cell>
          <cell r="ET66">
            <v>15.0252406</v>
          </cell>
          <cell r="EU66">
            <v>515.76360499999998</v>
          </cell>
          <cell r="EV66">
            <v>513.934843</v>
          </cell>
          <cell r="EW66">
            <v>1.8287620600000001</v>
          </cell>
          <cell r="EX66">
            <v>2.2160098100000001</v>
          </cell>
          <cell r="EY66">
            <v>13.1701353</v>
          </cell>
          <cell r="EZ66">
            <v>0.33801999999999999</v>
          </cell>
          <cell r="FA66">
            <v>-0.30520000000000003</v>
          </cell>
          <cell r="FB66">
            <v>-0.09</v>
          </cell>
          <cell r="FC66">
            <v>-0.2152</v>
          </cell>
          <cell r="FD66">
            <v>2.61</v>
          </cell>
          <cell r="FE66">
            <v>0.7</v>
          </cell>
          <cell r="FF66">
            <v>1.64</v>
          </cell>
          <cell r="FG66">
            <v>552.85</v>
          </cell>
          <cell r="FH66">
            <v>2.4</v>
          </cell>
          <cell r="FI66">
            <v>0.44</v>
          </cell>
          <cell r="FJ66">
            <v>0.04</v>
          </cell>
          <cell r="FK66">
            <v>0.6</v>
          </cell>
          <cell r="FL66">
            <v>1038.26</v>
          </cell>
          <cell r="FM66">
            <v>1038.3</v>
          </cell>
          <cell r="FN66">
            <v>4.2896220899999999</v>
          </cell>
          <cell r="FO66">
            <v>-11.929932900000001</v>
          </cell>
          <cell r="FP66">
            <v>1.7744414500000001</v>
          </cell>
          <cell r="FQ66">
            <v>618.38107300000001</v>
          </cell>
          <cell r="FR66">
            <v>617.79441099999997</v>
          </cell>
          <cell r="FS66">
            <v>3.6833539100000001</v>
          </cell>
          <cell r="FT66">
            <v>6.03</v>
          </cell>
          <cell r="FU66">
            <v>3.3977231400000001</v>
          </cell>
          <cell r="FV66">
            <v>0</v>
          </cell>
          <cell r="FW66" t="str">
            <v>-1.91854659e-02+0.00000000e+00i</v>
          </cell>
          <cell r="FX66">
            <v>0.325016951</v>
          </cell>
          <cell r="FY66" t="str">
            <v>1.18846724e+00+0.00000000e+00i</v>
          </cell>
          <cell r="FZ66">
            <v>-2.4761673499999999</v>
          </cell>
          <cell r="GA66">
            <v>0</v>
          </cell>
          <cell r="GB66">
            <v>-2.2520903699999999</v>
          </cell>
          <cell r="GC66">
            <v>-3.2786781899999999</v>
          </cell>
          <cell r="GD66" t="str">
            <v>4.28962209e+00+0.00000000e+00i</v>
          </cell>
          <cell r="GE66">
            <v>2.7034160200000001E-2</v>
          </cell>
          <cell r="GF66">
            <v>4.3749090900000003E-2</v>
          </cell>
          <cell r="GG66">
            <v>-5.8129999999999997</v>
          </cell>
          <cell r="GH66">
            <v>4.9490888200000001</v>
          </cell>
          <cell r="GI66">
            <v>-0.22850000000000001</v>
          </cell>
          <cell r="GJ66">
            <v>-3.4345223499999999</v>
          </cell>
          <cell r="GK66">
            <v>-0.24969635200000001</v>
          </cell>
          <cell r="GL66">
            <v>0</v>
          </cell>
          <cell r="GM66">
            <v>-8.7205625600000006E-3</v>
          </cell>
          <cell r="GN66">
            <v>-11.929932900000001</v>
          </cell>
          <cell r="GO66">
            <v>0.107</v>
          </cell>
          <cell r="GP66">
            <v>-1.25536683</v>
          </cell>
          <cell r="GQ66">
            <v>0.55627208100000003</v>
          </cell>
          <cell r="GR66">
            <v>4.7999999999999996E-3</v>
          </cell>
          <cell r="GS66">
            <v>-0.74160000000000004</v>
          </cell>
          <cell r="GT66">
            <v>9.4500000000000001E-2</v>
          </cell>
          <cell r="GU66">
            <v>3.3500000000000002E-2</v>
          </cell>
          <cell r="GV66">
            <v>-0.154</v>
          </cell>
          <cell r="GW66">
            <v>-0.20300000000000001</v>
          </cell>
          <cell r="GX66">
            <v>-3.0920000000000001</v>
          </cell>
          <cell r="GY66">
            <v>0.86470764600000005</v>
          </cell>
          <cell r="GZ66">
            <v>2.4656005699999999</v>
          </cell>
          <cell r="HA66">
            <v>0.19910972499999999</v>
          </cell>
          <cell r="HB66">
            <v>8.18902828E-16</v>
          </cell>
          <cell r="HC66">
            <v>2.3168170099999999E-14</v>
          </cell>
          <cell r="HD66">
            <v>-0.197763573</v>
          </cell>
          <cell r="HE66">
            <v>-1.3100114700000001</v>
          </cell>
          <cell r="HF66">
            <v>-0.86427887800000003</v>
          </cell>
          <cell r="HG66">
            <v>15.2274043</v>
          </cell>
          <cell r="HH66">
            <v>-6.8903861600000003</v>
          </cell>
          <cell r="HI66">
            <v>6.0109418100000003</v>
          </cell>
          <cell r="HJ66" t="str">
            <v>NaN</v>
          </cell>
          <cell r="HK66" t="str">
            <v>NaN</v>
          </cell>
          <cell r="HL66" t="str">
            <v>NaN</v>
          </cell>
          <cell r="HM66" t="str">
            <v>NaN</v>
          </cell>
          <cell r="HN66" t="str">
            <v>NaN</v>
          </cell>
          <cell r="HO66" t="str">
            <v>NaN</v>
          </cell>
          <cell r="HP66" t="str">
            <v>NaN</v>
          </cell>
          <cell r="HQ66" t="str">
            <v>NaN</v>
          </cell>
          <cell r="HR66" t="str">
            <v>NaN</v>
          </cell>
          <cell r="HS66" t="str">
            <v>NaN</v>
          </cell>
          <cell r="HT66" t="str">
            <v>NaN</v>
          </cell>
          <cell r="HU66" t="str">
            <v>NaN</v>
          </cell>
          <cell r="HV66" t="str">
            <v>NaN</v>
          </cell>
          <cell r="HW66" t="str">
            <v>NaN</v>
          </cell>
          <cell r="HX66" t="str">
            <v>NaN</v>
          </cell>
          <cell r="HY66" t="str">
            <v>NaN</v>
          </cell>
          <cell r="HZ66" t="str">
            <v>NaN</v>
          </cell>
          <cell r="IA66" t="str">
            <v>NaN</v>
          </cell>
          <cell r="IB66" t="str">
            <v>NaN</v>
          </cell>
          <cell r="IC66" t="str">
            <v>NaN</v>
          </cell>
          <cell r="ID66" t="str">
            <v>NaN</v>
          </cell>
          <cell r="IE66" t="str">
            <v>NaN</v>
          </cell>
          <cell r="IF66" t="str">
            <v>NaN</v>
          </cell>
          <cell r="IG66" t="str">
            <v>NaN</v>
          </cell>
          <cell r="IH66" t="str">
            <v>NaN</v>
          </cell>
          <cell r="II66" t="str">
            <v>NaN</v>
          </cell>
          <cell r="IJ66" t="str">
            <v>NaN</v>
          </cell>
          <cell r="IK66" t="str">
            <v>NaN</v>
          </cell>
          <cell r="IL66" t="str">
            <v>NaN</v>
          </cell>
          <cell r="IM66" t="str">
            <v>NaN</v>
          </cell>
          <cell r="IN66" t="str">
            <v>NaN</v>
          </cell>
          <cell r="IO66" t="str">
            <v>NaN</v>
          </cell>
          <cell r="IP66" t="str">
            <v>NaN</v>
          </cell>
          <cell r="IQ66" t="str">
            <v>NaN</v>
          </cell>
          <cell r="IR66" t="str">
            <v>NaN</v>
          </cell>
          <cell r="IS66" t="str">
            <v>NaN</v>
          </cell>
          <cell r="IT66" t="str">
            <v>NaN</v>
          </cell>
          <cell r="IU66" t="str">
            <v>NaN</v>
          </cell>
          <cell r="IV66" t="str">
            <v>NaN</v>
          </cell>
          <cell r="IW66" t="str">
            <v>NaN</v>
          </cell>
          <cell r="IX66" t="str">
            <v>NaN</v>
          </cell>
          <cell r="IY66" t="str">
            <v>NaN</v>
          </cell>
          <cell r="IZ66" t="str">
            <v>NaN</v>
          </cell>
          <cell r="JA66" t="str">
            <v>NaN</v>
          </cell>
          <cell r="JB66" t="str">
            <v>NaN</v>
          </cell>
          <cell r="JC66" t="str">
            <v>NaN</v>
          </cell>
          <cell r="JD66" t="str">
            <v>NaN</v>
          </cell>
          <cell r="JE66" t="str">
            <v>NaN</v>
          </cell>
          <cell r="JF66" t="str">
            <v>NaN</v>
          </cell>
          <cell r="JG66" t="str">
            <v>NaN</v>
          </cell>
          <cell r="JH66" t="str">
            <v>NaN</v>
          </cell>
          <cell r="JI66" t="str">
            <v>NaN</v>
          </cell>
          <cell r="JJ66" t="str">
            <v>NaN</v>
          </cell>
          <cell r="JK66" t="str">
            <v>NaN</v>
          </cell>
          <cell r="JL66" t="str">
            <v>NaN</v>
          </cell>
          <cell r="JM66" t="str">
            <v>NaN</v>
          </cell>
          <cell r="JN66" t="str">
            <v>NaN</v>
          </cell>
          <cell r="JO66" t="str">
            <v>NaN</v>
          </cell>
          <cell r="JP66" t="str">
            <v>NaN</v>
          </cell>
          <cell r="JQ66" t="str">
            <v>NaN</v>
          </cell>
          <cell r="JR66" t="str">
            <v>NaN</v>
          </cell>
          <cell r="JS66" t="str">
            <v>NaN</v>
          </cell>
          <cell r="JT66" t="str">
            <v>NaN</v>
          </cell>
          <cell r="JU66" t="str">
            <v>NaN</v>
          </cell>
          <cell r="JV66" t="str">
            <v>NaN</v>
          </cell>
          <cell r="JW66" t="str">
            <v>NaN</v>
          </cell>
          <cell r="JX66" t="str">
            <v>NaN</v>
          </cell>
          <cell r="JY66" t="str">
            <v>NaN</v>
          </cell>
          <cell r="JZ66" t="str">
            <v>NaN</v>
          </cell>
          <cell r="KA66" t="str">
            <v>NaN</v>
          </cell>
          <cell r="KB66" t="str">
            <v>NaN</v>
          </cell>
          <cell r="KC66" t="str">
            <v>NaN</v>
          </cell>
          <cell r="KD66" t="str">
            <v>NaN</v>
          </cell>
          <cell r="KE66" t="str">
            <v>NaN</v>
          </cell>
          <cell r="KF66" t="str">
            <v>NaN</v>
          </cell>
          <cell r="KG66" t="str">
            <v>NaN</v>
          </cell>
          <cell r="KH66" t="str">
            <v>NaN</v>
          </cell>
          <cell r="KI66" t="str">
            <v>NaN</v>
          </cell>
          <cell r="KJ66" t="str">
            <v>NaN</v>
          </cell>
          <cell r="KK66" t="str">
            <v>NaN</v>
          </cell>
          <cell r="KL66" t="str">
            <v>NaN</v>
          </cell>
          <cell r="KM66" t="str">
            <v>NaN</v>
          </cell>
          <cell r="KN66" t="str">
            <v>NaN</v>
          </cell>
          <cell r="KO66" t="str">
            <v>NaN</v>
          </cell>
          <cell r="KP66" t="str">
            <v>NaN</v>
          </cell>
          <cell r="KQ66" t="str">
            <v>NaN</v>
          </cell>
          <cell r="KR66" t="str">
            <v>NaN</v>
          </cell>
          <cell r="KS66" t="str">
            <v>NaN</v>
          </cell>
          <cell r="KT66" t="str">
            <v>NaN</v>
          </cell>
          <cell r="KU66" t="str">
            <v>NaN</v>
          </cell>
          <cell r="KV66" t="str">
            <v>NaN</v>
          </cell>
          <cell r="KW66" t="str">
            <v>NaN</v>
          </cell>
          <cell r="KX66" t="str">
            <v>NaN</v>
          </cell>
          <cell r="KY66" t="str">
            <v>NaN</v>
          </cell>
          <cell r="KZ66" t="str">
            <v>NaN</v>
          </cell>
          <cell r="LA66" t="str">
            <v>NaN</v>
          </cell>
          <cell r="LB66" t="str">
            <v>NaN</v>
          </cell>
          <cell r="LC66" t="str">
            <v>NaN</v>
          </cell>
          <cell r="LD66" t="str">
            <v>NaN</v>
          </cell>
          <cell r="LE66" t="str">
            <v>NaN</v>
          </cell>
          <cell r="LF66" t="str">
            <v>NaN</v>
          </cell>
          <cell r="LG66" t="str">
            <v>NaN</v>
          </cell>
          <cell r="LH66" t="str">
            <v>NaN</v>
          </cell>
          <cell r="LI66" t="str">
            <v>NaN</v>
          </cell>
          <cell r="LJ66" t="str">
            <v>NaN</v>
          </cell>
          <cell r="LK66" t="str">
            <v>NaN</v>
          </cell>
          <cell r="LL66" t="str">
            <v>NaN</v>
          </cell>
          <cell r="LM66" t="str">
            <v>NaN</v>
          </cell>
          <cell r="LN66" t="str">
            <v>NaN</v>
          </cell>
          <cell r="LO66" t="str">
            <v>NaN</v>
          </cell>
          <cell r="LP66" t="str">
            <v>NaN</v>
          </cell>
          <cell r="LQ66" t="str">
            <v>NaN</v>
          </cell>
          <cell r="LR66">
            <v>-6</v>
          </cell>
          <cell r="LS66" t="str">
            <v>NaN</v>
          </cell>
          <cell r="LT66" t="str">
            <v>NaN</v>
          </cell>
          <cell r="LU66" t="str">
            <v>NaN</v>
          </cell>
          <cell r="LV66" t="str">
            <v>NaN</v>
          </cell>
          <cell r="LW66" t="str">
            <v>NaN</v>
          </cell>
          <cell r="LX66" t="str">
            <v>NaN</v>
          </cell>
          <cell r="LY66" t="str">
            <v>NaN</v>
          </cell>
          <cell r="LZ66" t="str">
            <v>NaN</v>
          </cell>
          <cell r="MA66" t="str">
            <v>NaN</v>
          </cell>
          <cell r="MB66" t="str">
            <v>NaN</v>
          </cell>
          <cell r="MC66" t="str">
            <v>NaN</v>
          </cell>
          <cell r="MD66" t="str">
            <v>NaN</v>
          </cell>
          <cell r="ME66" t="str">
            <v>NaN</v>
          </cell>
          <cell r="MF66" t="str">
            <v>NaN</v>
          </cell>
          <cell r="MG66" t="str">
            <v>NaN</v>
          </cell>
          <cell r="MH66" t="str">
            <v>NaN</v>
          </cell>
          <cell r="MI66" t="str">
            <v>NaN</v>
          </cell>
          <cell r="MJ66" t="str">
            <v>NaN</v>
          </cell>
          <cell r="MK66" t="str">
            <v>NaN</v>
          </cell>
          <cell r="ML66" t="str">
            <v>NaN</v>
          </cell>
          <cell r="MM66" t="str">
            <v>NaN</v>
          </cell>
          <cell r="MN66" t="str">
            <v>NaN</v>
          </cell>
          <cell r="MO66" t="str">
            <v>NaN</v>
          </cell>
          <cell r="MP66" t="str">
            <v>NaN</v>
          </cell>
          <cell r="MQ66" t="str">
            <v>NaN</v>
          </cell>
          <cell r="MR66" t="str">
            <v>NaN</v>
          </cell>
          <cell r="MS66" t="str">
            <v>NaN</v>
          </cell>
          <cell r="MT66" t="str">
            <v>NaN</v>
          </cell>
          <cell r="MU66" t="str">
            <v>NaN</v>
          </cell>
          <cell r="MV66" t="str">
            <v>NaN</v>
          </cell>
          <cell r="MW66" t="str">
            <v>NaN</v>
          </cell>
          <cell r="MX66" t="str">
            <v>NaN</v>
          </cell>
          <cell r="MY66" t="str">
            <v>NaN</v>
          </cell>
          <cell r="MZ66" t="str">
            <v>NaN</v>
          </cell>
          <cell r="NA66" t="str">
            <v>NaN</v>
          </cell>
          <cell r="NB66" t="str">
            <v>NaN</v>
          </cell>
          <cell r="NC66" t="str">
            <v>NaN</v>
          </cell>
          <cell r="ND66" t="str">
            <v>NaN</v>
          </cell>
          <cell r="NE66" t="str">
            <v>NaN</v>
          </cell>
          <cell r="NF66" t="str">
            <v>NaN</v>
          </cell>
          <cell r="NG66">
            <v>3.5247099099999999</v>
          </cell>
          <cell r="NH66">
            <v>65.56</v>
          </cell>
          <cell r="NI66">
            <v>983.52</v>
          </cell>
          <cell r="NJ66">
            <v>982.82</v>
          </cell>
          <cell r="NK66">
            <v>1484.49</v>
          </cell>
          <cell r="NL66">
            <v>1484.05</v>
          </cell>
          <cell r="NM66" t="str">
            <v>NaN</v>
          </cell>
          <cell r="NN66" t="str">
            <v>NaN</v>
          </cell>
          <cell r="NO66" t="str">
            <v>NaN</v>
          </cell>
          <cell r="NP66" t="str">
            <v>NaN</v>
          </cell>
          <cell r="NQ66" t="str">
            <v>NaN</v>
          </cell>
          <cell r="NR66" t="str">
            <v>NaN</v>
          </cell>
          <cell r="NS66">
            <v>522.11134200000004</v>
          </cell>
          <cell r="NT66">
            <v>517.62212899999997</v>
          </cell>
          <cell r="NU66">
            <v>1086483.82</v>
          </cell>
          <cell r="NV66">
            <v>302.95999999999998</v>
          </cell>
          <cell r="NW66">
            <v>-8.48185477</v>
          </cell>
          <cell r="NX66">
            <v>-0.30614799999999998</v>
          </cell>
          <cell r="NY66">
            <v>2.7679020799999998</v>
          </cell>
          <cell r="NZ66">
            <v>112.261297</v>
          </cell>
          <cell r="OA66">
            <v>-6.5284458299999999</v>
          </cell>
          <cell r="OB66">
            <v>62.834663599999999</v>
          </cell>
        </row>
        <row r="67">
          <cell r="A67" t="str">
            <v>2018Q4</v>
          </cell>
          <cell r="B67">
            <v>1422.40545</v>
          </cell>
          <cell r="C67">
            <v>1.98</v>
          </cell>
          <cell r="D67">
            <v>1287.90102</v>
          </cell>
          <cell r="E67">
            <v>1280.3675000000001</v>
          </cell>
          <cell r="F67">
            <v>618.47878600000001</v>
          </cell>
          <cell r="G67">
            <v>553.70192599999996</v>
          </cell>
          <cell r="H67">
            <v>6.15</v>
          </cell>
          <cell r="I67">
            <v>563.77530999999999</v>
          </cell>
          <cell r="J67">
            <v>0.34</v>
          </cell>
          <cell r="K67">
            <v>0.6</v>
          </cell>
          <cell r="L67">
            <v>-0.62</v>
          </cell>
          <cell r="M67">
            <v>1037.75</v>
          </cell>
          <cell r="N67">
            <v>553.19000000000005</v>
          </cell>
          <cell r="O67">
            <v>589.81301399999995</v>
          </cell>
          <cell r="P67">
            <v>2.2200000000000002</v>
          </cell>
          <cell r="Q67">
            <v>524.72080200000005</v>
          </cell>
          <cell r="R67">
            <v>517.63610000000006</v>
          </cell>
          <cell r="S67">
            <v>525.87920999999994</v>
          </cell>
          <cell r="T67">
            <v>419.94550500000003</v>
          </cell>
          <cell r="U67">
            <v>92.58</v>
          </cell>
          <cell r="V67">
            <v>0.23</v>
          </cell>
          <cell r="W67">
            <v>36.547631600000003</v>
          </cell>
          <cell r="X67">
            <v>-5.03</v>
          </cell>
          <cell r="Y67">
            <v>-0.86</v>
          </cell>
          <cell r="Z67">
            <v>1376.63292</v>
          </cell>
          <cell r="AA67">
            <v>4.5146533399999997</v>
          </cell>
          <cell r="AB67">
            <v>-2.4088024200000002</v>
          </cell>
          <cell r="AC67">
            <v>2.9217179899999999</v>
          </cell>
          <cell r="AD67">
            <v>5.4435418999999996</v>
          </cell>
          <cell r="AE67">
            <v>-7.8629173100000003</v>
          </cell>
          <cell r="AF67">
            <v>6.74</v>
          </cell>
          <cell r="AG67">
            <v>1.93005406</v>
          </cell>
          <cell r="AH67">
            <v>-1.19872622</v>
          </cell>
          <cell r="AI67">
            <v>14.88</v>
          </cell>
          <cell r="AJ67">
            <v>-2.55904701</v>
          </cell>
          <cell r="AK67">
            <v>-10.035917899999999</v>
          </cell>
          <cell r="AL67">
            <v>-9.9976214800000004E-2</v>
          </cell>
          <cell r="AM67">
            <v>0.63</v>
          </cell>
          <cell r="AN67">
            <v>3</v>
          </cell>
          <cell r="AO67">
            <v>18.279027800000001</v>
          </cell>
          <cell r="AP67">
            <v>-0.62</v>
          </cell>
          <cell r="AQ67">
            <v>-2.4088024200000002</v>
          </cell>
          <cell r="AR67">
            <v>14.7826465</v>
          </cell>
          <cell r="AS67">
            <v>6.15</v>
          </cell>
          <cell r="AT67">
            <v>524.72080200000005</v>
          </cell>
          <cell r="AU67">
            <v>1.3657576199999999</v>
          </cell>
          <cell r="AV67">
            <v>2.19833064</v>
          </cell>
          <cell r="AW67">
            <v>5.5882115900000001E-2</v>
          </cell>
          <cell r="AX67">
            <v>1.59691212</v>
          </cell>
          <cell r="AY67">
            <v>2.0355107399999999</v>
          </cell>
          <cell r="AZ67">
            <v>2.2270635699999999</v>
          </cell>
          <cell r="BA67">
            <v>1.35906482</v>
          </cell>
          <cell r="BB67">
            <v>-9.9976214800000004E-2</v>
          </cell>
          <cell r="BC67">
            <v>4.5146533399999997</v>
          </cell>
          <cell r="BD67">
            <v>618.47878600000001</v>
          </cell>
          <cell r="BE67">
            <v>2.7374991799999999</v>
          </cell>
          <cell r="BF67">
            <v>93.846211600000004</v>
          </cell>
          <cell r="BG67">
            <v>-3.8419259800000001</v>
          </cell>
          <cell r="BH67">
            <v>-1.7496591800000001</v>
          </cell>
          <cell r="BI67">
            <v>4.7232013899999998</v>
          </cell>
          <cell r="BJ67">
            <v>517.63610000000006</v>
          </cell>
          <cell r="BK67">
            <v>525.87920999999994</v>
          </cell>
          <cell r="BL67">
            <v>8.2431099400000001</v>
          </cell>
          <cell r="BM67">
            <v>18.279027800000001</v>
          </cell>
          <cell r="BN67">
            <v>-10.035917899999999</v>
          </cell>
          <cell r="BO67">
            <v>-10.035917899999999</v>
          </cell>
          <cell r="BP67">
            <v>0.39844798300000001</v>
          </cell>
          <cell r="BQ67">
            <v>0.282402708</v>
          </cell>
          <cell r="BR67">
            <v>4.1759725599999999</v>
          </cell>
          <cell r="BS67">
            <v>4.5744205400000002</v>
          </cell>
          <cell r="BT67">
            <v>-2.7469053899999998E-2</v>
          </cell>
          <cell r="BU67">
            <v>498.02403199999998</v>
          </cell>
          <cell r="BV67">
            <v>-7.4911816</v>
          </cell>
          <cell r="BW67">
            <v>512.52754700000003</v>
          </cell>
          <cell r="BX67">
            <v>-42.754218299999998</v>
          </cell>
          <cell r="BY67">
            <v>-133.244495</v>
          </cell>
          <cell r="BZ67">
            <v>-140.36992000000001</v>
          </cell>
          <cell r="CA67">
            <v>7.12542513</v>
          </cell>
          <cell r="CB67">
            <v>-5.03</v>
          </cell>
          <cell r="CC67">
            <v>-460.61</v>
          </cell>
          <cell r="CD67">
            <v>-453.23191100000003</v>
          </cell>
          <cell r="CE67">
            <v>-7.3780893799999996</v>
          </cell>
          <cell r="CF67">
            <v>-0.86</v>
          </cell>
          <cell r="CG67">
            <v>419.94550500000003</v>
          </cell>
          <cell r="CH67">
            <v>92.58</v>
          </cell>
          <cell r="CI67">
            <v>-1.6624704100000001</v>
          </cell>
          <cell r="CJ67">
            <v>4.5095068100000004</v>
          </cell>
          <cell r="CK67">
            <v>4.49437395</v>
          </cell>
          <cell r="CL67">
            <v>2.83254852</v>
          </cell>
          <cell r="CM67">
            <v>619.62326099999996</v>
          </cell>
          <cell r="CN67">
            <v>0.92940403100000002</v>
          </cell>
          <cell r="CO67">
            <v>4.3690703600000003</v>
          </cell>
          <cell r="CP67">
            <v>7.0573266700000001</v>
          </cell>
          <cell r="CQ67">
            <v>5.35958106</v>
          </cell>
          <cell r="CR67">
            <v>1.71826243</v>
          </cell>
          <cell r="CS67">
            <v>4.4522543900000002</v>
          </cell>
          <cell r="CT67">
            <v>3.6413186299999998</v>
          </cell>
          <cell r="CU67">
            <v>0.81093576300000003</v>
          </cell>
          <cell r="CV67">
            <v>166.24076400000001</v>
          </cell>
          <cell r="CW67">
            <v>163.31904599999999</v>
          </cell>
          <cell r="CX67">
            <v>2.9217179899999999</v>
          </cell>
          <cell r="CY67">
            <v>-1.19872622</v>
          </cell>
          <cell r="CZ67">
            <v>-2.2532721100000002</v>
          </cell>
          <cell r="DA67">
            <v>3</v>
          </cell>
          <cell r="DB67">
            <v>-2.55904701</v>
          </cell>
          <cell r="DC67">
            <v>619.48630400000002</v>
          </cell>
          <cell r="DD67">
            <v>619.62326099999996</v>
          </cell>
          <cell r="DE67">
            <v>656.17303300000003</v>
          </cell>
          <cell r="DF67">
            <v>5.4435418999999996</v>
          </cell>
          <cell r="DG67">
            <v>2.7317415600000001</v>
          </cell>
          <cell r="DH67">
            <v>650.72949100000005</v>
          </cell>
          <cell r="DI67">
            <v>0.63</v>
          </cell>
          <cell r="DJ67">
            <v>7.6869920299999999</v>
          </cell>
          <cell r="DK67">
            <v>1422.40545</v>
          </cell>
          <cell r="DL67">
            <v>8.0177021199999992</v>
          </cell>
          <cell r="DM67">
            <v>3.4896461699999999</v>
          </cell>
          <cell r="DN67">
            <v>1424.8142499999999</v>
          </cell>
          <cell r="DO67">
            <v>14.064565399999999</v>
          </cell>
          <cell r="DP67">
            <v>6.49858431</v>
          </cell>
          <cell r="DQ67">
            <v>1.98</v>
          </cell>
          <cell r="DR67">
            <v>1287.90102</v>
          </cell>
          <cell r="DS67">
            <v>1280.3675000000001</v>
          </cell>
          <cell r="DT67">
            <v>0.77126357199999995</v>
          </cell>
          <cell r="DU67">
            <v>1.9064963699999999</v>
          </cell>
          <cell r="DV67">
            <v>-1.8848338200000001</v>
          </cell>
          <cell r="DW67">
            <v>45.714378500000002</v>
          </cell>
          <cell r="DX67">
            <v>46.106521200000003</v>
          </cell>
          <cell r="DY67">
            <v>1376.63292</v>
          </cell>
          <cell r="DZ67">
            <v>1379.0417299999999</v>
          </cell>
          <cell r="EA67">
            <v>14.88</v>
          </cell>
          <cell r="EB67">
            <v>6.1825000000000001</v>
          </cell>
          <cell r="EC67">
            <v>8.8331367699999994</v>
          </cell>
          <cell r="ED67">
            <v>3.17356185</v>
          </cell>
          <cell r="EE67">
            <v>-4.9411993299999999</v>
          </cell>
          <cell r="EF67">
            <v>-7.8629173100000003</v>
          </cell>
          <cell r="EG67">
            <v>491.292531</v>
          </cell>
          <cell r="EH67">
            <v>36.547631600000003</v>
          </cell>
          <cell r="EI67">
            <v>563.77530999999999</v>
          </cell>
          <cell r="EJ67">
            <v>499.15544799999998</v>
          </cell>
          <cell r="EK67">
            <v>6.74</v>
          </cell>
          <cell r="EL67">
            <v>-1.0086737699999999</v>
          </cell>
          <cell r="EM67">
            <v>5.3390642399999999</v>
          </cell>
          <cell r="EN67">
            <v>2.2200000000000002</v>
          </cell>
          <cell r="EO67">
            <v>-3.62501367</v>
          </cell>
          <cell r="EP67">
            <v>72.482778999999994</v>
          </cell>
          <cell r="EQ67">
            <v>589.81301399999995</v>
          </cell>
          <cell r="ER67">
            <v>3.0427561999999999</v>
          </cell>
          <cell r="ES67">
            <v>553.70192599999996</v>
          </cell>
          <cell r="ET67">
            <v>6.9439843400000001</v>
          </cell>
          <cell r="EU67">
            <v>517.07891199999995</v>
          </cell>
          <cell r="EV67">
            <v>514.41735700000004</v>
          </cell>
          <cell r="EW67">
            <v>2.6615555799999999</v>
          </cell>
          <cell r="EX67">
            <v>1.93005406</v>
          </cell>
          <cell r="EY67">
            <v>5.26122815</v>
          </cell>
          <cell r="EZ67">
            <v>0.18682000000000001</v>
          </cell>
          <cell r="FA67">
            <v>5.9200000000000003E-2</v>
          </cell>
          <cell r="FB67">
            <v>0.23</v>
          </cell>
          <cell r="FC67">
            <v>-0.17080000000000001</v>
          </cell>
          <cell r="FD67">
            <v>2.16</v>
          </cell>
          <cell r="FE67">
            <v>0.34</v>
          </cell>
          <cell r="FF67">
            <v>1.36</v>
          </cell>
          <cell r="FG67">
            <v>553.19000000000005</v>
          </cell>
          <cell r="FH67">
            <v>2.4</v>
          </cell>
          <cell r="FI67">
            <v>0.6</v>
          </cell>
          <cell r="FJ67">
            <v>-0.62</v>
          </cell>
          <cell r="FK67">
            <v>0.44</v>
          </cell>
          <cell r="FL67">
            <v>1038.3699999999999</v>
          </cell>
          <cell r="FM67">
            <v>1037.75</v>
          </cell>
          <cell r="FN67">
            <v>-3.30268892</v>
          </cell>
          <cell r="FO67">
            <v>1.487622</v>
          </cell>
          <cell r="FP67">
            <v>0.422852754</v>
          </cell>
          <cell r="FQ67">
            <v>617.900125</v>
          </cell>
          <cell r="FR67">
            <v>618.47878600000001</v>
          </cell>
          <cell r="FS67">
            <v>8.4646464300000002</v>
          </cell>
          <cell r="FT67">
            <v>6.15</v>
          </cell>
          <cell r="FU67">
            <v>2.7446533400000002</v>
          </cell>
          <cell r="FV67">
            <v>0</v>
          </cell>
          <cell r="FW67" t="str">
            <v>-9.59788399e-02+0.00000000e+00i</v>
          </cell>
          <cell r="FX67">
            <v>1.3424133300000001</v>
          </cell>
          <cell r="FY67" t="str">
            <v>-2.21507155e+00+0.00000000e+00i</v>
          </cell>
          <cell r="FZ67">
            <v>-0.541023433</v>
          </cell>
          <cell r="GA67">
            <v>0</v>
          </cell>
          <cell r="GB67">
            <v>-1.4621265400000001</v>
          </cell>
          <cell r="GC67">
            <v>0.43842501900000003</v>
          </cell>
          <cell r="GD67" t="str">
            <v>-3.30268892e+00+0.00000000e+00i</v>
          </cell>
          <cell r="GE67">
            <v>2.9011318800000001E-2</v>
          </cell>
          <cell r="GF67">
            <v>4.2377945799999997E-2</v>
          </cell>
          <cell r="GG67">
            <v>-6.8209999999999997</v>
          </cell>
          <cell r="GH67">
            <v>-6.8217130900000003</v>
          </cell>
          <cell r="GI67">
            <v>0.27200000000000002</v>
          </cell>
          <cell r="GJ67">
            <v>-3.8357723500000001</v>
          </cell>
          <cell r="GK67">
            <v>-0.38775538999999998</v>
          </cell>
          <cell r="GL67">
            <v>0</v>
          </cell>
          <cell r="GM67">
            <v>-7.79256468E-3</v>
          </cell>
          <cell r="GN67">
            <v>1.487622</v>
          </cell>
          <cell r="GO67">
            <v>-0.112</v>
          </cell>
          <cell r="GP67">
            <v>0.89547245399999997</v>
          </cell>
          <cell r="GQ67">
            <v>1.6085544899999999</v>
          </cell>
          <cell r="GR67">
            <v>-0.27600000000000002</v>
          </cell>
          <cell r="GS67">
            <v>-0.86519999999999997</v>
          </cell>
          <cell r="GT67">
            <v>0.19350000000000001</v>
          </cell>
          <cell r="GU67">
            <v>8.1500000000000003E-2</v>
          </cell>
          <cell r="GV67">
            <v>0.20399999999999999</v>
          </cell>
          <cell r="GW67">
            <v>-0.65600000000000003</v>
          </cell>
          <cell r="GX67">
            <v>-0.3</v>
          </cell>
          <cell r="GY67">
            <v>-0.52303440800000001</v>
          </cell>
          <cell r="GZ67">
            <v>1.38142214</v>
          </cell>
          <cell r="HA67">
            <v>2.69457195E-2</v>
          </cell>
          <cell r="HB67">
            <v>-3.12093875E-15</v>
          </cell>
          <cell r="HC67">
            <v>-1.04829355E-13</v>
          </cell>
          <cell r="HD67">
            <v>-0.14579447600000001</v>
          </cell>
          <cell r="HE67">
            <v>0.90277953799999999</v>
          </cell>
          <cell r="HF67">
            <v>32.041955899999998</v>
          </cell>
          <cell r="HG67">
            <v>37.6966763</v>
          </cell>
          <cell r="HH67">
            <v>5.81076733</v>
          </cell>
          <cell r="HI67">
            <v>-2.7954346499999998</v>
          </cell>
          <cell r="HJ67" t="str">
            <v>NaN</v>
          </cell>
          <cell r="HK67" t="str">
            <v>NaN</v>
          </cell>
          <cell r="HL67" t="str">
            <v>NaN</v>
          </cell>
          <cell r="HM67" t="str">
            <v>NaN</v>
          </cell>
          <cell r="HN67" t="str">
            <v>NaN</v>
          </cell>
          <cell r="HO67" t="str">
            <v>NaN</v>
          </cell>
          <cell r="HP67" t="str">
            <v>NaN</v>
          </cell>
          <cell r="HQ67" t="str">
            <v>NaN</v>
          </cell>
          <cell r="HR67" t="str">
            <v>NaN</v>
          </cell>
          <cell r="HS67" t="str">
            <v>NaN</v>
          </cell>
          <cell r="HT67" t="str">
            <v>NaN</v>
          </cell>
          <cell r="HU67" t="str">
            <v>NaN</v>
          </cell>
          <cell r="HV67" t="str">
            <v>NaN</v>
          </cell>
          <cell r="HW67" t="str">
            <v>NaN</v>
          </cell>
          <cell r="HX67" t="str">
            <v>NaN</v>
          </cell>
          <cell r="HY67" t="str">
            <v>NaN</v>
          </cell>
          <cell r="HZ67" t="str">
            <v>NaN</v>
          </cell>
          <cell r="IA67" t="str">
            <v>NaN</v>
          </cell>
          <cell r="IB67" t="str">
            <v>NaN</v>
          </cell>
          <cell r="IC67" t="str">
            <v>NaN</v>
          </cell>
          <cell r="ID67" t="str">
            <v>NaN</v>
          </cell>
          <cell r="IE67" t="str">
            <v>NaN</v>
          </cell>
          <cell r="IF67" t="str">
            <v>NaN</v>
          </cell>
          <cell r="IG67" t="str">
            <v>NaN</v>
          </cell>
          <cell r="IH67" t="str">
            <v>NaN</v>
          </cell>
          <cell r="II67" t="str">
            <v>NaN</v>
          </cell>
          <cell r="IJ67" t="str">
            <v>NaN</v>
          </cell>
          <cell r="IK67" t="str">
            <v>NaN</v>
          </cell>
          <cell r="IL67" t="str">
            <v>NaN</v>
          </cell>
          <cell r="IM67" t="str">
            <v>NaN</v>
          </cell>
          <cell r="IN67" t="str">
            <v>NaN</v>
          </cell>
          <cell r="IO67" t="str">
            <v>NaN</v>
          </cell>
          <cell r="IP67" t="str">
            <v>NaN</v>
          </cell>
          <cell r="IQ67" t="str">
            <v>NaN</v>
          </cell>
          <cell r="IR67" t="str">
            <v>NaN</v>
          </cell>
          <cell r="IS67" t="str">
            <v>NaN</v>
          </cell>
          <cell r="IT67" t="str">
            <v>NaN</v>
          </cell>
          <cell r="IU67" t="str">
            <v>NaN</v>
          </cell>
          <cell r="IV67" t="str">
            <v>NaN</v>
          </cell>
          <cell r="IW67" t="str">
            <v>NaN</v>
          </cell>
          <cell r="IX67" t="str">
            <v>NaN</v>
          </cell>
          <cell r="IY67" t="str">
            <v>NaN</v>
          </cell>
          <cell r="IZ67" t="str">
            <v>NaN</v>
          </cell>
          <cell r="JA67" t="str">
            <v>NaN</v>
          </cell>
          <cell r="JB67" t="str">
            <v>NaN</v>
          </cell>
          <cell r="JC67" t="str">
            <v>NaN</v>
          </cell>
          <cell r="JD67" t="str">
            <v>NaN</v>
          </cell>
          <cell r="JE67" t="str">
            <v>NaN</v>
          </cell>
          <cell r="JF67" t="str">
            <v>NaN</v>
          </cell>
          <cell r="JG67" t="str">
            <v>NaN</v>
          </cell>
          <cell r="JH67" t="str">
            <v>NaN</v>
          </cell>
          <cell r="JI67" t="str">
            <v>NaN</v>
          </cell>
          <cell r="JJ67" t="str">
            <v>NaN</v>
          </cell>
          <cell r="JK67" t="str">
            <v>NaN</v>
          </cell>
          <cell r="JL67" t="str">
            <v>NaN</v>
          </cell>
          <cell r="JM67" t="str">
            <v>NaN</v>
          </cell>
          <cell r="JN67" t="str">
            <v>NaN</v>
          </cell>
          <cell r="JO67" t="str">
            <v>NaN</v>
          </cell>
          <cell r="JP67" t="str">
            <v>NaN</v>
          </cell>
          <cell r="JQ67" t="str">
            <v>NaN</v>
          </cell>
          <cell r="JR67" t="str">
            <v>NaN</v>
          </cell>
          <cell r="JS67" t="str">
            <v>NaN</v>
          </cell>
          <cell r="JT67" t="str">
            <v>NaN</v>
          </cell>
          <cell r="JU67" t="str">
            <v>NaN</v>
          </cell>
          <cell r="JV67" t="str">
            <v>NaN</v>
          </cell>
          <cell r="JW67" t="str">
            <v>NaN</v>
          </cell>
          <cell r="JX67" t="str">
            <v>NaN</v>
          </cell>
          <cell r="JY67" t="str">
            <v>NaN</v>
          </cell>
          <cell r="JZ67" t="str">
            <v>NaN</v>
          </cell>
          <cell r="KA67" t="str">
            <v>NaN</v>
          </cell>
          <cell r="KB67" t="str">
            <v>NaN</v>
          </cell>
          <cell r="KC67" t="str">
            <v>NaN</v>
          </cell>
          <cell r="KD67" t="str">
            <v>NaN</v>
          </cell>
          <cell r="KE67" t="str">
            <v>NaN</v>
          </cell>
          <cell r="KF67" t="str">
            <v>NaN</v>
          </cell>
          <cell r="KG67" t="str">
            <v>NaN</v>
          </cell>
          <cell r="KH67" t="str">
            <v>NaN</v>
          </cell>
          <cell r="KI67" t="str">
            <v>NaN</v>
          </cell>
          <cell r="KJ67" t="str">
            <v>NaN</v>
          </cell>
          <cell r="KK67" t="str">
            <v>NaN</v>
          </cell>
          <cell r="KL67" t="str">
            <v>NaN</v>
          </cell>
          <cell r="KM67" t="str">
            <v>NaN</v>
          </cell>
          <cell r="KN67" t="str">
            <v>NaN</v>
          </cell>
          <cell r="KO67" t="str">
            <v>NaN</v>
          </cell>
          <cell r="KP67" t="str">
            <v>NaN</v>
          </cell>
          <cell r="KQ67" t="str">
            <v>NaN</v>
          </cell>
          <cell r="KR67" t="str">
            <v>NaN</v>
          </cell>
          <cell r="KS67" t="str">
            <v>NaN</v>
          </cell>
          <cell r="KT67" t="str">
            <v>NaN</v>
          </cell>
          <cell r="KU67" t="str">
            <v>NaN</v>
          </cell>
          <cell r="KV67" t="str">
            <v>NaN</v>
          </cell>
          <cell r="KW67" t="str">
            <v>NaN</v>
          </cell>
          <cell r="KX67" t="str">
            <v>NaN</v>
          </cell>
          <cell r="KY67" t="str">
            <v>NaN</v>
          </cell>
          <cell r="KZ67" t="str">
            <v>NaN</v>
          </cell>
          <cell r="LA67" t="str">
            <v>NaN</v>
          </cell>
          <cell r="LB67" t="str">
            <v>NaN</v>
          </cell>
          <cell r="LC67" t="str">
            <v>NaN</v>
          </cell>
          <cell r="LD67" t="str">
            <v>NaN</v>
          </cell>
          <cell r="LE67" t="str">
            <v>NaN</v>
          </cell>
          <cell r="LF67" t="str">
            <v>NaN</v>
          </cell>
          <cell r="LG67" t="str">
            <v>NaN</v>
          </cell>
          <cell r="LH67" t="str">
            <v>NaN</v>
          </cell>
          <cell r="LI67" t="str">
            <v>NaN</v>
          </cell>
          <cell r="LJ67" t="str">
            <v>NaN</v>
          </cell>
          <cell r="LK67" t="str">
            <v>NaN</v>
          </cell>
          <cell r="LL67" t="str">
            <v>NaN</v>
          </cell>
          <cell r="LM67" t="str">
            <v>NaN</v>
          </cell>
          <cell r="LN67" t="str">
            <v>NaN</v>
          </cell>
          <cell r="LO67" t="str">
            <v>NaN</v>
          </cell>
          <cell r="LP67" t="str">
            <v>NaN</v>
          </cell>
          <cell r="LQ67" t="str">
            <v>NaN</v>
          </cell>
          <cell r="LR67">
            <v>-5</v>
          </cell>
          <cell r="LS67" t="str">
            <v>NaN</v>
          </cell>
          <cell r="LT67" t="str">
            <v>NaN</v>
          </cell>
          <cell r="LU67" t="str">
            <v>NaN</v>
          </cell>
          <cell r="LV67" t="str">
            <v>NaN</v>
          </cell>
          <cell r="LW67" t="str">
            <v>NaN</v>
          </cell>
          <cell r="LX67" t="str">
            <v>NaN</v>
          </cell>
          <cell r="LY67" t="str">
            <v>NaN</v>
          </cell>
          <cell r="LZ67" t="str">
            <v>NaN</v>
          </cell>
          <cell r="MA67" t="str">
            <v>NaN</v>
          </cell>
          <cell r="MB67" t="str">
            <v>NaN</v>
          </cell>
          <cell r="MC67" t="str">
            <v>NaN</v>
          </cell>
          <cell r="MD67" t="str">
            <v>NaN</v>
          </cell>
          <cell r="ME67" t="str">
            <v>NaN</v>
          </cell>
          <cell r="MF67" t="str">
            <v>NaN</v>
          </cell>
          <cell r="MG67" t="str">
            <v>NaN</v>
          </cell>
          <cell r="MH67" t="str">
            <v>NaN</v>
          </cell>
          <cell r="MI67" t="str">
            <v>NaN</v>
          </cell>
          <cell r="MJ67" t="str">
            <v>NaN</v>
          </cell>
          <cell r="MK67" t="str">
            <v>NaN</v>
          </cell>
          <cell r="ML67" t="str">
            <v>NaN</v>
          </cell>
          <cell r="MM67" t="str">
            <v>NaN</v>
          </cell>
          <cell r="MN67" t="str">
            <v>NaN</v>
          </cell>
          <cell r="MO67" t="str">
            <v>NaN</v>
          </cell>
          <cell r="MP67" t="str">
            <v>NaN</v>
          </cell>
          <cell r="MQ67" t="str">
            <v>NaN</v>
          </cell>
          <cell r="MR67" t="str">
            <v>NaN</v>
          </cell>
          <cell r="MS67" t="str">
            <v>NaN</v>
          </cell>
          <cell r="MT67" t="str">
            <v>NaN</v>
          </cell>
          <cell r="MU67" t="str">
            <v>NaN</v>
          </cell>
          <cell r="MV67" t="str">
            <v>NaN</v>
          </cell>
          <cell r="MW67" t="str">
            <v>NaN</v>
          </cell>
          <cell r="MX67" t="str">
            <v>NaN</v>
          </cell>
          <cell r="MY67" t="str">
            <v>NaN</v>
          </cell>
          <cell r="MZ67" t="str">
            <v>NaN</v>
          </cell>
          <cell r="NA67" t="str">
            <v>NaN</v>
          </cell>
          <cell r="NB67" t="str">
            <v>NaN</v>
          </cell>
          <cell r="NC67" t="str">
            <v>NaN</v>
          </cell>
          <cell r="ND67" t="str">
            <v>NaN</v>
          </cell>
          <cell r="NE67" t="str">
            <v>NaN</v>
          </cell>
          <cell r="NF67" t="str">
            <v>NaN</v>
          </cell>
          <cell r="NG67">
            <v>1.79122088</v>
          </cell>
          <cell r="NH67">
            <v>66.510000000000005</v>
          </cell>
          <cell r="NI67">
            <v>983.74</v>
          </cell>
          <cell r="NJ67">
            <v>983.4</v>
          </cell>
          <cell r="NK67">
            <v>1485.14</v>
          </cell>
          <cell r="NL67">
            <v>1484.54</v>
          </cell>
          <cell r="NM67" t="str">
            <v>NaN</v>
          </cell>
          <cell r="NN67" t="str">
            <v>NaN</v>
          </cell>
          <cell r="NO67" t="str">
            <v>NaN</v>
          </cell>
          <cell r="NP67" t="str">
            <v>NaN</v>
          </cell>
          <cell r="NQ67" t="str">
            <v>NaN</v>
          </cell>
          <cell r="NR67" t="str">
            <v>NaN</v>
          </cell>
          <cell r="NS67">
            <v>523.81423700000005</v>
          </cell>
          <cell r="NT67">
            <v>517.63610000000006</v>
          </cell>
          <cell r="NU67">
            <v>1171045.49</v>
          </cell>
          <cell r="NV67">
            <v>379.680001</v>
          </cell>
          <cell r="NW67">
            <v>6.8115804500000001</v>
          </cell>
          <cell r="NX67">
            <v>5.5884000000000003E-2</v>
          </cell>
          <cell r="NY67">
            <v>3.27469645</v>
          </cell>
          <cell r="NZ67">
            <v>31.132230199999999</v>
          </cell>
          <cell r="OA67">
            <v>-5.6695654299999996</v>
          </cell>
          <cell r="OB67">
            <v>101.29390100000001</v>
          </cell>
        </row>
        <row r="68">
          <cell r="A68" t="str">
            <v>2019Q1</v>
          </cell>
          <cell r="B68">
            <v>1428.8178399999999</v>
          </cell>
          <cell r="C68">
            <v>1.92</v>
          </cell>
          <cell r="D68">
            <v>1278.96597</v>
          </cell>
          <cell r="E68">
            <v>1274.0981300000001</v>
          </cell>
          <cell r="F68">
            <v>618.87362900000005</v>
          </cell>
          <cell r="G68">
            <v>553.77672399999994</v>
          </cell>
          <cell r="H68">
            <v>5.71</v>
          </cell>
          <cell r="I68">
            <v>562.36639300000002</v>
          </cell>
          <cell r="J68">
            <v>0.28999999999999998</v>
          </cell>
          <cell r="K68">
            <v>0.77</v>
          </cell>
          <cell r="L68">
            <v>-1.87</v>
          </cell>
          <cell r="M68">
            <v>1038.54</v>
          </cell>
          <cell r="N68">
            <v>553.48</v>
          </cell>
          <cell r="O68">
            <v>590.27205200000003</v>
          </cell>
          <cell r="P68">
            <v>2.4</v>
          </cell>
          <cell r="Q68">
            <v>525.34292800000003</v>
          </cell>
          <cell r="R68">
            <v>518.08803399999999</v>
          </cell>
          <cell r="S68">
            <v>526.53137000000004</v>
          </cell>
          <cell r="T68">
            <v>414.63042999999999</v>
          </cell>
          <cell r="U68">
            <v>93.49</v>
          </cell>
          <cell r="V68">
            <v>0.38</v>
          </cell>
          <cell r="W68">
            <v>-5.6356692300000004</v>
          </cell>
          <cell r="X68">
            <v>-8.64</v>
          </cell>
          <cell r="Y68">
            <v>0.14000000000000001</v>
          </cell>
          <cell r="Z68">
            <v>1379.8727699999999</v>
          </cell>
          <cell r="AA68">
            <v>4.5018831500000003</v>
          </cell>
          <cell r="AB68">
            <v>-5.54395214</v>
          </cell>
          <cell r="AC68">
            <v>3.4037564599999999</v>
          </cell>
          <cell r="AD68">
            <v>5.3787585</v>
          </cell>
          <cell r="AE68">
            <v>-10.551126500000001</v>
          </cell>
          <cell r="AF68">
            <v>3.6</v>
          </cell>
          <cell r="AG68">
            <v>1.9315249299999999</v>
          </cell>
          <cell r="AH68">
            <v>-1.3201198700000001</v>
          </cell>
          <cell r="AI68">
            <v>25.5</v>
          </cell>
          <cell r="AJ68">
            <v>-3.8474220799999999</v>
          </cell>
          <cell r="AK68">
            <v>-9.9351297400000007</v>
          </cell>
          <cell r="AL68">
            <v>-0.5</v>
          </cell>
          <cell r="AM68">
            <v>0.51</v>
          </cell>
          <cell r="AN68">
            <v>2.8</v>
          </cell>
          <cell r="AO68">
            <v>18.378465500000001</v>
          </cell>
          <cell r="AP68">
            <v>-1.87</v>
          </cell>
          <cell r="AQ68">
            <v>-5.54395214</v>
          </cell>
          <cell r="AR68">
            <v>13.396658499999999</v>
          </cell>
          <cell r="AS68">
            <v>5.71</v>
          </cell>
          <cell r="AT68">
            <v>525.34292800000003</v>
          </cell>
          <cell r="AU68">
            <v>2.4885051599999999</v>
          </cell>
          <cell r="AV68">
            <v>1.63717344</v>
          </cell>
          <cell r="AW68">
            <v>1.80773728</v>
          </cell>
          <cell r="AX68">
            <v>2.6086406700000002</v>
          </cell>
          <cell r="AY68">
            <v>1.2922022399999999</v>
          </cell>
          <cell r="AZ68">
            <v>1.69805071</v>
          </cell>
          <cell r="BA68">
            <v>0.93968130800000005</v>
          </cell>
          <cell r="BB68">
            <v>-0.5</v>
          </cell>
          <cell r="BC68">
            <v>4.5018831500000003</v>
          </cell>
          <cell r="BD68">
            <v>618.87362900000005</v>
          </cell>
          <cell r="BE68">
            <v>1.5793715399999999</v>
          </cell>
          <cell r="BF68">
            <v>94.170182699999998</v>
          </cell>
          <cell r="BG68">
            <v>1.29588433</v>
          </cell>
          <cell r="BH68">
            <v>-4.5504311700000004</v>
          </cell>
          <cell r="BI68">
            <v>3.77270124</v>
          </cell>
          <cell r="BJ68">
            <v>518.08803399999999</v>
          </cell>
          <cell r="BK68">
            <v>526.53137000000004</v>
          </cell>
          <cell r="BL68">
            <v>8.4433357900000008</v>
          </cell>
          <cell r="BM68">
            <v>18.378465500000001</v>
          </cell>
          <cell r="BN68">
            <v>-9.9351297400000007</v>
          </cell>
          <cell r="BO68">
            <v>-9.9351297400000007</v>
          </cell>
          <cell r="BP68">
            <v>0.39775089299999999</v>
          </cell>
          <cell r="BQ68">
            <v>0.281541655</v>
          </cell>
          <cell r="BR68">
            <v>4.1637948900000001</v>
          </cell>
          <cell r="BS68">
            <v>4.5615457900000003</v>
          </cell>
          <cell r="BT68">
            <v>4.0785707799999997</v>
          </cell>
          <cell r="BU68">
            <v>499.08185300000002</v>
          </cell>
          <cell r="BV68">
            <v>4.2312832800000004</v>
          </cell>
          <cell r="BW68">
            <v>509.55529300000001</v>
          </cell>
          <cell r="BX68">
            <v>-11.889014899999999</v>
          </cell>
          <cell r="BY68">
            <v>-138.84957</v>
          </cell>
          <cell r="BZ68">
            <v>-142.52992</v>
          </cell>
          <cell r="CA68">
            <v>3.6803505799999998</v>
          </cell>
          <cell r="CB68">
            <v>-8.64</v>
          </cell>
          <cell r="CC68">
            <v>-459.99</v>
          </cell>
          <cell r="CD68">
            <v>-453.196911</v>
          </cell>
          <cell r="CE68">
            <v>-6.7930893799999996</v>
          </cell>
          <cell r="CF68">
            <v>0.14000000000000001</v>
          </cell>
          <cell r="CG68">
            <v>414.63042999999999</v>
          </cell>
          <cell r="CH68">
            <v>93.49</v>
          </cell>
          <cell r="CI68">
            <v>-4.1771820799999997</v>
          </cell>
          <cell r="CJ68">
            <v>4.4968643200000002</v>
          </cell>
          <cell r="CK68">
            <v>4.4821069500000004</v>
          </cell>
          <cell r="CL68">
            <v>3.22526432</v>
          </cell>
          <cell r="CM68">
            <v>621.567905</v>
          </cell>
          <cell r="CN68">
            <v>0.54246168900000002</v>
          </cell>
          <cell r="CO68">
            <v>4.3571854300000004</v>
          </cell>
          <cell r="CP68">
            <v>6.7609415799999999</v>
          </cell>
          <cell r="CQ68">
            <v>5.4831720099999997</v>
          </cell>
          <cell r="CR68">
            <v>2.0059927499999999</v>
          </cell>
          <cell r="CS68">
            <v>4.4322304299999997</v>
          </cell>
          <cell r="CT68">
            <v>3.4771792600000002</v>
          </cell>
          <cell r="CU68">
            <v>0.95505116999999995</v>
          </cell>
          <cell r="CV68">
            <v>166.39277200000001</v>
          </cell>
          <cell r="CW68">
            <v>162.98901599999999</v>
          </cell>
          <cell r="CX68">
            <v>3.4037564599999999</v>
          </cell>
          <cell r="CY68">
            <v>-1.3201198700000001</v>
          </cell>
          <cell r="CZ68">
            <v>0.60803400799999996</v>
          </cell>
          <cell r="DA68">
            <v>2.8</v>
          </cell>
          <cell r="DB68">
            <v>-3.8474220799999999</v>
          </cell>
          <cell r="DC68">
            <v>621.03295200000002</v>
          </cell>
          <cell r="DD68">
            <v>621.567905</v>
          </cell>
          <cell r="DE68">
            <v>656.23574900000006</v>
          </cell>
          <cell r="DF68">
            <v>5.3787585</v>
          </cell>
          <cell r="DG68">
            <v>0.25086637899999997</v>
          </cell>
          <cell r="DH68">
            <v>650.85699099999999</v>
          </cell>
          <cell r="DI68">
            <v>0.51</v>
          </cell>
          <cell r="DJ68">
            <v>7.84849321</v>
          </cell>
          <cell r="DK68">
            <v>1428.8178399999999</v>
          </cell>
          <cell r="DL68">
            <v>25.649552700000001</v>
          </cell>
          <cell r="DM68">
            <v>9.1064691399999997</v>
          </cell>
          <cell r="DN68">
            <v>1434.3617899999999</v>
          </cell>
          <cell r="DO68">
            <v>38.1901516</v>
          </cell>
          <cell r="DP68">
            <v>12.8165505</v>
          </cell>
          <cell r="DQ68">
            <v>1.92</v>
          </cell>
          <cell r="DR68">
            <v>1278.96597</v>
          </cell>
          <cell r="DS68">
            <v>1274.0981300000001</v>
          </cell>
          <cell r="DT68">
            <v>-1.7837437199999999</v>
          </cell>
          <cell r="DU68">
            <v>-3.76442326</v>
          </cell>
          <cell r="DV68">
            <v>3.0694872000000002</v>
          </cell>
          <cell r="DW68">
            <v>-35.7401914</v>
          </cell>
          <cell r="DX68">
            <v>-25.0774662</v>
          </cell>
          <cell r="DY68">
            <v>1379.8727699999999</v>
          </cell>
          <cell r="DZ68">
            <v>1385.4167299999999</v>
          </cell>
          <cell r="EA68">
            <v>25.5</v>
          </cell>
          <cell r="EB68">
            <v>9.2575000000000003</v>
          </cell>
          <cell r="EC68">
            <v>12.959401099999999</v>
          </cell>
          <cell r="ED68">
            <v>5.54741865</v>
          </cell>
          <cell r="EE68">
            <v>-7.14737007</v>
          </cell>
          <cell r="EF68">
            <v>-10.551126500000001</v>
          </cell>
          <cell r="EG68">
            <v>489.504322</v>
          </cell>
          <cell r="EH68">
            <v>-5.6356692300000004</v>
          </cell>
          <cell r="EI68">
            <v>562.36639300000002</v>
          </cell>
          <cell r="EJ68">
            <v>500.05544800000001</v>
          </cell>
          <cell r="EK68">
            <v>3.6</v>
          </cell>
          <cell r="EL68">
            <v>-0.87103734899999996</v>
          </cell>
          <cell r="EM68">
            <v>4.75494883</v>
          </cell>
          <cell r="EN68">
            <v>2.4</v>
          </cell>
          <cell r="EO68">
            <v>1.5171676300000001</v>
          </cell>
          <cell r="EP68">
            <v>72.862070900000006</v>
          </cell>
          <cell r="EQ68">
            <v>590.27205200000003</v>
          </cell>
          <cell r="ER68">
            <v>1.8361528600000001</v>
          </cell>
          <cell r="ES68">
            <v>553.77672399999994</v>
          </cell>
          <cell r="ET68">
            <v>0.29919494299999999</v>
          </cell>
          <cell r="EU68">
            <v>516.98467300000004</v>
          </cell>
          <cell r="EV68">
            <v>514.90023799999994</v>
          </cell>
          <cell r="EW68">
            <v>2.0844348699999999</v>
          </cell>
          <cell r="EX68">
            <v>1.9315249299999999</v>
          </cell>
          <cell r="EY68">
            <v>-0.37695791899999997</v>
          </cell>
          <cell r="EZ68">
            <v>-0.11608</v>
          </cell>
          <cell r="FA68">
            <v>0.28520000000000001</v>
          </cell>
          <cell r="FB68">
            <v>0.38</v>
          </cell>
          <cell r="FC68">
            <v>-9.4799999999999995E-2</v>
          </cell>
          <cell r="FD68">
            <v>1.62</v>
          </cell>
          <cell r="FE68">
            <v>0.28999999999999998</v>
          </cell>
          <cell r="FF68">
            <v>1.1599999999999999</v>
          </cell>
          <cell r="FG68">
            <v>553.48</v>
          </cell>
          <cell r="FH68">
            <v>2.4</v>
          </cell>
          <cell r="FI68">
            <v>0.77</v>
          </cell>
          <cell r="FJ68">
            <v>-1.87</v>
          </cell>
          <cell r="FK68">
            <v>8.16</v>
          </cell>
          <cell r="FL68">
            <v>1040.4100000000001</v>
          </cell>
          <cell r="FM68">
            <v>1038.54</v>
          </cell>
          <cell r="FN68">
            <v>-1.7840377599999999E-2</v>
          </cell>
          <cell r="FO68">
            <v>-2.87966787</v>
          </cell>
          <cell r="FP68">
            <v>2.6998143699999999</v>
          </cell>
          <cell r="FQ68">
            <v>619.15373999999997</v>
          </cell>
          <cell r="FR68">
            <v>618.87362900000005</v>
          </cell>
          <cell r="FS68">
            <v>4.58955716</v>
          </cell>
          <cell r="FT68">
            <v>5.71</v>
          </cell>
          <cell r="FU68">
            <v>2.6118831500000002</v>
          </cell>
          <cell r="FV68">
            <v>0</v>
          </cell>
          <cell r="FW68" t="str">
            <v>-4.80004757e-01+0.00000000e+00i</v>
          </cell>
          <cell r="FX68">
            <v>1.1880012</v>
          </cell>
          <cell r="FY68" t="str">
            <v>-1.05532494e+00+0.00000000e+00i</v>
          </cell>
          <cell r="FZ68">
            <v>-4.2798703099999997</v>
          </cell>
          <cell r="GA68">
            <v>0</v>
          </cell>
          <cell r="GB68">
            <v>-2.0560891699999999</v>
          </cell>
          <cell r="GC68">
            <v>3.1347021800000001</v>
          </cell>
          <cell r="GD68" t="str">
            <v>-1.78403776e-02+0.00000000e+00i</v>
          </cell>
          <cell r="GE68">
            <v>2.9052309500000002E-2</v>
          </cell>
          <cell r="GF68">
            <v>4.14993533E-2</v>
          </cell>
          <cell r="GG68">
            <v>-4.1130000000000004</v>
          </cell>
          <cell r="GH68">
            <v>-1.66371826</v>
          </cell>
          <cell r="GI68">
            <v>0.79600000000000004</v>
          </cell>
          <cell r="GJ68">
            <v>-1.2595223499999999</v>
          </cell>
          <cell r="GK68">
            <v>-0.15854496100000001</v>
          </cell>
          <cell r="GL68">
            <v>0</v>
          </cell>
          <cell r="GM68">
            <v>-7.6236539599999998E-3</v>
          </cell>
          <cell r="GN68">
            <v>-2.87966787</v>
          </cell>
          <cell r="GO68">
            <v>-2.5539999999999998</v>
          </cell>
          <cell r="GP68">
            <v>2.1803158300000001</v>
          </cell>
          <cell r="GQ68">
            <v>0.320850778</v>
          </cell>
          <cell r="GR68">
            <v>-9.1999999999999998E-3</v>
          </cell>
          <cell r="GS68">
            <v>-1.0007999999999999</v>
          </cell>
          <cell r="GT68">
            <v>9.6000000000000002E-2</v>
          </cell>
          <cell r="GU68">
            <v>-4.0500000000000001E-2</v>
          </cell>
          <cell r="GV68">
            <v>0.23</v>
          </cell>
          <cell r="GW68">
            <v>-1.3120000000000001</v>
          </cell>
          <cell r="GX68">
            <v>7.5640000000000001</v>
          </cell>
          <cell r="GY68">
            <v>-1.34061747</v>
          </cell>
          <cell r="GZ68">
            <v>0.22134596200000001</v>
          </cell>
          <cell r="HA68">
            <v>0.27147897900000001</v>
          </cell>
          <cell r="HB68">
            <v>9.5628727599999994E-15</v>
          </cell>
          <cell r="HC68">
            <v>2.5709242800000001E-13</v>
          </cell>
          <cell r="HD68">
            <v>-0.25207343399999999</v>
          </cell>
          <cell r="HE68">
            <v>2.2325608699999999</v>
          </cell>
          <cell r="HF68">
            <v>-63.267617799999996</v>
          </cell>
          <cell r="HG68">
            <v>-61.389744100000001</v>
          </cell>
          <cell r="HH68">
            <v>-0.18609415800000001</v>
          </cell>
          <cell r="HI68">
            <v>10.7701516</v>
          </cell>
          <cell r="HJ68" t="str">
            <v>NaN</v>
          </cell>
          <cell r="HK68" t="str">
            <v>NaN</v>
          </cell>
          <cell r="HL68" t="str">
            <v>NaN</v>
          </cell>
          <cell r="HM68" t="str">
            <v>NaN</v>
          </cell>
          <cell r="HN68" t="str">
            <v>NaN</v>
          </cell>
          <cell r="HO68" t="str">
            <v>NaN</v>
          </cell>
          <cell r="HP68" t="str">
            <v>NaN</v>
          </cell>
          <cell r="HQ68" t="str">
            <v>NaN</v>
          </cell>
          <cell r="HR68" t="str">
            <v>NaN</v>
          </cell>
          <cell r="HS68" t="str">
            <v>NaN</v>
          </cell>
          <cell r="HT68" t="str">
            <v>NaN</v>
          </cell>
          <cell r="HU68" t="str">
            <v>NaN</v>
          </cell>
          <cell r="HV68" t="str">
            <v>NaN</v>
          </cell>
          <cell r="HW68" t="str">
            <v>NaN</v>
          </cell>
          <cell r="HX68" t="str">
            <v>NaN</v>
          </cell>
          <cell r="HY68" t="str">
            <v>NaN</v>
          </cell>
          <cell r="HZ68" t="str">
            <v>NaN</v>
          </cell>
          <cell r="IA68" t="str">
            <v>NaN</v>
          </cell>
          <cell r="IB68" t="str">
            <v>NaN</v>
          </cell>
          <cell r="IC68" t="str">
            <v>NaN</v>
          </cell>
          <cell r="ID68" t="str">
            <v>NaN</v>
          </cell>
          <cell r="IE68" t="str">
            <v>NaN</v>
          </cell>
          <cell r="IF68" t="str">
            <v>NaN</v>
          </cell>
          <cell r="IG68" t="str">
            <v>NaN</v>
          </cell>
          <cell r="IH68" t="str">
            <v>NaN</v>
          </cell>
          <cell r="II68" t="str">
            <v>NaN</v>
          </cell>
          <cell r="IJ68" t="str">
            <v>NaN</v>
          </cell>
          <cell r="IK68" t="str">
            <v>NaN</v>
          </cell>
          <cell r="IL68" t="str">
            <v>NaN</v>
          </cell>
          <cell r="IM68" t="str">
            <v>NaN</v>
          </cell>
          <cell r="IN68" t="str">
            <v>NaN</v>
          </cell>
          <cell r="IO68" t="str">
            <v>NaN</v>
          </cell>
          <cell r="IP68" t="str">
            <v>NaN</v>
          </cell>
          <cell r="IQ68" t="str">
            <v>NaN</v>
          </cell>
          <cell r="IR68" t="str">
            <v>NaN</v>
          </cell>
          <cell r="IS68" t="str">
            <v>NaN</v>
          </cell>
          <cell r="IT68" t="str">
            <v>NaN</v>
          </cell>
          <cell r="IU68" t="str">
            <v>NaN</v>
          </cell>
          <cell r="IV68" t="str">
            <v>NaN</v>
          </cell>
          <cell r="IW68" t="str">
            <v>NaN</v>
          </cell>
          <cell r="IX68" t="str">
            <v>NaN</v>
          </cell>
          <cell r="IY68" t="str">
            <v>NaN</v>
          </cell>
          <cell r="IZ68" t="str">
            <v>NaN</v>
          </cell>
          <cell r="JA68" t="str">
            <v>NaN</v>
          </cell>
          <cell r="JB68" t="str">
            <v>NaN</v>
          </cell>
          <cell r="JC68" t="str">
            <v>NaN</v>
          </cell>
          <cell r="JD68" t="str">
            <v>NaN</v>
          </cell>
          <cell r="JE68" t="str">
            <v>NaN</v>
          </cell>
          <cell r="JF68" t="str">
            <v>NaN</v>
          </cell>
          <cell r="JG68" t="str">
            <v>NaN</v>
          </cell>
          <cell r="JH68" t="str">
            <v>NaN</v>
          </cell>
          <cell r="JI68" t="str">
            <v>NaN</v>
          </cell>
          <cell r="JJ68" t="str">
            <v>NaN</v>
          </cell>
          <cell r="JK68" t="str">
            <v>NaN</v>
          </cell>
          <cell r="JL68" t="str">
            <v>NaN</v>
          </cell>
          <cell r="JM68" t="str">
            <v>NaN</v>
          </cell>
          <cell r="JN68" t="str">
            <v>NaN</v>
          </cell>
          <cell r="JO68" t="str">
            <v>NaN</v>
          </cell>
          <cell r="JP68" t="str">
            <v>NaN</v>
          </cell>
          <cell r="JQ68" t="str">
            <v>NaN</v>
          </cell>
          <cell r="JR68" t="str">
            <v>NaN</v>
          </cell>
          <cell r="JS68" t="str">
            <v>NaN</v>
          </cell>
          <cell r="JT68" t="str">
            <v>NaN</v>
          </cell>
          <cell r="JU68" t="str">
            <v>NaN</v>
          </cell>
          <cell r="JV68" t="str">
            <v>NaN</v>
          </cell>
          <cell r="JW68" t="str">
            <v>NaN</v>
          </cell>
          <cell r="JX68" t="str">
            <v>NaN</v>
          </cell>
          <cell r="JY68" t="str">
            <v>NaN</v>
          </cell>
          <cell r="JZ68" t="str">
            <v>NaN</v>
          </cell>
          <cell r="KA68" t="str">
            <v>NaN</v>
          </cell>
          <cell r="KB68" t="str">
            <v>NaN</v>
          </cell>
          <cell r="KC68" t="str">
            <v>NaN</v>
          </cell>
          <cell r="KD68" t="str">
            <v>NaN</v>
          </cell>
          <cell r="KE68" t="str">
            <v>NaN</v>
          </cell>
          <cell r="KF68" t="str">
            <v>NaN</v>
          </cell>
          <cell r="KG68" t="str">
            <v>NaN</v>
          </cell>
          <cell r="KH68" t="str">
            <v>NaN</v>
          </cell>
          <cell r="KI68" t="str">
            <v>NaN</v>
          </cell>
          <cell r="KJ68" t="str">
            <v>NaN</v>
          </cell>
          <cell r="KK68" t="str">
            <v>NaN</v>
          </cell>
          <cell r="KL68" t="str">
            <v>NaN</v>
          </cell>
          <cell r="KM68" t="str">
            <v>NaN</v>
          </cell>
          <cell r="KN68" t="str">
            <v>NaN</v>
          </cell>
          <cell r="KO68" t="str">
            <v>NaN</v>
          </cell>
          <cell r="KP68" t="str">
            <v>NaN</v>
          </cell>
          <cell r="KQ68" t="str">
            <v>NaN</v>
          </cell>
          <cell r="KR68" t="str">
            <v>NaN</v>
          </cell>
          <cell r="KS68" t="str">
            <v>NaN</v>
          </cell>
          <cell r="KT68" t="str">
            <v>NaN</v>
          </cell>
          <cell r="KU68" t="str">
            <v>NaN</v>
          </cell>
          <cell r="KV68" t="str">
            <v>NaN</v>
          </cell>
          <cell r="KW68" t="str">
            <v>NaN</v>
          </cell>
          <cell r="KX68" t="str">
            <v>NaN</v>
          </cell>
          <cell r="KY68" t="str">
            <v>NaN</v>
          </cell>
          <cell r="KZ68" t="str">
            <v>NaN</v>
          </cell>
          <cell r="LA68" t="str">
            <v>NaN</v>
          </cell>
          <cell r="LB68" t="str">
            <v>NaN</v>
          </cell>
          <cell r="LC68" t="str">
            <v>NaN</v>
          </cell>
          <cell r="LD68" t="str">
            <v>NaN</v>
          </cell>
          <cell r="LE68" t="str">
            <v>NaN</v>
          </cell>
          <cell r="LF68" t="str">
            <v>NaN</v>
          </cell>
          <cell r="LG68" t="str">
            <v>NaN</v>
          </cell>
          <cell r="LH68" t="str">
            <v>NaN</v>
          </cell>
          <cell r="LI68" t="str">
            <v>NaN</v>
          </cell>
          <cell r="LJ68" t="str">
            <v>NaN</v>
          </cell>
          <cell r="LK68" t="str">
            <v>NaN</v>
          </cell>
          <cell r="LL68" t="str">
            <v>NaN</v>
          </cell>
          <cell r="LM68" t="str">
            <v>NaN</v>
          </cell>
          <cell r="LN68" t="str">
            <v>NaN</v>
          </cell>
          <cell r="LO68" t="str">
            <v>NaN</v>
          </cell>
          <cell r="LP68" t="str">
            <v>NaN</v>
          </cell>
          <cell r="LQ68" t="str">
            <v>NaN</v>
          </cell>
          <cell r="LR68">
            <v>-4</v>
          </cell>
          <cell r="LS68" t="str">
            <v>NaN</v>
          </cell>
          <cell r="LT68" t="str">
            <v>NaN</v>
          </cell>
          <cell r="LU68" t="str">
            <v>NaN</v>
          </cell>
          <cell r="LV68" t="str">
            <v>NaN</v>
          </cell>
          <cell r="LW68" t="str">
            <v>NaN</v>
          </cell>
          <cell r="LX68" t="str">
            <v>NaN</v>
          </cell>
          <cell r="LY68" t="str">
            <v>NaN</v>
          </cell>
          <cell r="LZ68" t="str">
            <v>NaN</v>
          </cell>
          <cell r="MA68" t="str">
            <v>NaN</v>
          </cell>
          <cell r="MB68" t="str">
            <v>NaN</v>
          </cell>
          <cell r="MC68" t="str">
            <v>NaN</v>
          </cell>
          <cell r="MD68" t="str">
            <v>NaN</v>
          </cell>
          <cell r="ME68" t="str">
            <v>NaN</v>
          </cell>
          <cell r="MF68" t="str">
            <v>NaN</v>
          </cell>
          <cell r="MG68" t="str">
            <v>NaN</v>
          </cell>
          <cell r="MH68" t="str">
            <v>NaN</v>
          </cell>
          <cell r="MI68" t="str">
            <v>NaN</v>
          </cell>
          <cell r="MJ68" t="str">
            <v>NaN</v>
          </cell>
          <cell r="MK68" t="str">
            <v>NaN</v>
          </cell>
          <cell r="ML68" t="str">
            <v>NaN</v>
          </cell>
          <cell r="MM68" t="str">
            <v>NaN</v>
          </cell>
          <cell r="MN68" t="str">
            <v>NaN</v>
          </cell>
          <cell r="MO68" t="str">
            <v>NaN</v>
          </cell>
          <cell r="MP68" t="str">
            <v>NaN</v>
          </cell>
          <cell r="MQ68" t="str">
            <v>NaN</v>
          </cell>
          <cell r="MR68" t="str">
            <v>NaN</v>
          </cell>
          <cell r="MS68" t="str">
            <v>NaN</v>
          </cell>
          <cell r="MT68" t="str">
            <v>NaN</v>
          </cell>
          <cell r="MU68" t="str">
            <v>NaN</v>
          </cell>
          <cell r="MV68" t="str">
            <v>NaN</v>
          </cell>
          <cell r="MW68" t="str">
            <v>NaN</v>
          </cell>
          <cell r="MX68" t="str">
            <v>NaN</v>
          </cell>
          <cell r="MY68" t="str">
            <v>NaN</v>
          </cell>
          <cell r="MZ68" t="str">
            <v>NaN</v>
          </cell>
          <cell r="NA68" t="str">
            <v>NaN</v>
          </cell>
          <cell r="NB68" t="str">
            <v>NaN</v>
          </cell>
          <cell r="NC68" t="str">
            <v>NaN</v>
          </cell>
          <cell r="ND68" t="str">
            <v>NaN</v>
          </cell>
          <cell r="NE68" t="str">
            <v>NaN</v>
          </cell>
          <cell r="NF68" t="str">
            <v>NaN</v>
          </cell>
          <cell r="NG68">
            <v>1.8811658</v>
          </cell>
          <cell r="NH68">
            <v>65.760000000000005</v>
          </cell>
          <cell r="NI68">
            <v>984.34</v>
          </cell>
          <cell r="NJ68">
            <v>984.05</v>
          </cell>
          <cell r="NK68">
            <v>1485.76</v>
          </cell>
          <cell r="NL68">
            <v>1484.99</v>
          </cell>
          <cell r="NM68" t="str">
            <v>NaN</v>
          </cell>
          <cell r="NN68" t="str">
            <v>NaN</v>
          </cell>
          <cell r="NO68" t="str">
            <v>NaN</v>
          </cell>
          <cell r="NP68" t="str">
            <v>NaN</v>
          </cell>
          <cell r="NQ68" t="str">
            <v>NaN</v>
          </cell>
          <cell r="NR68" t="str">
            <v>NaN</v>
          </cell>
          <cell r="NS68">
            <v>527.38693799999999</v>
          </cell>
          <cell r="NT68">
            <v>518.08803399999999</v>
          </cell>
          <cell r="NU68">
            <v>763088.20600000001</v>
          </cell>
          <cell r="NV68">
            <v>184.73000099999999</v>
          </cell>
          <cell r="NW68">
            <v>14.290805600000001</v>
          </cell>
          <cell r="NX68">
            <v>1.807736</v>
          </cell>
          <cell r="NY68">
            <v>7.6047816199999998</v>
          </cell>
          <cell r="NZ68">
            <v>-139.34805600000001</v>
          </cell>
          <cell r="OA68">
            <v>-3.6358889900000002</v>
          </cell>
          <cell r="OB68">
            <v>-205.38347999999999</v>
          </cell>
        </row>
        <row r="69">
          <cell r="A69" t="str">
            <v>2019Q2</v>
          </cell>
          <cell r="B69">
            <v>1428.98577</v>
          </cell>
          <cell r="C69">
            <v>0.54</v>
          </cell>
          <cell r="D69">
            <v>1293.30981</v>
          </cell>
          <cell r="E69">
            <v>1276.5491500000001</v>
          </cell>
          <cell r="F69">
            <v>617.60751500000003</v>
          </cell>
          <cell r="G69">
            <v>553.57582200000002</v>
          </cell>
          <cell r="H69">
            <v>5.76</v>
          </cell>
          <cell r="I69">
            <v>560.87910699999998</v>
          </cell>
          <cell r="J69">
            <v>0.24</v>
          </cell>
          <cell r="K69">
            <v>0.74</v>
          </cell>
          <cell r="L69">
            <v>-0.37</v>
          </cell>
          <cell r="M69">
            <v>1039.99</v>
          </cell>
          <cell r="N69">
            <v>554.26</v>
          </cell>
          <cell r="O69">
            <v>590.937273</v>
          </cell>
          <cell r="P69">
            <v>2.4</v>
          </cell>
          <cell r="Q69">
            <v>525.50449000000003</v>
          </cell>
          <cell r="R69">
            <v>518.69926099999998</v>
          </cell>
          <cell r="S69">
            <v>526.61357899999996</v>
          </cell>
          <cell r="T69">
            <v>422.31774300000001</v>
          </cell>
          <cell r="U69">
            <v>94.43</v>
          </cell>
          <cell r="V69">
            <v>0.45</v>
          </cell>
          <cell r="W69">
            <v>-5.9491427100000003</v>
          </cell>
          <cell r="X69">
            <v>-10.8</v>
          </cell>
          <cell r="Y69">
            <v>1.03</v>
          </cell>
          <cell r="Z69">
            <v>1382.0643700000001</v>
          </cell>
          <cell r="AA69">
            <v>4.4908177299999998</v>
          </cell>
          <cell r="AB69">
            <v>-3.3623572400000001</v>
          </cell>
          <cell r="AC69">
            <v>3.1773568999999999</v>
          </cell>
          <cell r="AD69">
            <v>4.5735823699999996</v>
          </cell>
          <cell r="AE69">
            <v>-13.775014000000001</v>
          </cell>
          <cell r="AF69">
            <v>3.5</v>
          </cell>
          <cell r="AG69">
            <v>2.0988906799999998</v>
          </cell>
          <cell r="AH69">
            <v>-1.3586989199999999</v>
          </cell>
          <cell r="AI69">
            <v>0.04</v>
          </cell>
          <cell r="AJ69">
            <v>-2.77511442</v>
          </cell>
          <cell r="AK69">
            <v>-10.563237300000001</v>
          </cell>
          <cell r="AL69">
            <v>2.113</v>
          </cell>
          <cell r="AM69">
            <v>0.63</v>
          </cell>
          <cell r="AN69">
            <v>2.5</v>
          </cell>
          <cell r="AO69">
            <v>18.4775557</v>
          </cell>
          <cell r="AP69">
            <v>-0.37</v>
          </cell>
          <cell r="AQ69">
            <v>-3.3623572400000001</v>
          </cell>
          <cell r="AR69">
            <v>12.5560692</v>
          </cell>
          <cell r="AS69">
            <v>5.76</v>
          </cell>
          <cell r="AT69">
            <v>525.50449000000003</v>
          </cell>
          <cell r="AU69">
            <v>0.64624765200000001</v>
          </cell>
          <cell r="AV69">
            <v>2.2779497000000002</v>
          </cell>
          <cell r="AW69">
            <v>2.4449067499999999</v>
          </cell>
          <cell r="AX69">
            <v>0.32883722300000001</v>
          </cell>
          <cell r="AY69">
            <v>1.0005942400000001</v>
          </cell>
          <cell r="AZ69">
            <v>2.50336537</v>
          </cell>
          <cell r="BA69">
            <v>2.3418061400000001</v>
          </cell>
          <cell r="BB69">
            <v>2.113</v>
          </cell>
          <cell r="BC69">
            <v>4.4908177299999998</v>
          </cell>
          <cell r="BD69">
            <v>617.60751500000003</v>
          </cell>
          <cell r="BE69">
            <v>-5.0644568599999999</v>
          </cell>
          <cell r="BF69">
            <v>93.094423300000003</v>
          </cell>
          <cell r="BG69">
            <v>-4.3030376800000001</v>
          </cell>
          <cell r="BH69">
            <v>-2.63857455</v>
          </cell>
          <cell r="BI69">
            <v>3.77465502</v>
          </cell>
          <cell r="BJ69">
            <v>518.69926099999998</v>
          </cell>
          <cell r="BK69">
            <v>526.61357899999996</v>
          </cell>
          <cell r="BL69">
            <v>7.9143184</v>
          </cell>
          <cell r="BM69">
            <v>18.4775557</v>
          </cell>
          <cell r="BN69">
            <v>-10.563237300000001</v>
          </cell>
          <cell r="BO69">
            <v>-10.563237300000001</v>
          </cell>
          <cell r="BP69">
            <v>0.39636065500000001</v>
          </cell>
          <cell r="BQ69">
            <v>0.27785832900000001</v>
          </cell>
          <cell r="BR69">
            <v>4.1539111799999997</v>
          </cell>
          <cell r="BS69">
            <v>4.5502718299999998</v>
          </cell>
          <cell r="BT69">
            <v>-0.59625714500000004</v>
          </cell>
          <cell r="BU69">
            <v>498.25651199999999</v>
          </cell>
          <cell r="BV69">
            <v>-3.3013634199999999</v>
          </cell>
          <cell r="BW69">
            <v>518.43476499999997</v>
          </cell>
          <cell r="BX69">
            <v>35.517889699999998</v>
          </cell>
          <cell r="BY69">
            <v>-131.94225700000001</v>
          </cell>
          <cell r="BZ69">
            <v>-145.22991999999999</v>
          </cell>
          <cell r="CA69">
            <v>13.2876639</v>
          </cell>
          <cell r="CB69">
            <v>-10.8</v>
          </cell>
          <cell r="CC69">
            <v>-459.83</v>
          </cell>
          <cell r="CD69">
            <v>-452.93941100000001</v>
          </cell>
          <cell r="CE69">
            <v>-6.8905893799999998</v>
          </cell>
          <cell r="CF69">
            <v>1.03</v>
          </cell>
          <cell r="CG69">
            <v>422.31774300000001</v>
          </cell>
          <cell r="CH69">
            <v>94.43</v>
          </cell>
          <cell r="CI69">
            <v>-2.6094301500000001</v>
          </cell>
          <cell r="CJ69">
            <v>4.4859095499999997</v>
          </cell>
          <cell r="CK69">
            <v>4.4714775600000003</v>
          </cell>
          <cell r="CL69">
            <v>2.5492327800000001</v>
          </cell>
          <cell r="CM69">
            <v>618.24263599999995</v>
          </cell>
          <cell r="CN69">
            <v>1.6328754000000001</v>
          </cell>
          <cell r="CO69">
            <v>4.3481903400000004</v>
          </cell>
          <cell r="CP69">
            <v>6.6904088699999997</v>
          </cell>
          <cell r="CQ69">
            <v>4.0116961699999996</v>
          </cell>
          <cell r="CR69">
            <v>0.66637481600000004</v>
          </cell>
          <cell r="CS69">
            <v>3.08128731</v>
          </cell>
          <cell r="CT69">
            <v>3.3453213599999998</v>
          </cell>
          <cell r="CU69">
            <v>-0.26403405000000002</v>
          </cell>
          <cell r="CV69">
            <v>165.82669799999999</v>
          </cell>
          <cell r="CW69">
            <v>162.64934099999999</v>
          </cell>
          <cell r="CX69">
            <v>3.1773568999999999</v>
          </cell>
          <cell r="CY69">
            <v>-1.3586989199999999</v>
          </cell>
          <cell r="CZ69">
            <v>-2.2642971599999999</v>
          </cell>
          <cell r="DA69">
            <v>2.5</v>
          </cell>
          <cell r="DB69">
            <v>-2.77511442</v>
          </cell>
          <cell r="DC69">
            <v>618.840056</v>
          </cell>
          <cell r="DD69">
            <v>618.24263599999995</v>
          </cell>
          <cell r="DE69">
            <v>655.58807300000001</v>
          </cell>
          <cell r="DF69">
            <v>4.5735823699999996</v>
          </cell>
          <cell r="DG69">
            <v>-2.5907045100000001</v>
          </cell>
          <cell r="DH69">
            <v>651.01449100000002</v>
          </cell>
          <cell r="DI69">
            <v>0.63</v>
          </cell>
          <cell r="DJ69">
            <v>4.6366638900000003</v>
          </cell>
          <cell r="DK69">
            <v>1428.98577</v>
          </cell>
          <cell r="DL69">
            <v>0.67173220600000005</v>
          </cell>
          <cell r="DM69">
            <v>8.4531383800000004</v>
          </cell>
          <cell r="DN69">
            <v>1432.3481300000001</v>
          </cell>
          <cell r="DO69">
            <v>-8.0546473899999995</v>
          </cell>
          <cell r="DP69">
            <v>10.460252799999999</v>
          </cell>
          <cell r="DQ69">
            <v>0.54</v>
          </cell>
          <cell r="DR69">
            <v>1293.30981</v>
          </cell>
          <cell r="DS69">
            <v>1276.5491500000001</v>
          </cell>
          <cell r="DT69">
            <v>-0.28399696299999999</v>
          </cell>
          <cell r="DU69">
            <v>1.0625937299999999</v>
          </cell>
          <cell r="DV69">
            <v>-2.8351798800000001</v>
          </cell>
          <cell r="DW69">
            <v>57.375329700000002</v>
          </cell>
          <cell r="DX69">
            <v>9.8040708300000006</v>
          </cell>
          <cell r="DY69">
            <v>1382.0643700000001</v>
          </cell>
          <cell r="DZ69">
            <v>1385.4267299999999</v>
          </cell>
          <cell r="EA69">
            <v>0.04</v>
          </cell>
          <cell r="EB69">
            <v>9.08</v>
          </cell>
          <cell r="EC69">
            <v>8.7663795899999997</v>
          </cell>
          <cell r="ED69">
            <v>7.0728855399999997</v>
          </cell>
          <cell r="EE69">
            <v>-10.597657099999999</v>
          </cell>
          <cell r="EF69">
            <v>-13.775014000000001</v>
          </cell>
          <cell r="EG69">
            <v>487.15543400000001</v>
          </cell>
          <cell r="EH69">
            <v>-5.9491427100000003</v>
          </cell>
          <cell r="EI69">
            <v>560.87910699999998</v>
          </cell>
          <cell r="EJ69">
            <v>500.93044800000001</v>
          </cell>
          <cell r="EK69">
            <v>3.5</v>
          </cell>
          <cell r="EL69">
            <v>-1.0362304499999999</v>
          </cell>
          <cell r="EM69">
            <v>6.02403405</v>
          </cell>
          <cell r="EN69">
            <v>2.4</v>
          </cell>
          <cell r="EO69">
            <v>3.4464073499999999</v>
          </cell>
          <cell r="EP69">
            <v>73.723672699999995</v>
          </cell>
          <cell r="EQ69">
            <v>590.937273</v>
          </cell>
          <cell r="ER69">
            <v>2.66088462</v>
          </cell>
          <cell r="ES69">
            <v>553.57582200000002</v>
          </cell>
          <cell r="ET69">
            <v>-0.80360862899999996</v>
          </cell>
          <cell r="EU69">
            <v>516.898549</v>
          </cell>
          <cell r="EV69">
            <v>515.42496000000006</v>
          </cell>
          <cell r="EW69">
            <v>1.47358889</v>
          </cell>
          <cell r="EX69">
            <v>2.0988906799999998</v>
          </cell>
          <cell r="EY69">
            <v>-0.344493247</v>
          </cell>
          <cell r="EZ69">
            <v>0.33851999999999999</v>
          </cell>
          <cell r="FA69">
            <v>-0.1656</v>
          </cell>
          <cell r="FB69">
            <v>0.45</v>
          </cell>
          <cell r="FC69">
            <v>-0.61560000000000004</v>
          </cell>
          <cell r="FD69">
            <v>1.82</v>
          </cell>
          <cell r="FE69">
            <v>0.24</v>
          </cell>
          <cell r="FF69">
            <v>3.12</v>
          </cell>
          <cell r="FG69">
            <v>554.26</v>
          </cell>
          <cell r="FH69">
            <v>2.4</v>
          </cell>
          <cell r="FI69">
            <v>0.74</v>
          </cell>
          <cell r="FJ69">
            <v>-0.37</v>
          </cell>
          <cell r="FK69">
            <v>-0.2</v>
          </cell>
          <cell r="FL69">
            <v>1040.3599999999999</v>
          </cell>
          <cell r="FM69">
            <v>1039.99</v>
          </cell>
          <cell r="FN69">
            <v>-3.2693948000000002</v>
          </cell>
          <cell r="FO69">
            <v>-7.7594507799999999</v>
          </cell>
          <cell r="FP69">
            <v>1.9218054</v>
          </cell>
          <cell r="FQ69">
            <v>619.35407999999995</v>
          </cell>
          <cell r="FR69">
            <v>617.60751500000003</v>
          </cell>
          <cell r="FS69">
            <v>-1.2262622599999999</v>
          </cell>
          <cell r="FT69">
            <v>5.76</v>
          </cell>
          <cell r="FU69">
            <v>2.7208177299999998</v>
          </cell>
          <cell r="FV69">
            <v>0</v>
          </cell>
          <cell r="FW69" t="str">
            <v>2.21300000e+00+0.00000000e+00i</v>
          </cell>
          <cell r="FX69">
            <v>0.83827367100000005</v>
          </cell>
          <cell r="FY69" t="str">
            <v>2.06496805e+00+0.00000000e+00i</v>
          </cell>
          <cell r="FZ69">
            <v>-1.29505183</v>
          </cell>
          <cell r="GA69">
            <v>0</v>
          </cell>
          <cell r="GB69">
            <v>-8.1918961499999998E-2</v>
          </cell>
          <cell r="GC69">
            <v>1.1541875500000001</v>
          </cell>
          <cell r="GD69" t="str">
            <v>-3.26939480e+00+0.00000000e+00i</v>
          </cell>
          <cell r="GE69">
            <v>2.9625581500000001E-2</v>
          </cell>
          <cell r="GF69">
            <v>3.85479221E-2</v>
          </cell>
          <cell r="GG69">
            <v>-3.024</v>
          </cell>
          <cell r="GH69">
            <v>10.5274009</v>
          </cell>
          <cell r="GI69">
            <v>0.83599999999999997</v>
          </cell>
          <cell r="GJ69">
            <v>-1.79577235</v>
          </cell>
          <cell r="GK69">
            <v>-8.1800043500000003E-2</v>
          </cell>
          <cell r="GL69">
            <v>0</v>
          </cell>
          <cell r="GM69">
            <v>-6.0465896299999999E-3</v>
          </cell>
          <cell r="GN69">
            <v>-7.7594507799999999</v>
          </cell>
          <cell r="GO69">
            <v>-1.3720000000000001</v>
          </cell>
          <cell r="GP69">
            <v>-0.58420121599999997</v>
          </cell>
          <cell r="GQ69">
            <v>-3.0444046600000001</v>
          </cell>
          <cell r="GR69">
            <v>-1.52E-2</v>
          </cell>
          <cell r="GS69">
            <v>1.0052000000000001</v>
          </cell>
          <cell r="GT69">
            <v>-6.7500000000000004E-2</v>
          </cell>
          <cell r="GU69">
            <v>-9.8000000000000004E-2</v>
          </cell>
          <cell r="GV69">
            <v>4.7E-2</v>
          </cell>
          <cell r="GW69">
            <v>1.3129999999999999</v>
          </cell>
          <cell r="GX69">
            <v>-7.7439999999999998</v>
          </cell>
          <cell r="GY69">
            <v>0.52179315599999998</v>
          </cell>
          <cell r="GZ69">
            <v>1.4484478699999999E-2</v>
          </cell>
          <cell r="HA69">
            <v>0.43759449099999997</v>
          </cell>
          <cell r="HB69">
            <v>-4.5467894400000001E-14</v>
          </cell>
          <cell r="HC69">
            <v>-1.2412077800000001E-12</v>
          </cell>
          <cell r="HD69">
            <v>-0.22799894200000001</v>
          </cell>
          <cell r="HE69">
            <v>-0.56496475700000004</v>
          </cell>
          <cell r="HF69">
            <v>17.858718199999998</v>
          </cell>
          <cell r="HG69">
            <v>56.703597500000001</v>
          </cell>
          <cell r="HH69">
            <v>-1.5085408899999999</v>
          </cell>
          <cell r="HI69">
            <v>-8.6346473899999996</v>
          </cell>
          <cell r="HJ69" t="str">
            <v>NaN</v>
          </cell>
          <cell r="HK69" t="str">
            <v>NaN</v>
          </cell>
          <cell r="HL69" t="str">
            <v>NaN</v>
          </cell>
          <cell r="HM69" t="str">
            <v>NaN</v>
          </cell>
          <cell r="HN69" t="str">
            <v>NaN</v>
          </cell>
          <cell r="HO69" t="str">
            <v>NaN</v>
          </cell>
          <cell r="HP69" t="str">
            <v>NaN</v>
          </cell>
          <cell r="HQ69" t="str">
            <v>NaN</v>
          </cell>
          <cell r="HR69" t="str">
            <v>NaN</v>
          </cell>
          <cell r="HS69" t="str">
            <v>NaN</v>
          </cell>
          <cell r="HT69" t="str">
            <v>NaN</v>
          </cell>
          <cell r="HU69" t="str">
            <v>NaN</v>
          </cell>
          <cell r="HV69" t="str">
            <v>NaN</v>
          </cell>
          <cell r="HW69" t="str">
            <v>NaN</v>
          </cell>
          <cell r="HX69" t="str">
            <v>NaN</v>
          </cell>
          <cell r="HY69" t="str">
            <v>NaN</v>
          </cell>
          <cell r="HZ69" t="str">
            <v>NaN</v>
          </cell>
          <cell r="IA69" t="str">
            <v>NaN</v>
          </cell>
          <cell r="IB69" t="str">
            <v>NaN</v>
          </cell>
          <cell r="IC69" t="str">
            <v>NaN</v>
          </cell>
          <cell r="ID69" t="str">
            <v>NaN</v>
          </cell>
          <cell r="IE69" t="str">
            <v>NaN</v>
          </cell>
          <cell r="IF69" t="str">
            <v>NaN</v>
          </cell>
          <cell r="IG69" t="str">
            <v>NaN</v>
          </cell>
          <cell r="IH69" t="str">
            <v>NaN</v>
          </cell>
          <cell r="II69" t="str">
            <v>NaN</v>
          </cell>
          <cell r="IJ69" t="str">
            <v>NaN</v>
          </cell>
          <cell r="IK69" t="str">
            <v>NaN</v>
          </cell>
          <cell r="IL69" t="str">
            <v>NaN</v>
          </cell>
          <cell r="IM69" t="str">
            <v>NaN</v>
          </cell>
          <cell r="IN69" t="str">
            <v>NaN</v>
          </cell>
          <cell r="IO69" t="str">
            <v>NaN</v>
          </cell>
          <cell r="IP69" t="str">
            <v>NaN</v>
          </cell>
          <cell r="IQ69" t="str">
            <v>NaN</v>
          </cell>
          <cell r="IR69" t="str">
            <v>NaN</v>
          </cell>
          <cell r="IS69" t="str">
            <v>NaN</v>
          </cell>
          <cell r="IT69" t="str">
            <v>NaN</v>
          </cell>
          <cell r="IU69" t="str">
            <v>NaN</v>
          </cell>
          <cell r="IV69" t="str">
            <v>NaN</v>
          </cell>
          <cell r="IW69" t="str">
            <v>NaN</v>
          </cell>
          <cell r="IX69" t="str">
            <v>NaN</v>
          </cell>
          <cell r="IY69" t="str">
            <v>NaN</v>
          </cell>
          <cell r="IZ69" t="str">
            <v>NaN</v>
          </cell>
          <cell r="JA69" t="str">
            <v>NaN</v>
          </cell>
          <cell r="JB69" t="str">
            <v>NaN</v>
          </cell>
          <cell r="JC69" t="str">
            <v>NaN</v>
          </cell>
          <cell r="JD69" t="str">
            <v>NaN</v>
          </cell>
          <cell r="JE69" t="str">
            <v>NaN</v>
          </cell>
          <cell r="JF69" t="str">
            <v>NaN</v>
          </cell>
          <cell r="JG69" t="str">
            <v>NaN</v>
          </cell>
          <cell r="JH69" t="str">
            <v>NaN</v>
          </cell>
          <cell r="JI69" t="str">
            <v>NaN</v>
          </cell>
          <cell r="JJ69" t="str">
            <v>NaN</v>
          </cell>
          <cell r="JK69" t="str">
            <v>NaN</v>
          </cell>
          <cell r="JL69" t="str">
            <v>NaN</v>
          </cell>
          <cell r="JM69" t="str">
            <v>NaN</v>
          </cell>
          <cell r="JN69" t="str">
            <v>NaN</v>
          </cell>
          <cell r="JO69" t="str">
            <v>NaN</v>
          </cell>
          <cell r="JP69" t="str">
            <v>NaN</v>
          </cell>
          <cell r="JQ69" t="str">
            <v>NaN</v>
          </cell>
          <cell r="JR69" t="str">
            <v>NaN</v>
          </cell>
          <cell r="JS69" t="str">
            <v>NaN</v>
          </cell>
          <cell r="JT69" t="str">
            <v>NaN</v>
          </cell>
          <cell r="JU69" t="str">
            <v>NaN</v>
          </cell>
          <cell r="JV69" t="str">
            <v>NaN</v>
          </cell>
          <cell r="JW69" t="str">
            <v>NaN</v>
          </cell>
          <cell r="JX69" t="str">
            <v>NaN</v>
          </cell>
          <cell r="JY69" t="str">
            <v>NaN</v>
          </cell>
          <cell r="JZ69" t="str">
            <v>NaN</v>
          </cell>
          <cell r="KA69" t="str">
            <v>NaN</v>
          </cell>
          <cell r="KB69" t="str">
            <v>NaN</v>
          </cell>
          <cell r="KC69" t="str">
            <v>NaN</v>
          </cell>
          <cell r="KD69" t="str">
            <v>NaN</v>
          </cell>
          <cell r="KE69" t="str">
            <v>NaN</v>
          </cell>
          <cell r="KF69" t="str">
            <v>NaN</v>
          </cell>
          <cell r="KG69" t="str">
            <v>NaN</v>
          </cell>
          <cell r="KH69" t="str">
            <v>NaN</v>
          </cell>
          <cell r="KI69" t="str">
            <v>NaN</v>
          </cell>
          <cell r="KJ69" t="str">
            <v>NaN</v>
          </cell>
          <cell r="KK69" t="str">
            <v>NaN</v>
          </cell>
          <cell r="KL69" t="str">
            <v>NaN</v>
          </cell>
          <cell r="KM69" t="str">
            <v>NaN</v>
          </cell>
          <cell r="KN69" t="str">
            <v>NaN</v>
          </cell>
          <cell r="KO69" t="str">
            <v>NaN</v>
          </cell>
          <cell r="KP69" t="str">
            <v>NaN</v>
          </cell>
          <cell r="KQ69" t="str">
            <v>NaN</v>
          </cell>
          <cell r="KR69" t="str">
            <v>NaN</v>
          </cell>
          <cell r="KS69" t="str">
            <v>NaN</v>
          </cell>
          <cell r="KT69" t="str">
            <v>NaN</v>
          </cell>
          <cell r="KU69" t="str">
            <v>NaN</v>
          </cell>
          <cell r="KV69" t="str">
            <v>NaN</v>
          </cell>
          <cell r="KW69" t="str">
            <v>NaN</v>
          </cell>
          <cell r="KX69" t="str">
            <v>NaN</v>
          </cell>
          <cell r="KY69" t="str">
            <v>NaN</v>
          </cell>
          <cell r="KZ69" t="str">
            <v>NaN</v>
          </cell>
          <cell r="LA69" t="str">
            <v>NaN</v>
          </cell>
          <cell r="LB69" t="str">
            <v>NaN</v>
          </cell>
          <cell r="LC69" t="str">
            <v>NaN</v>
          </cell>
          <cell r="LD69" t="str">
            <v>NaN</v>
          </cell>
          <cell r="LE69" t="str">
            <v>NaN</v>
          </cell>
          <cell r="LF69" t="str">
            <v>NaN</v>
          </cell>
          <cell r="LG69" t="str">
            <v>NaN</v>
          </cell>
          <cell r="LH69" t="str">
            <v>NaN</v>
          </cell>
          <cell r="LI69" t="str">
            <v>NaN</v>
          </cell>
          <cell r="LJ69" t="str">
            <v>NaN</v>
          </cell>
          <cell r="LK69" t="str">
            <v>NaN</v>
          </cell>
          <cell r="LL69" t="str">
            <v>NaN</v>
          </cell>
          <cell r="LM69" t="str">
            <v>NaN</v>
          </cell>
          <cell r="LN69" t="str">
            <v>NaN</v>
          </cell>
          <cell r="LO69" t="str">
            <v>NaN</v>
          </cell>
          <cell r="LP69" t="str">
            <v>NaN</v>
          </cell>
          <cell r="LQ69" t="str">
            <v>NaN</v>
          </cell>
          <cell r="LR69">
            <v>-3</v>
          </cell>
          <cell r="LS69" t="str">
            <v>NaN</v>
          </cell>
          <cell r="LT69" t="str">
            <v>NaN</v>
          </cell>
          <cell r="LU69" t="str">
            <v>NaN</v>
          </cell>
          <cell r="LV69" t="str">
            <v>NaN</v>
          </cell>
          <cell r="LW69" t="str">
            <v>NaN</v>
          </cell>
          <cell r="LX69" t="str">
            <v>NaN</v>
          </cell>
          <cell r="LY69" t="str">
            <v>NaN</v>
          </cell>
          <cell r="LZ69" t="str">
            <v>NaN</v>
          </cell>
          <cell r="MA69" t="str">
            <v>NaN</v>
          </cell>
          <cell r="MB69" t="str">
            <v>NaN</v>
          </cell>
          <cell r="MC69" t="str">
            <v>NaN</v>
          </cell>
          <cell r="MD69" t="str">
            <v>NaN</v>
          </cell>
          <cell r="ME69" t="str">
            <v>NaN</v>
          </cell>
          <cell r="MF69" t="str">
            <v>NaN</v>
          </cell>
          <cell r="MG69" t="str">
            <v>NaN</v>
          </cell>
          <cell r="MH69" t="str">
            <v>NaN</v>
          </cell>
          <cell r="MI69" t="str">
            <v>NaN</v>
          </cell>
          <cell r="MJ69" t="str">
            <v>NaN</v>
          </cell>
          <cell r="MK69" t="str">
            <v>NaN</v>
          </cell>
          <cell r="ML69" t="str">
            <v>NaN</v>
          </cell>
          <cell r="MM69" t="str">
            <v>NaN</v>
          </cell>
          <cell r="MN69" t="str">
            <v>NaN</v>
          </cell>
          <cell r="MO69" t="str">
            <v>NaN</v>
          </cell>
          <cell r="MP69" t="str">
            <v>NaN</v>
          </cell>
          <cell r="MQ69" t="str">
            <v>NaN</v>
          </cell>
          <cell r="MR69" t="str">
            <v>NaN</v>
          </cell>
          <cell r="MS69" t="str">
            <v>NaN</v>
          </cell>
          <cell r="MT69" t="str">
            <v>NaN</v>
          </cell>
          <cell r="MU69" t="str">
            <v>NaN</v>
          </cell>
          <cell r="MV69" t="str">
            <v>NaN</v>
          </cell>
          <cell r="MW69" t="str">
            <v>NaN</v>
          </cell>
          <cell r="MX69" t="str">
            <v>NaN</v>
          </cell>
          <cell r="MY69" t="str">
            <v>NaN</v>
          </cell>
          <cell r="MZ69" t="str">
            <v>NaN</v>
          </cell>
          <cell r="NA69" t="str">
            <v>NaN</v>
          </cell>
          <cell r="NB69" t="str">
            <v>NaN</v>
          </cell>
          <cell r="NC69" t="str">
            <v>NaN</v>
          </cell>
          <cell r="ND69" t="str">
            <v>NaN</v>
          </cell>
          <cell r="NE69" t="str">
            <v>NaN</v>
          </cell>
          <cell r="NF69" t="str">
            <v>NaN</v>
          </cell>
          <cell r="NG69">
            <v>2.45372572</v>
          </cell>
          <cell r="NH69">
            <v>64.53</v>
          </cell>
          <cell r="NI69">
            <v>985.13</v>
          </cell>
          <cell r="NJ69">
            <v>984.89</v>
          </cell>
          <cell r="NK69">
            <v>1486.07</v>
          </cell>
          <cell r="NL69">
            <v>1485.33</v>
          </cell>
          <cell r="NM69" t="str">
            <v>NaN</v>
          </cell>
          <cell r="NN69" t="str">
            <v>NaN</v>
          </cell>
          <cell r="NO69" t="str">
            <v>NaN</v>
          </cell>
          <cell r="NP69" t="str">
            <v>NaN</v>
          </cell>
          <cell r="NQ69" t="str">
            <v>NaN</v>
          </cell>
          <cell r="NR69" t="str">
            <v>NaN</v>
          </cell>
          <cell r="NS69">
            <v>526.65757599999995</v>
          </cell>
          <cell r="NT69">
            <v>518.69926099999998</v>
          </cell>
          <cell r="NU69">
            <v>908183.49699999997</v>
          </cell>
          <cell r="NV69">
            <v>258.74</v>
          </cell>
          <cell r="NW69">
            <v>-2.91744833</v>
          </cell>
          <cell r="NX69">
            <v>2.4449079999999999</v>
          </cell>
          <cell r="NY69">
            <v>7.0488226100000002</v>
          </cell>
          <cell r="NZ69">
            <v>76.056890999999993</v>
          </cell>
          <cell r="OA69">
            <v>-1.18015501</v>
          </cell>
          <cell r="OB69">
            <v>160.255506</v>
          </cell>
        </row>
        <row r="70">
          <cell r="A70" t="str">
            <v>2019Q3</v>
          </cell>
          <cell r="B70">
            <v>1429.59699</v>
          </cell>
          <cell r="C70">
            <v>-6.64</v>
          </cell>
          <cell r="D70">
            <v>1292.99495</v>
          </cell>
          <cell r="E70">
            <v>1286.5408199999999</v>
          </cell>
          <cell r="F70">
            <v>616.59219299999995</v>
          </cell>
          <cell r="G70">
            <v>554.20083699999998</v>
          </cell>
          <cell r="H70">
            <v>5.68</v>
          </cell>
          <cell r="I70">
            <v>556.908142</v>
          </cell>
          <cell r="J70">
            <v>0.21</v>
          </cell>
          <cell r="K70">
            <v>0.72</v>
          </cell>
          <cell r="L70">
            <v>-0.05</v>
          </cell>
          <cell r="M70">
            <v>1041.2</v>
          </cell>
          <cell r="N70">
            <v>554.58000000000004</v>
          </cell>
          <cell r="O70">
            <v>591.357891</v>
          </cell>
          <cell r="P70">
            <v>2.19</v>
          </cell>
          <cell r="Q70">
            <v>525.21957099999997</v>
          </cell>
          <cell r="R70">
            <v>519.080827</v>
          </cell>
          <cell r="S70">
            <v>526.21104500000001</v>
          </cell>
          <cell r="T70">
            <v>412.43886800000001</v>
          </cell>
          <cell r="U70">
            <v>94.2</v>
          </cell>
          <cell r="V70">
            <v>0.41</v>
          </cell>
          <cell r="W70">
            <v>-15.883858399999999</v>
          </cell>
          <cell r="X70">
            <v>-15.06</v>
          </cell>
          <cell r="Y70">
            <v>1.95</v>
          </cell>
          <cell r="Z70">
            <v>1383.8623</v>
          </cell>
          <cell r="AA70">
            <v>4.48037492</v>
          </cell>
          <cell r="AB70">
            <v>-0.83942752700000001</v>
          </cell>
          <cell r="AC70">
            <v>2.65454291</v>
          </cell>
          <cell r="AD70">
            <v>4.0156791199999997</v>
          </cell>
          <cell r="AE70">
            <v>-18.3691131</v>
          </cell>
          <cell r="AF70">
            <v>3.2</v>
          </cell>
          <cell r="AG70">
            <v>2.2457194500000002</v>
          </cell>
          <cell r="AH70">
            <v>-1.5378191800000001</v>
          </cell>
          <cell r="AI70">
            <v>-2.9</v>
          </cell>
          <cell r="AJ70">
            <v>-1.41293337</v>
          </cell>
          <cell r="AK70">
            <v>-11.4416948</v>
          </cell>
          <cell r="AL70">
            <v>4.6500000000000004</v>
          </cell>
          <cell r="AM70">
            <v>0.59</v>
          </cell>
          <cell r="AN70">
            <v>2.4</v>
          </cell>
          <cell r="AO70">
            <v>18.571913200000001</v>
          </cell>
          <cell r="AP70">
            <v>-0.05</v>
          </cell>
          <cell r="AQ70">
            <v>-0.83942752700000001</v>
          </cell>
          <cell r="AR70">
            <v>12.346212299999999</v>
          </cell>
          <cell r="AS70">
            <v>5.68</v>
          </cell>
          <cell r="AT70">
            <v>525.21957099999997</v>
          </cell>
          <cell r="AU70">
            <v>-1.13967493</v>
          </cell>
          <cell r="AV70">
            <v>0.84020887600000005</v>
          </cell>
          <cell r="AW70">
            <v>1.52626533</v>
          </cell>
          <cell r="AX70">
            <v>-1.61013498</v>
          </cell>
          <cell r="AY70">
            <v>1.45869787</v>
          </cell>
          <cell r="AZ70">
            <v>0.73106375899999998</v>
          </cell>
          <cell r="BA70">
            <v>3.5150256799999999</v>
          </cell>
          <cell r="BB70">
            <v>4.6500000000000004</v>
          </cell>
          <cell r="BC70">
            <v>4.48037492</v>
          </cell>
          <cell r="BD70">
            <v>616.59219299999995</v>
          </cell>
          <cell r="BE70">
            <v>-4.0612879399999997</v>
          </cell>
          <cell r="BF70">
            <v>91.486900199999994</v>
          </cell>
          <cell r="BG70">
            <v>-6.4300922099999998</v>
          </cell>
          <cell r="BH70">
            <v>-0.42197367299999999</v>
          </cell>
          <cell r="BI70">
            <v>3.48089498</v>
          </cell>
          <cell r="BJ70">
            <v>519.080827</v>
          </cell>
          <cell r="BK70">
            <v>526.21104500000001</v>
          </cell>
          <cell r="BL70">
            <v>7.1302183299999999</v>
          </cell>
          <cell r="BM70">
            <v>18.571913200000001</v>
          </cell>
          <cell r="BN70">
            <v>-11.4416948</v>
          </cell>
          <cell r="BO70">
            <v>-11.4416948</v>
          </cell>
          <cell r="BP70">
            <v>0.37742994699999999</v>
          </cell>
          <cell r="BQ70">
            <v>0.27248540399999999</v>
          </cell>
          <cell r="BR70">
            <v>4.1595594599999997</v>
          </cell>
          <cell r="BS70">
            <v>4.5369894100000003</v>
          </cell>
          <cell r="BT70">
            <v>-3.5517463600000001</v>
          </cell>
          <cell r="BU70">
            <v>496.29598600000003</v>
          </cell>
          <cell r="BV70">
            <v>-7.8421034000000001</v>
          </cell>
          <cell r="BW70">
            <v>511.07786499999997</v>
          </cell>
          <cell r="BX70">
            <v>-29.427603600000001</v>
          </cell>
          <cell r="BY70">
            <v>-142.141132</v>
          </cell>
          <cell r="BZ70">
            <v>-148.99492000000001</v>
          </cell>
          <cell r="CA70">
            <v>6.8537888300000001</v>
          </cell>
          <cell r="CB70">
            <v>-15.06</v>
          </cell>
          <cell r="CC70">
            <v>-460.38</v>
          </cell>
          <cell r="CD70">
            <v>-452.451911</v>
          </cell>
          <cell r="CE70">
            <v>-7.9280893800000003</v>
          </cell>
          <cell r="CF70">
            <v>1.95</v>
          </cell>
          <cell r="CG70">
            <v>412.43886800000001</v>
          </cell>
          <cell r="CH70">
            <v>94.2</v>
          </cell>
          <cell r="CI70">
            <v>-0.81503839600000005</v>
          </cell>
          <cell r="CJ70">
            <v>4.4755711700000003</v>
          </cell>
          <cell r="CK70">
            <v>4.46144623</v>
          </cell>
          <cell r="CL70">
            <v>1.8300771199999999</v>
          </cell>
          <cell r="CM70">
            <v>616.69315300000005</v>
          </cell>
          <cell r="CN70">
            <v>2.0913132999999999</v>
          </cell>
          <cell r="CO70">
            <v>4.3405430100000002</v>
          </cell>
          <cell r="CP70">
            <v>6.47018746</v>
          </cell>
          <cell r="CQ70">
            <v>2.6343463300000001</v>
          </cell>
          <cell r="CR70">
            <v>-0.51906300299999997</v>
          </cell>
          <cell r="CS70">
            <v>1.84415887</v>
          </cell>
          <cell r="CT70">
            <v>3.1534093300000001</v>
          </cell>
          <cell r="CU70">
            <v>-1.3092504599999999</v>
          </cell>
          <cell r="CV70">
            <v>164.91942900000001</v>
          </cell>
          <cell r="CW70">
            <v>162.26488599999999</v>
          </cell>
          <cell r="CX70">
            <v>2.65454291</v>
          </cell>
          <cell r="CY70">
            <v>-1.5378191800000001</v>
          </cell>
          <cell r="CZ70">
            <v>-3.6290751499999998</v>
          </cell>
          <cell r="DA70">
            <v>2.4</v>
          </cell>
          <cell r="DB70">
            <v>-1.41293337</v>
          </cell>
          <cell r="DC70">
            <v>617.36801800000001</v>
          </cell>
          <cell r="DD70">
            <v>616.69315300000005</v>
          </cell>
          <cell r="DE70">
            <v>655.17767000000003</v>
          </cell>
          <cell r="DF70">
            <v>4.0156791199999997</v>
          </cell>
          <cell r="DG70">
            <v>-1.6416130099999999</v>
          </cell>
          <cell r="DH70">
            <v>651.16199099999994</v>
          </cell>
          <cell r="DI70">
            <v>0.59</v>
          </cell>
          <cell r="DJ70">
            <v>1.6570756</v>
          </cell>
          <cell r="DK70">
            <v>1429.59699</v>
          </cell>
          <cell r="DL70">
            <v>2.4448752900000001</v>
          </cell>
          <cell r="DM70">
            <v>9.1959655900000001</v>
          </cell>
          <cell r="DN70">
            <v>1430.43642</v>
          </cell>
          <cell r="DO70">
            <v>-7.6468435499999998</v>
          </cell>
          <cell r="DP70">
            <v>9.1383065000000006</v>
          </cell>
          <cell r="DQ70">
            <v>-6.64</v>
          </cell>
          <cell r="DR70">
            <v>1292.99495</v>
          </cell>
          <cell r="DS70">
            <v>1286.5408199999999</v>
          </cell>
          <cell r="DT70">
            <v>2.3404893699999998</v>
          </cell>
          <cell r="DU70">
            <v>2.8330041800000001</v>
          </cell>
          <cell r="DV70">
            <v>0.18521506700000001</v>
          </cell>
          <cell r="DW70">
            <v>-1.2594260399999999</v>
          </cell>
          <cell r="DX70">
            <v>39.966672000000003</v>
          </cell>
          <cell r="DY70">
            <v>1383.8623</v>
          </cell>
          <cell r="DZ70">
            <v>1384.70173</v>
          </cell>
          <cell r="EA70">
            <v>-2.9</v>
          </cell>
          <cell r="EB70">
            <v>9.3800000000000008</v>
          </cell>
          <cell r="EC70">
            <v>7.1917188400000001</v>
          </cell>
          <cell r="ED70">
            <v>9.4376590900000004</v>
          </cell>
          <cell r="EE70">
            <v>-15.714570200000001</v>
          </cell>
          <cell r="EF70">
            <v>-18.3691131</v>
          </cell>
          <cell r="EG70">
            <v>483.361335</v>
          </cell>
          <cell r="EH70">
            <v>-15.883858399999999</v>
          </cell>
          <cell r="EI70">
            <v>556.908142</v>
          </cell>
          <cell r="EJ70">
            <v>501.73044800000002</v>
          </cell>
          <cell r="EK70">
            <v>3.2</v>
          </cell>
          <cell r="EL70">
            <v>-1.3072911700000001</v>
          </cell>
          <cell r="EM70">
            <v>6.9892504600000001</v>
          </cell>
          <cell r="EN70">
            <v>2.19</v>
          </cell>
          <cell r="EO70">
            <v>-0.70746213899999999</v>
          </cell>
          <cell r="EP70">
            <v>73.546807200000003</v>
          </cell>
          <cell r="EQ70">
            <v>591.357891</v>
          </cell>
          <cell r="ER70">
            <v>1.6824718999999999</v>
          </cell>
          <cell r="ES70">
            <v>554.20083699999998</v>
          </cell>
          <cell r="ET70">
            <v>2.5000572700000001</v>
          </cell>
          <cell r="EU70">
            <v>517.42294600000002</v>
          </cell>
          <cell r="EV70">
            <v>515.98639000000003</v>
          </cell>
          <cell r="EW70">
            <v>1.43655537</v>
          </cell>
          <cell r="EX70">
            <v>2.2457194500000002</v>
          </cell>
          <cell r="EY70">
            <v>2.09758537</v>
          </cell>
          <cell r="EZ70">
            <v>0.42566999999999999</v>
          </cell>
          <cell r="FA70">
            <v>4.7600000000000003E-2</v>
          </cell>
          <cell r="FB70">
            <v>0.41</v>
          </cell>
          <cell r="FC70">
            <v>-0.3624</v>
          </cell>
          <cell r="FD70">
            <v>1.73</v>
          </cell>
          <cell r="FE70">
            <v>0.21</v>
          </cell>
          <cell r="FF70">
            <v>1.28</v>
          </cell>
          <cell r="FG70">
            <v>554.58000000000004</v>
          </cell>
          <cell r="FH70">
            <v>2.4</v>
          </cell>
          <cell r="FI70">
            <v>0.72</v>
          </cell>
          <cell r="FJ70">
            <v>-0.05</v>
          </cell>
          <cell r="FK70">
            <v>3.56</v>
          </cell>
          <cell r="FL70">
            <v>1041.25</v>
          </cell>
          <cell r="FM70">
            <v>1041.2</v>
          </cell>
          <cell r="FN70">
            <v>-4.3985727099999998</v>
          </cell>
          <cell r="FO70">
            <v>-11.381606100000001</v>
          </cell>
          <cell r="FP70">
            <v>-2.7440073300000001</v>
          </cell>
          <cell r="FQ70">
            <v>616.921513</v>
          </cell>
          <cell r="FR70">
            <v>616.59219299999995</v>
          </cell>
          <cell r="FS70">
            <v>4.3627193799999997</v>
          </cell>
          <cell r="FT70">
            <v>5.68</v>
          </cell>
          <cell r="FU70">
            <v>2.67037492</v>
          </cell>
          <cell r="FV70">
            <v>0</v>
          </cell>
          <cell r="FW70" t="str">
            <v>4.22740000e+00+0.00000000e+00i</v>
          </cell>
          <cell r="FX70">
            <v>0.32781452500000002</v>
          </cell>
          <cell r="FY70" t="str">
            <v>3.29995511e-01+0.00000000e+00i</v>
          </cell>
          <cell r="FZ70">
            <v>-0.60036689099999996</v>
          </cell>
          <cell r="GA70">
            <v>0</v>
          </cell>
          <cell r="GB70">
            <v>0.52964671799999996</v>
          </cell>
          <cell r="GC70">
            <v>-1.25047302</v>
          </cell>
          <cell r="GD70" t="str">
            <v>-4.39857271e+00+0.00000000e+00i</v>
          </cell>
          <cell r="GE70">
            <v>2.62361357E-2</v>
          </cell>
          <cell r="GF70">
            <v>3.6305824799999997E-2</v>
          </cell>
          <cell r="GG70">
            <v>-5.34</v>
          </cell>
          <cell r="GH70">
            <v>-3.1119590800000001</v>
          </cell>
          <cell r="GI70">
            <v>0.99950000000000006</v>
          </cell>
          <cell r="GJ70">
            <v>-2.76014735</v>
          </cell>
          <cell r="GK70">
            <v>-0.224270206</v>
          </cell>
          <cell r="GL70">
            <v>0</v>
          </cell>
          <cell r="GM70">
            <v>-5.5346351799999997E-3</v>
          </cell>
          <cell r="GN70">
            <v>-11.381606100000001</v>
          </cell>
          <cell r="GO70">
            <v>0.09</v>
          </cell>
          <cell r="GP70">
            <v>-0.55921384200000002</v>
          </cell>
          <cell r="GQ70">
            <v>-2.9727551000000001</v>
          </cell>
          <cell r="GR70">
            <v>-1.1999999999999999E-3</v>
          </cell>
          <cell r="GS70">
            <v>-1.2856000000000001</v>
          </cell>
          <cell r="GT70">
            <v>-0.27150000000000002</v>
          </cell>
          <cell r="GU70">
            <v>-0.19750000000000001</v>
          </cell>
          <cell r="GV70">
            <v>5.3999999999999999E-2</v>
          </cell>
          <cell r="GW70">
            <v>0.28299999999999997</v>
          </cell>
          <cell r="GX70">
            <v>3.54</v>
          </cell>
          <cell r="GY70">
            <v>-1.1658888700000001</v>
          </cell>
          <cell r="GZ70">
            <v>0.40504314600000002</v>
          </cell>
          <cell r="HA70">
            <v>0.442162373</v>
          </cell>
          <cell r="HB70">
            <v>-3.0410945499999997E-14</v>
          </cell>
          <cell r="HC70">
            <v>-6.2020256400000004E-13</v>
          </cell>
          <cell r="HD70">
            <v>-0.29464595799999999</v>
          </cell>
          <cell r="HE70">
            <v>-0.58005505899999998</v>
          </cell>
          <cell r="HF70">
            <v>47.613515599999999</v>
          </cell>
          <cell r="HG70">
            <v>-3.7043013299999998</v>
          </cell>
          <cell r="HH70">
            <v>-7.3770187500000004</v>
          </cell>
          <cell r="HI70">
            <v>1.89315645</v>
          </cell>
          <cell r="HJ70" t="str">
            <v>NaN</v>
          </cell>
          <cell r="HK70" t="str">
            <v>NaN</v>
          </cell>
          <cell r="HL70" t="str">
            <v>NaN</v>
          </cell>
          <cell r="HM70" t="str">
            <v>NaN</v>
          </cell>
          <cell r="HN70" t="str">
            <v>NaN</v>
          </cell>
          <cell r="HO70" t="str">
            <v>NaN</v>
          </cell>
          <cell r="HP70" t="str">
            <v>NaN</v>
          </cell>
          <cell r="HQ70" t="str">
            <v>NaN</v>
          </cell>
          <cell r="HR70" t="str">
            <v>NaN</v>
          </cell>
          <cell r="HS70" t="str">
            <v>NaN</v>
          </cell>
          <cell r="HT70" t="str">
            <v>NaN</v>
          </cell>
          <cell r="HU70" t="str">
            <v>NaN</v>
          </cell>
          <cell r="HV70" t="str">
            <v>NaN</v>
          </cell>
          <cell r="HW70" t="str">
            <v>NaN</v>
          </cell>
          <cell r="HX70" t="str">
            <v>NaN</v>
          </cell>
          <cell r="HY70" t="str">
            <v>NaN</v>
          </cell>
          <cell r="HZ70" t="str">
            <v>NaN</v>
          </cell>
          <cell r="IA70" t="str">
            <v>NaN</v>
          </cell>
          <cell r="IB70" t="str">
            <v>NaN</v>
          </cell>
          <cell r="IC70" t="str">
            <v>NaN</v>
          </cell>
          <cell r="ID70" t="str">
            <v>NaN</v>
          </cell>
          <cell r="IE70" t="str">
            <v>NaN</v>
          </cell>
          <cell r="IF70" t="str">
            <v>NaN</v>
          </cell>
          <cell r="IG70" t="str">
            <v>NaN</v>
          </cell>
          <cell r="IH70" t="str">
            <v>NaN</v>
          </cell>
          <cell r="II70" t="str">
            <v>NaN</v>
          </cell>
          <cell r="IJ70" t="str">
            <v>NaN</v>
          </cell>
          <cell r="IK70" t="str">
            <v>NaN</v>
          </cell>
          <cell r="IL70" t="str">
            <v>NaN</v>
          </cell>
          <cell r="IM70" t="str">
            <v>NaN</v>
          </cell>
          <cell r="IN70" t="str">
            <v>NaN</v>
          </cell>
          <cell r="IO70" t="str">
            <v>NaN</v>
          </cell>
          <cell r="IP70" t="str">
            <v>NaN</v>
          </cell>
          <cell r="IQ70" t="str">
            <v>NaN</v>
          </cell>
          <cell r="IR70" t="str">
            <v>NaN</v>
          </cell>
          <cell r="IS70" t="str">
            <v>NaN</v>
          </cell>
          <cell r="IT70" t="str">
            <v>NaN</v>
          </cell>
          <cell r="IU70" t="str">
            <v>NaN</v>
          </cell>
          <cell r="IV70" t="str">
            <v>NaN</v>
          </cell>
          <cell r="IW70" t="str">
            <v>NaN</v>
          </cell>
          <cell r="IX70" t="str">
            <v>NaN</v>
          </cell>
          <cell r="IY70" t="str">
            <v>NaN</v>
          </cell>
          <cell r="IZ70" t="str">
            <v>NaN</v>
          </cell>
          <cell r="JA70" t="str">
            <v>NaN</v>
          </cell>
          <cell r="JB70" t="str">
            <v>NaN</v>
          </cell>
          <cell r="JC70" t="str">
            <v>NaN</v>
          </cell>
          <cell r="JD70" t="str">
            <v>NaN</v>
          </cell>
          <cell r="JE70" t="str">
            <v>NaN</v>
          </cell>
          <cell r="JF70" t="str">
            <v>NaN</v>
          </cell>
          <cell r="JG70" t="str">
            <v>NaN</v>
          </cell>
          <cell r="JH70" t="str">
            <v>NaN</v>
          </cell>
          <cell r="JI70" t="str">
            <v>NaN</v>
          </cell>
          <cell r="JJ70" t="str">
            <v>NaN</v>
          </cell>
          <cell r="JK70" t="str">
            <v>NaN</v>
          </cell>
          <cell r="JL70" t="str">
            <v>NaN</v>
          </cell>
          <cell r="JM70" t="str">
            <v>NaN</v>
          </cell>
          <cell r="JN70" t="str">
            <v>NaN</v>
          </cell>
          <cell r="JO70" t="str">
            <v>NaN</v>
          </cell>
          <cell r="JP70" t="str">
            <v>NaN</v>
          </cell>
          <cell r="JQ70" t="str">
            <v>NaN</v>
          </cell>
          <cell r="JR70" t="str">
            <v>NaN</v>
          </cell>
          <cell r="JS70" t="str">
            <v>NaN</v>
          </cell>
          <cell r="JT70" t="str">
            <v>NaN</v>
          </cell>
          <cell r="JU70" t="str">
            <v>NaN</v>
          </cell>
          <cell r="JV70" t="str">
            <v>NaN</v>
          </cell>
          <cell r="JW70" t="str">
            <v>NaN</v>
          </cell>
          <cell r="JX70" t="str">
            <v>NaN</v>
          </cell>
          <cell r="JY70" t="str">
            <v>NaN</v>
          </cell>
          <cell r="JZ70" t="str">
            <v>NaN</v>
          </cell>
          <cell r="KA70" t="str">
            <v>NaN</v>
          </cell>
          <cell r="KB70" t="str">
            <v>NaN</v>
          </cell>
          <cell r="KC70" t="str">
            <v>NaN</v>
          </cell>
          <cell r="KD70" t="str">
            <v>NaN</v>
          </cell>
          <cell r="KE70" t="str">
            <v>NaN</v>
          </cell>
          <cell r="KF70" t="str">
            <v>NaN</v>
          </cell>
          <cell r="KG70" t="str">
            <v>NaN</v>
          </cell>
          <cell r="KH70" t="str">
            <v>NaN</v>
          </cell>
          <cell r="KI70" t="str">
            <v>NaN</v>
          </cell>
          <cell r="KJ70" t="str">
            <v>NaN</v>
          </cell>
          <cell r="KK70" t="str">
            <v>NaN</v>
          </cell>
          <cell r="KL70" t="str">
            <v>NaN</v>
          </cell>
          <cell r="KM70" t="str">
            <v>NaN</v>
          </cell>
          <cell r="KN70" t="str">
            <v>NaN</v>
          </cell>
          <cell r="KO70" t="str">
            <v>NaN</v>
          </cell>
          <cell r="KP70" t="str">
            <v>NaN</v>
          </cell>
          <cell r="KQ70" t="str">
            <v>NaN</v>
          </cell>
          <cell r="KR70" t="str">
            <v>NaN</v>
          </cell>
          <cell r="KS70" t="str">
            <v>NaN</v>
          </cell>
          <cell r="KT70" t="str">
            <v>NaN</v>
          </cell>
          <cell r="KU70" t="str">
            <v>NaN</v>
          </cell>
          <cell r="KV70" t="str">
            <v>NaN</v>
          </cell>
          <cell r="KW70" t="str">
            <v>NaN</v>
          </cell>
          <cell r="KX70" t="str">
            <v>NaN</v>
          </cell>
          <cell r="KY70" t="str">
            <v>NaN</v>
          </cell>
          <cell r="KZ70" t="str">
            <v>NaN</v>
          </cell>
          <cell r="LA70" t="str">
            <v>NaN</v>
          </cell>
          <cell r="LB70" t="str">
            <v>NaN</v>
          </cell>
          <cell r="LC70" t="str">
            <v>NaN</v>
          </cell>
          <cell r="LD70" t="str">
            <v>NaN</v>
          </cell>
          <cell r="LE70" t="str">
            <v>NaN</v>
          </cell>
          <cell r="LF70" t="str">
            <v>NaN</v>
          </cell>
          <cell r="LG70" t="str">
            <v>NaN</v>
          </cell>
          <cell r="LH70" t="str">
            <v>NaN</v>
          </cell>
          <cell r="LI70" t="str">
            <v>NaN</v>
          </cell>
          <cell r="LJ70" t="str">
            <v>NaN</v>
          </cell>
          <cell r="LK70" t="str">
            <v>NaN</v>
          </cell>
          <cell r="LL70" t="str">
            <v>NaN</v>
          </cell>
          <cell r="LM70" t="str">
            <v>NaN</v>
          </cell>
          <cell r="LN70" t="str">
            <v>NaN</v>
          </cell>
          <cell r="LO70" t="str">
            <v>NaN</v>
          </cell>
          <cell r="LP70" t="str">
            <v>NaN</v>
          </cell>
          <cell r="LQ70" t="str">
            <v>NaN</v>
          </cell>
          <cell r="LR70">
            <v>-2</v>
          </cell>
          <cell r="LS70" t="str">
            <v>NaN</v>
          </cell>
          <cell r="LT70" t="str">
            <v>NaN</v>
          </cell>
          <cell r="LU70" t="str">
            <v>NaN</v>
          </cell>
          <cell r="LV70" t="str">
            <v>NaN</v>
          </cell>
          <cell r="LW70" t="str">
            <v>NaN</v>
          </cell>
          <cell r="LX70" t="str">
            <v>NaN</v>
          </cell>
          <cell r="LY70" t="str">
            <v>NaN</v>
          </cell>
          <cell r="LZ70" t="str">
            <v>NaN</v>
          </cell>
          <cell r="MA70" t="str">
            <v>NaN</v>
          </cell>
          <cell r="MB70" t="str">
            <v>NaN</v>
          </cell>
          <cell r="MC70" t="str">
            <v>NaN</v>
          </cell>
          <cell r="MD70" t="str">
            <v>NaN</v>
          </cell>
          <cell r="ME70" t="str">
            <v>NaN</v>
          </cell>
          <cell r="MF70" t="str">
            <v>NaN</v>
          </cell>
          <cell r="MG70" t="str">
            <v>NaN</v>
          </cell>
          <cell r="MH70" t="str">
            <v>NaN</v>
          </cell>
          <cell r="MI70" t="str">
            <v>NaN</v>
          </cell>
          <cell r="MJ70" t="str">
            <v>NaN</v>
          </cell>
          <cell r="MK70" t="str">
            <v>NaN</v>
          </cell>
          <cell r="ML70" t="str">
            <v>NaN</v>
          </cell>
          <cell r="MM70" t="str">
            <v>NaN</v>
          </cell>
          <cell r="MN70" t="str">
            <v>NaN</v>
          </cell>
          <cell r="MO70" t="str">
            <v>NaN</v>
          </cell>
          <cell r="MP70" t="str">
            <v>NaN</v>
          </cell>
          <cell r="MQ70" t="str">
            <v>NaN</v>
          </cell>
          <cell r="MR70" t="str">
            <v>NaN</v>
          </cell>
          <cell r="MS70" t="str">
            <v>NaN</v>
          </cell>
          <cell r="MT70" t="str">
            <v>NaN</v>
          </cell>
          <cell r="MU70" t="str">
            <v>NaN</v>
          </cell>
          <cell r="MV70" t="str">
            <v>NaN</v>
          </cell>
          <cell r="MW70" t="str">
            <v>NaN</v>
          </cell>
          <cell r="MX70" t="str">
            <v>NaN</v>
          </cell>
          <cell r="MY70" t="str">
            <v>NaN</v>
          </cell>
          <cell r="MZ70" t="str">
            <v>NaN</v>
          </cell>
          <cell r="NA70" t="str">
            <v>NaN</v>
          </cell>
          <cell r="NB70" t="str">
            <v>NaN</v>
          </cell>
          <cell r="NC70" t="str">
            <v>NaN</v>
          </cell>
          <cell r="ND70" t="str">
            <v>NaN</v>
          </cell>
          <cell r="NE70" t="str">
            <v>NaN</v>
          </cell>
          <cell r="NF70" t="str">
            <v>NaN</v>
          </cell>
          <cell r="NG70">
            <v>0.47793956100000001</v>
          </cell>
          <cell r="NH70">
            <v>64.569999999999993</v>
          </cell>
          <cell r="NI70">
            <v>985.81</v>
          </cell>
          <cell r="NJ70">
            <v>985.6</v>
          </cell>
          <cell r="NK70">
            <v>1486.28</v>
          </cell>
          <cell r="NL70">
            <v>1485.56</v>
          </cell>
          <cell r="NM70" t="str">
            <v>NaN</v>
          </cell>
          <cell r="NN70" t="str">
            <v>NaN</v>
          </cell>
          <cell r="NO70" t="str">
            <v>NaN</v>
          </cell>
          <cell r="NP70" t="str">
            <v>NaN</v>
          </cell>
          <cell r="NQ70" t="str">
            <v>NaN</v>
          </cell>
          <cell r="NR70" t="str">
            <v>NaN</v>
          </cell>
          <cell r="NS70">
            <v>523.02567099999999</v>
          </cell>
          <cell r="NT70">
            <v>519.080827</v>
          </cell>
          <cell r="NU70">
            <v>1175036.05</v>
          </cell>
          <cell r="NV70">
            <v>311.47999900000002</v>
          </cell>
          <cell r="NW70">
            <v>-14.5276228</v>
          </cell>
          <cell r="NX70">
            <v>1.5262640000000001</v>
          </cell>
          <cell r="NY70">
            <v>8.1503488599999994</v>
          </cell>
          <cell r="NZ70">
            <v>117.532437</v>
          </cell>
          <cell r="OA70">
            <v>2.8122521100000002</v>
          </cell>
          <cell r="OB70">
            <v>81.533583899999996</v>
          </cell>
        </row>
        <row r="71">
          <cell r="A71" t="str">
            <v>2019Q4</v>
          </cell>
          <cell r="B71">
            <v>1429.61464</v>
          </cell>
          <cell r="C71">
            <v>2.16</v>
          </cell>
          <cell r="D71">
            <v>1293.8472300000001</v>
          </cell>
          <cell r="E71">
            <v>1289.83818</v>
          </cell>
          <cell r="F71">
            <v>616.79566499999999</v>
          </cell>
          <cell r="G71">
            <v>553.93401300000005</v>
          </cell>
          <cell r="H71">
            <v>5.42</v>
          </cell>
          <cell r="I71">
            <v>570.87988900000005</v>
          </cell>
          <cell r="J71">
            <v>0.28999999999999998</v>
          </cell>
          <cell r="K71">
            <v>0.53</v>
          </cell>
          <cell r="L71">
            <v>0.08</v>
          </cell>
          <cell r="M71">
            <v>1040.3599999999999</v>
          </cell>
          <cell r="N71">
            <v>555.20000000000005</v>
          </cell>
          <cell r="O71">
            <v>591.73106399999995</v>
          </cell>
          <cell r="P71">
            <v>1.64</v>
          </cell>
          <cell r="Q71">
            <v>525.61474099999998</v>
          </cell>
          <cell r="R71">
            <v>519.54892500000005</v>
          </cell>
          <cell r="S71">
            <v>526.593346</v>
          </cell>
          <cell r="T71">
            <v>413.67652800000002</v>
          </cell>
          <cell r="U71">
            <v>98.26</v>
          </cell>
          <cell r="V71">
            <v>0.4</v>
          </cell>
          <cell r="W71">
            <v>55.886985099999997</v>
          </cell>
          <cell r="X71">
            <v>-16.149999999999999</v>
          </cell>
          <cell r="Y71">
            <v>3.12</v>
          </cell>
          <cell r="Z71">
            <v>1383.4725800000001</v>
          </cell>
          <cell r="AA71">
            <v>4.4703020499999999</v>
          </cell>
          <cell r="AB71">
            <v>-0.341648695</v>
          </cell>
          <cell r="AC71">
            <v>3.5395173799999999</v>
          </cell>
          <cell r="AD71">
            <v>4.27898041</v>
          </cell>
          <cell r="AE71">
            <v>-5.8363139899999998</v>
          </cell>
          <cell r="AF71">
            <v>3.2</v>
          </cell>
          <cell r="AG71">
            <v>2.5444897700000002</v>
          </cell>
          <cell r="AH71">
            <v>-1.7509040600000001</v>
          </cell>
          <cell r="AI71">
            <v>-3.55</v>
          </cell>
          <cell r="AJ71">
            <v>0.121744403</v>
          </cell>
          <cell r="AK71">
            <v>-11.616394</v>
          </cell>
          <cell r="AL71">
            <v>3.56</v>
          </cell>
          <cell r="AM71">
            <v>0.66</v>
          </cell>
          <cell r="AN71">
            <v>2.2000000000000002</v>
          </cell>
          <cell r="AO71">
            <v>18.660815299999999</v>
          </cell>
          <cell r="AP71">
            <v>0.08</v>
          </cell>
          <cell r="AQ71">
            <v>-0.341648695</v>
          </cell>
          <cell r="AR71">
            <v>12.260800100000001</v>
          </cell>
          <cell r="AS71">
            <v>5.42</v>
          </cell>
          <cell r="AT71">
            <v>525.61474099999998</v>
          </cell>
          <cell r="AU71">
            <v>1.5806815400000001</v>
          </cell>
          <cell r="AV71">
            <v>0.89393985399999998</v>
          </cell>
          <cell r="AW71">
            <v>1.8723913700000001</v>
          </cell>
          <cell r="AX71">
            <v>1.5292033300000001</v>
          </cell>
          <cell r="AY71">
            <v>1.91282518</v>
          </cell>
          <cell r="AZ71">
            <v>0.71413656000000003</v>
          </cell>
          <cell r="BA71">
            <v>3.6099353600000001</v>
          </cell>
          <cell r="BB71">
            <v>3.56</v>
          </cell>
          <cell r="BC71">
            <v>4.4703020499999999</v>
          </cell>
          <cell r="BD71">
            <v>616.79566499999999</v>
          </cell>
          <cell r="BE71">
            <v>0.81388669300000005</v>
          </cell>
          <cell r="BF71">
            <v>91.943187399999999</v>
          </cell>
          <cell r="BG71">
            <v>1.8251488199999999</v>
          </cell>
          <cell r="BH71">
            <v>8.3441063600000004E-2</v>
          </cell>
          <cell r="BI71">
            <v>5.2188798099999998</v>
          </cell>
          <cell r="BJ71">
            <v>519.54892500000005</v>
          </cell>
          <cell r="BK71">
            <v>526.593346</v>
          </cell>
          <cell r="BL71">
            <v>7.0444213199999997</v>
          </cell>
          <cell r="BM71">
            <v>18.660815299999999</v>
          </cell>
          <cell r="BN71">
            <v>-11.616394</v>
          </cell>
          <cell r="BO71">
            <v>-11.616394</v>
          </cell>
          <cell r="BP71">
            <v>0.35560862599999998</v>
          </cell>
          <cell r="BQ71">
            <v>0.26641060799999999</v>
          </cell>
          <cell r="BR71">
            <v>4.1680347199999996</v>
          </cell>
          <cell r="BS71">
            <v>4.5236433399999996</v>
          </cell>
          <cell r="BT71">
            <v>4.8183120800000001</v>
          </cell>
          <cell r="BU71">
            <v>499.53889099999998</v>
          </cell>
          <cell r="BV71">
            <v>12.9716194</v>
          </cell>
          <cell r="BW71">
            <v>516.31592899999998</v>
          </cell>
          <cell r="BX71">
            <v>20.952257199999998</v>
          </cell>
          <cell r="BY71">
            <v>-141.523472</v>
          </cell>
          <cell r="BZ71">
            <v>-153.03242</v>
          </cell>
          <cell r="CA71">
            <v>11.5089483</v>
          </cell>
          <cell r="CB71">
            <v>-16.149999999999999</v>
          </cell>
          <cell r="CC71">
            <v>-456.94</v>
          </cell>
          <cell r="CD71">
            <v>-451.67191100000002</v>
          </cell>
          <cell r="CE71">
            <v>-5.2680893800000002</v>
          </cell>
          <cell r="CF71">
            <v>3.12</v>
          </cell>
          <cell r="CG71">
            <v>413.67652800000002</v>
          </cell>
          <cell r="CH71">
            <v>98.26</v>
          </cell>
          <cell r="CI71">
            <v>3.1354619600000003E-4</v>
          </cell>
          <cell r="CJ71">
            <v>4.4655990299999999</v>
          </cell>
          <cell r="CK71">
            <v>4.4517702699999999</v>
          </cell>
          <cell r="CL71">
            <v>3.24453426</v>
          </cell>
          <cell r="CM71">
            <v>616.02934400000004</v>
          </cell>
          <cell r="CN71">
            <v>2.6707603600000001</v>
          </cell>
          <cell r="CO71">
            <v>4.3335624700000004</v>
          </cell>
          <cell r="CP71">
            <v>5.9951510199999998</v>
          </cell>
          <cell r="CQ71">
            <v>2.0829483299999998</v>
          </cell>
          <cell r="CR71">
            <v>-0.89865251499999999</v>
          </cell>
          <cell r="CS71">
            <v>1.5077973</v>
          </cell>
          <cell r="CT71">
            <v>2.98160084</v>
          </cell>
          <cell r="CU71">
            <v>-1.47380354</v>
          </cell>
          <cell r="CV71">
            <v>165.36667800000001</v>
          </cell>
          <cell r="CW71">
            <v>161.82715999999999</v>
          </cell>
          <cell r="CX71">
            <v>3.5395173799999999</v>
          </cell>
          <cell r="CY71">
            <v>-1.7509040600000001</v>
          </cell>
          <cell r="CZ71">
            <v>1.78899382</v>
          </cell>
          <cell r="DA71">
            <v>2.2000000000000002</v>
          </cell>
          <cell r="DB71">
            <v>0.121744403</v>
          </cell>
          <cell r="DC71">
            <v>616.60774400000003</v>
          </cell>
          <cell r="DD71">
            <v>616.02934400000004</v>
          </cell>
          <cell r="DE71">
            <v>655.60597099999995</v>
          </cell>
          <cell r="DF71">
            <v>4.27898041</v>
          </cell>
          <cell r="DG71">
            <v>1.71320516</v>
          </cell>
          <cell r="DH71">
            <v>651.32699100000002</v>
          </cell>
          <cell r="DI71">
            <v>0.66</v>
          </cell>
          <cell r="DJ71">
            <v>-0.39982423099999997</v>
          </cell>
          <cell r="DK71">
            <v>1429.61464</v>
          </cell>
          <cell r="DL71">
            <v>7.0612856900000007E-2</v>
          </cell>
          <cell r="DM71">
            <v>7.2091932700000001</v>
          </cell>
          <cell r="DN71">
            <v>1429.9562900000001</v>
          </cell>
          <cell r="DO71">
            <v>-1.92050247</v>
          </cell>
          <cell r="DP71">
            <v>5.1420395399999999</v>
          </cell>
          <cell r="DQ71">
            <v>2.16</v>
          </cell>
          <cell r="DR71">
            <v>1293.8472300000001</v>
          </cell>
          <cell r="DS71">
            <v>1289.83818</v>
          </cell>
          <cell r="DT71">
            <v>0.65246384800000001</v>
          </cell>
          <cell r="DU71">
            <v>0.89904299600000004</v>
          </cell>
          <cell r="DV71">
            <v>-0.16692637099999999</v>
          </cell>
          <cell r="DW71">
            <v>3.4091402799999999</v>
          </cell>
          <cell r="DX71">
            <v>13.1894638</v>
          </cell>
          <cell r="DY71">
            <v>1383.4725800000001</v>
          </cell>
          <cell r="DZ71">
            <v>1383.81423</v>
          </cell>
          <cell r="EA71">
            <v>-3.55</v>
          </cell>
          <cell r="EB71">
            <v>4.7725</v>
          </cell>
          <cell r="EC71">
            <v>-1.5588846700000001</v>
          </cell>
          <cell r="ED71">
            <v>6.8396537300000002</v>
          </cell>
          <cell r="EE71">
            <v>-2.2967966199999998</v>
          </cell>
          <cell r="EF71">
            <v>-5.8363139899999998</v>
          </cell>
          <cell r="EG71">
            <v>496.69413400000002</v>
          </cell>
          <cell r="EH71">
            <v>55.886985099999997</v>
          </cell>
          <cell r="EI71">
            <v>570.87988900000005</v>
          </cell>
          <cell r="EJ71">
            <v>502.53044799999998</v>
          </cell>
          <cell r="EK71">
            <v>3.2</v>
          </cell>
          <cell r="EL71">
            <v>-0.489456591</v>
          </cell>
          <cell r="EM71">
            <v>6.8938035400000004</v>
          </cell>
          <cell r="EN71">
            <v>1.64</v>
          </cell>
          <cell r="EO71">
            <v>2.5557886600000002</v>
          </cell>
          <cell r="EP71">
            <v>74.185754399999993</v>
          </cell>
          <cell r="EQ71">
            <v>591.73106399999995</v>
          </cell>
          <cell r="ER71">
            <v>1.4926929099999999</v>
          </cell>
          <cell r="ES71">
            <v>553.93401300000005</v>
          </cell>
          <cell r="ET71">
            <v>-1.06729512</v>
          </cell>
          <cell r="EU71">
            <v>517.40294900000004</v>
          </cell>
          <cell r="EV71">
            <v>516.62251300000003</v>
          </cell>
          <cell r="EW71">
            <v>0.78043591499999998</v>
          </cell>
          <cell r="EX71">
            <v>2.5444897700000002</v>
          </cell>
          <cell r="EY71">
            <v>-7.9988032900000006E-2</v>
          </cell>
          <cell r="EZ71">
            <v>0.36362</v>
          </cell>
          <cell r="FA71">
            <v>-0.77839999999999998</v>
          </cell>
          <cell r="FB71">
            <v>0.4</v>
          </cell>
          <cell r="FC71">
            <v>-1.1783999999999999</v>
          </cell>
          <cell r="FD71">
            <v>2.0099999999999998</v>
          </cell>
          <cell r="FE71">
            <v>0.28999999999999998</v>
          </cell>
          <cell r="FF71">
            <v>2.48</v>
          </cell>
          <cell r="FG71">
            <v>555.20000000000005</v>
          </cell>
          <cell r="FH71">
            <v>2.4</v>
          </cell>
          <cell r="FI71">
            <v>0.53</v>
          </cell>
          <cell r="FJ71">
            <v>0.08</v>
          </cell>
          <cell r="FK71">
            <v>-3.88</v>
          </cell>
          <cell r="FL71">
            <v>1040.28</v>
          </cell>
          <cell r="FM71">
            <v>1040.3599999999999</v>
          </cell>
          <cell r="FN71">
            <v>-0.66675748899999998</v>
          </cell>
          <cell r="FO71">
            <v>3.1882425599999999</v>
          </cell>
          <cell r="FP71">
            <v>-2.0238109500000001</v>
          </cell>
          <cell r="FQ71">
            <v>616.08623999999998</v>
          </cell>
          <cell r="FR71">
            <v>616.79566499999999</v>
          </cell>
          <cell r="FS71">
            <v>8.25769764</v>
          </cell>
          <cell r="FT71">
            <v>5.42</v>
          </cell>
          <cell r="FU71">
            <v>2.7303020500000001</v>
          </cell>
          <cell r="FV71">
            <v>0</v>
          </cell>
          <cell r="FW71" t="str">
            <v>2.63000000e+00+0.00000000e+00i</v>
          </cell>
          <cell r="FX71">
            <v>-0.48272689200000002</v>
          </cell>
          <cell r="FY71" t="str">
            <v>-3.92044264e-01+0.00000000e+00i</v>
          </cell>
          <cell r="FZ71">
            <v>2.2099369699999998</v>
          </cell>
          <cell r="GA71">
            <v>0</v>
          </cell>
          <cell r="GB71">
            <v>1.1107977600000001</v>
          </cell>
          <cell r="GC71">
            <v>-0.46667324100000002</v>
          </cell>
          <cell r="GD71" t="str">
            <v>-6.66757489e-01+0.00000000e+00i</v>
          </cell>
          <cell r="GE71">
            <v>2.2299504599999999E-2</v>
          </cell>
          <cell r="GF71">
            <v>3.4798014199999998E-2</v>
          </cell>
          <cell r="GG71">
            <v>-2.5960000000000001</v>
          </cell>
          <cell r="GH71">
            <v>6.3686066600000002</v>
          </cell>
          <cell r="GI71">
            <v>1.3875</v>
          </cell>
          <cell r="GJ71">
            <v>0.67797765399999999</v>
          </cell>
          <cell r="GK71">
            <v>-0.26719083900000001</v>
          </cell>
          <cell r="GL71">
            <v>0</v>
          </cell>
          <cell r="GM71">
            <v>-5.2691208199999997E-3</v>
          </cell>
          <cell r="GN71">
            <v>3.1882425599999999</v>
          </cell>
          <cell r="GO71">
            <v>-0.39200000000000002</v>
          </cell>
          <cell r="GP71">
            <v>-0.38988302699999999</v>
          </cell>
          <cell r="GQ71">
            <v>-2.1990460500000002</v>
          </cell>
          <cell r="GR71">
            <v>0.1052</v>
          </cell>
          <cell r="GS71">
            <v>0.33760000000000001</v>
          </cell>
          <cell r="GT71">
            <v>-0.64149999999999996</v>
          </cell>
          <cell r="GU71">
            <v>-0.17349999999999999</v>
          </cell>
          <cell r="GV71">
            <v>-0.11799999999999999</v>
          </cell>
          <cell r="GW71">
            <v>0.125</v>
          </cell>
          <cell r="GX71">
            <v>-7.2839999999999998</v>
          </cell>
          <cell r="GY71">
            <v>-0.51423292499999995</v>
          </cell>
          <cell r="GZ71">
            <v>-0.22515284099999999</v>
          </cell>
          <cell r="HA71">
            <v>0.61612823999999999</v>
          </cell>
          <cell r="HB71">
            <v>-2.7731059400000001E-14</v>
          </cell>
          <cell r="HC71">
            <v>-6.5822359200000001E-13</v>
          </cell>
          <cell r="HD71">
            <v>-0.28413802100000002</v>
          </cell>
          <cell r="HE71">
            <v>-0.397660915</v>
          </cell>
          <cell r="HF71">
            <v>15.1099663</v>
          </cell>
          <cell r="HG71">
            <v>3.3385274200000001</v>
          </cell>
          <cell r="HH71">
            <v>8.2444848999999998</v>
          </cell>
          <cell r="HI71">
            <v>-0.53050246899999998</v>
          </cell>
          <cell r="HJ71" t="str">
            <v>NaN</v>
          </cell>
          <cell r="HK71" t="str">
            <v>NaN</v>
          </cell>
          <cell r="HL71" t="str">
            <v>NaN</v>
          </cell>
          <cell r="HM71" t="str">
            <v>NaN</v>
          </cell>
          <cell r="HN71" t="str">
            <v>NaN</v>
          </cell>
          <cell r="HO71" t="str">
            <v>NaN</v>
          </cell>
          <cell r="HP71" t="str">
            <v>NaN</v>
          </cell>
          <cell r="HQ71" t="str">
            <v>NaN</v>
          </cell>
          <cell r="HR71" t="str">
            <v>NaN</v>
          </cell>
          <cell r="HS71" t="str">
            <v>NaN</v>
          </cell>
          <cell r="HT71" t="str">
            <v>NaN</v>
          </cell>
          <cell r="HU71" t="str">
            <v>NaN</v>
          </cell>
          <cell r="HV71" t="str">
            <v>NaN</v>
          </cell>
          <cell r="HW71" t="str">
            <v>NaN</v>
          </cell>
          <cell r="HX71" t="str">
            <v>NaN</v>
          </cell>
          <cell r="HY71" t="str">
            <v>NaN</v>
          </cell>
          <cell r="HZ71" t="str">
            <v>NaN</v>
          </cell>
          <cell r="IA71" t="str">
            <v>NaN</v>
          </cell>
          <cell r="IB71" t="str">
            <v>NaN</v>
          </cell>
          <cell r="IC71" t="str">
            <v>NaN</v>
          </cell>
          <cell r="ID71" t="str">
            <v>NaN</v>
          </cell>
          <cell r="IE71" t="str">
            <v>NaN</v>
          </cell>
          <cell r="IF71" t="str">
            <v>NaN</v>
          </cell>
          <cell r="IG71" t="str">
            <v>NaN</v>
          </cell>
          <cell r="IH71" t="str">
            <v>NaN</v>
          </cell>
          <cell r="II71" t="str">
            <v>NaN</v>
          </cell>
          <cell r="IJ71" t="str">
            <v>NaN</v>
          </cell>
          <cell r="IK71" t="str">
            <v>NaN</v>
          </cell>
          <cell r="IL71" t="str">
            <v>NaN</v>
          </cell>
          <cell r="IM71" t="str">
            <v>NaN</v>
          </cell>
          <cell r="IN71" t="str">
            <v>NaN</v>
          </cell>
          <cell r="IO71" t="str">
            <v>NaN</v>
          </cell>
          <cell r="IP71" t="str">
            <v>NaN</v>
          </cell>
          <cell r="IQ71" t="str">
            <v>NaN</v>
          </cell>
          <cell r="IR71" t="str">
            <v>NaN</v>
          </cell>
          <cell r="IS71" t="str">
            <v>NaN</v>
          </cell>
          <cell r="IT71" t="str">
            <v>NaN</v>
          </cell>
          <cell r="IU71" t="str">
            <v>NaN</v>
          </cell>
          <cell r="IV71" t="str">
            <v>NaN</v>
          </cell>
          <cell r="IW71" t="str">
            <v>NaN</v>
          </cell>
          <cell r="IX71" t="str">
            <v>NaN</v>
          </cell>
          <cell r="IY71" t="str">
            <v>NaN</v>
          </cell>
          <cell r="IZ71" t="str">
            <v>NaN</v>
          </cell>
          <cell r="JA71" t="str">
            <v>NaN</v>
          </cell>
          <cell r="JB71" t="str">
            <v>NaN</v>
          </cell>
          <cell r="JC71" t="str">
            <v>NaN</v>
          </cell>
          <cell r="JD71" t="str">
            <v>NaN</v>
          </cell>
          <cell r="JE71" t="str">
            <v>NaN</v>
          </cell>
          <cell r="JF71" t="str">
            <v>NaN</v>
          </cell>
          <cell r="JG71" t="str">
            <v>NaN</v>
          </cell>
          <cell r="JH71" t="str">
            <v>NaN</v>
          </cell>
          <cell r="JI71" t="str">
            <v>NaN</v>
          </cell>
          <cell r="JJ71" t="str">
            <v>NaN</v>
          </cell>
          <cell r="JK71" t="str">
            <v>NaN</v>
          </cell>
          <cell r="JL71" t="str">
            <v>NaN</v>
          </cell>
          <cell r="JM71" t="str">
            <v>NaN</v>
          </cell>
          <cell r="JN71" t="str">
            <v>NaN</v>
          </cell>
          <cell r="JO71" t="str">
            <v>NaN</v>
          </cell>
          <cell r="JP71" t="str">
            <v>NaN</v>
          </cell>
          <cell r="JQ71" t="str">
            <v>NaN</v>
          </cell>
          <cell r="JR71" t="str">
            <v>NaN</v>
          </cell>
          <cell r="JS71" t="str">
            <v>NaN</v>
          </cell>
          <cell r="JT71" t="str">
            <v>NaN</v>
          </cell>
          <cell r="JU71" t="str">
            <v>NaN</v>
          </cell>
          <cell r="JV71" t="str">
            <v>NaN</v>
          </cell>
          <cell r="JW71" t="str">
            <v>NaN</v>
          </cell>
          <cell r="JX71" t="str">
            <v>NaN</v>
          </cell>
          <cell r="JY71" t="str">
            <v>NaN</v>
          </cell>
          <cell r="JZ71" t="str">
            <v>NaN</v>
          </cell>
          <cell r="KA71" t="str">
            <v>NaN</v>
          </cell>
          <cell r="KB71" t="str">
            <v>NaN</v>
          </cell>
          <cell r="KC71" t="str">
            <v>NaN</v>
          </cell>
          <cell r="KD71" t="str">
            <v>NaN</v>
          </cell>
          <cell r="KE71" t="str">
            <v>NaN</v>
          </cell>
          <cell r="KF71" t="str">
            <v>NaN</v>
          </cell>
          <cell r="KG71" t="str">
            <v>NaN</v>
          </cell>
          <cell r="KH71" t="str">
            <v>NaN</v>
          </cell>
          <cell r="KI71" t="str">
            <v>NaN</v>
          </cell>
          <cell r="KJ71" t="str">
            <v>NaN</v>
          </cell>
          <cell r="KK71" t="str">
            <v>NaN</v>
          </cell>
          <cell r="KL71" t="str">
            <v>NaN</v>
          </cell>
          <cell r="KM71" t="str">
            <v>NaN</v>
          </cell>
          <cell r="KN71" t="str">
            <v>NaN</v>
          </cell>
          <cell r="KO71" t="str">
            <v>NaN</v>
          </cell>
          <cell r="KP71" t="str">
            <v>NaN</v>
          </cell>
          <cell r="KQ71" t="str">
            <v>NaN</v>
          </cell>
          <cell r="KR71" t="str">
            <v>NaN</v>
          </cell>
          <cell r="KS71" t="str">
            <v>NaN</v>
          </cell>
          <cell r="KT71" t="str">
            <v>NaN</v>
          </cell>
          <cell r="KU71" t="str">
            <v>NaN</v>
          </cell>
          <cell r="KV71" t="str">
            <v>NaN</v>
          </cell>
          <cell r="KW71" t="str">
            <v>NaN</v>
          </cell>
          <cell r="KX71" t="str">
            <v>NaN</v>
          </cell>
          <cell r="KY71" t="str">
            <v>NaN</v>
          </cell>
          <cell r="KZ71" t="str">
            <v>NaN</v>
          </cell>
          <cell r="LA71" t="str">
            <v>NaN</v>
          </cell>
          <cell r="LB71" t="str">
            <v>NaN</v>
          </cell>
          <cell r="LC71" t="str">
            <v>NaN</v>
          </cell>
          <cell r="LD71" t="str">
            <v>NaN</v>
          </cell>
          <cell r="LE71" t="str">
            <v>NaN</v>
          </cell>
          <cell r="LF71" t="str">
            <v>NaN</v>
          </cell>
          <cell r="LG71" t="str">
            <v>NaN</v>
          </cell>
          <cell r="LH71" t="str">
            <v>NaN</v>
          </cell>
          <cell r="LI71" t="str">
            <v>NaN</v>
          </cell>
          <cell r="LJ71" t="str">
            <v>NaN</v>
          </cell>
          <cell r="LK71" t="str">
            <v>NaN</v>
          </cell>
          <cell r="LL71" t="str">
            <v>NaN</v>
          </cell>
          <cell r="LM71" t="str">
            <v>NaN</v>
          </cell>
          <cell r="LN71" t="str">
            <v>NaN</v>
          </cell>
          <cell r="LO71" t="str">
            <v>NaN</v>
          </cell>
          <cell r="LP71" t="str">
            <v>NaN</v>
          </cell>
          <cell r="LQ71" t="str">
            <v>NaN</v>
          </cell>
          <cell r="LR71">
            <v>-1</v>
          </cell>
          <cell r="LS71" t="str">
            <v>NaN</v>
          </cell>
          <cell r="LT71" t="str">
            <v>NaN</v>
          </cell>
          <cell r="LU71" t="str">
            <v>NaN</v>
          </cell>
          <cell r="LV71" t="str">
            <v>NaN</v>
          </cell>
          <cell r="LW71" t="str">
            <v>NaN</v>
          </cell>
          <cell r="LX71" t="str">
            <v>NaN</v>
          </cell>
          <cell r="LY71" t="str">
            <v>NaN</v>
          </cell>
          <cell r="LZ71" t="str">
            <v>NaN</v>
          </cell>
          <cell r="MA71" t="str">
            <v>NaN</v>
          </cell>
          <cell r="MB71" t="str">
            <v>NaN</v>
          </cell>
          <cell r="MC71" t="str">
            <v>NaN</v>
          </cell>
          <cell r="MD71" t="str">
            <v>NaN</v>
          </cell>
          <cell r="ME71" t="str">
            <v>NaN</v>
          </cell>
          <cell r="MF71" t="str">
            <v>NaN</v>
          </cell>
          <cell r="MG71" t="str">
            <v>NaN</v>
          </cell>
          <cell r="MH71" t="str">
            <v>NaN</v>
          </cell>
          <cell r="MI71" t="str">
            <v>NaN</v>
          </cell>
          <cell r="MJ71" t="str">
            <v>NaN</v>
          </cell>
          <cell r="MK71" t="str">
            <v>NaN</v>
          </cell>
          <cell r="ML71" t="str">
            <v>NaN</v>
          </cell>
          <cell r="MM71" t="str">
            <v>NaN</v>
          </cell>
          <cell r="MN71" t="str">
            <v>NaN</v>
          </cell>
          <cell r="MO71" t="str">
            <v>NaN</v>
          </cell>
          <cell r="MP71" t="str">
            <v>NaN</v>
          </cell>
          <cell r="MQ71" t="str">
            <v>NaN</v>
          </cell>
          <cell r="MR71" t="str">
            <v>NaN</v>
          </cell>
          <cell r="MS71" t="str">
            <v>NaN</v>
          </cell>
          <cell r="MT71" t="str">
            <v>NaN</v>
          </cell>
          <cell r="MU71" t="str">
            <v>NaN</v>
          </cell>
          <cell r="MV71" t="str">
            <v>NaN</v>
          </cell>
          <cell r="MW71" t="str">
            <v>NaN</v>
          </cell>
          <cell r="MX71" t="str">
            <v>NaN</v>
          </cell>
          <cell r="MY71" t="str">
            <v>NaN</v>
          </cell>
          <cell r="MZ71" t="str">
            <v>NaN</v>
          </cell>
          <cell r="NA71" t="str">
            <v>NaN</v>
          </cell>
          <cell r="NB71" t="str">
            <v>NaN</v>
          </cell>
          <cell r="NC71" t="str">
            <v>NaN</v>
          </cell>
          <cell r="ND71" t="str">
            <v>NaN</v>
          </cell>
          <cell r="NE71" t="str">
            <v>NaN</v>
          </cell>
          <cell r="NF71" t="str">
            <v>NaN</v>
          </cell>
          <cell r="NG71">
            <v>0.72816647899999998</v>
          </cell>
          <cell r="NH71">
            <v>63.78</v>
          </cell>
          <cell r="NI71">
            <v>986.28</v>
          </cell>
          <cell r="NJ71">
            <v>985.99</v>
          </cell>
          <cell r="NK71">
            <v>1486.3</v>
          </cell>
          <cell r="NL71">
            <v>1485.77</v>
          </cell>
          <cell r="NM71" t="str">
            <v>NaN</v>
          </cell>
          <cell r="NN71" t="str">
            <v>NaN</v>
          </cell>
          <cell r="NO71" t="str">
            <v>NaN</v>
          </cell>
          <cell r="NP71" t="str">
            <v>NaN</v>
          </cell>
          <cell r="NQ71" t="str">
            <v>NaN</v>
          </cell>
          <cell r="NR71" t="str">
            <v>NaN</v>
          </cell>
          <cell r="NS71">
            <v>524.67337399999997</v>
          </cell>
          <cell r="NT71">
            <v>519.54892500000005</v>
          </cell>
          <cell r="NU71">
            <v>1259863.31</v>
          </cell>
          <cell r="NV71">
            <v>388.82000199999999</v>
          </cell>
          <cell r="NW71">
            <v>6.5908131499999998</v>
          </cell>
          <cell r="NX71">
            <v>1.8723920000000001</v>
          </cell>
          <cell r="NY71">
            <v>7.5844899899999998</v>
          </cell>
          <cell r="NZ71">
            <v>28.876481600000002</v>
          </cell>
          <cell r="OA71">
            <v>2.4072906700000001</v>
          </cell>
          <cell r="OB71">
            <v>99.319382200000007</v>
          </cell>
        </row>
        <row r="72">
          <cell r="A72" t="str">
            <v>2020Q1</v>
          </cell>
          <cell r="B72">
            <v>1429.6137200000001</v>
          </cell>
          <cell r="C72">
            <v>0.23</v>
          </cell>
          <cell r="D72">
            <v>1288.57224</v>
          </cell>
          <cell r="E72">
            <v>1289.7664199999999</v>
          </cell>
          <cell r="F72">
            <v>617.86077899999998</v>
          </cell>
          <cell r="G72">
            <v>555.94501000000002</v>
          </cell>
          <cell r="H72">
            <v>5.22</v>
          </cell>
          <cell r="I72">
            <v>545.56521499999997</v>
          </cell>
          <cell r="J72">
            <v>-0.56999999999999995</v>
          </cell>
          <cell r="K72">
            <v>-0.36</v>
          </cell>
          <cell r="L72">
            <v>0.77</v>
          </cell>
          <cell r="M72">
            <v>1039.9000000000001</v>
          </cell>
          <cell r="N72">
            <v>555.6</v>
          </cell>
          <cell r="O72">
            <v>591.836184</v>
          </cell>
          <cell r="P72">
            <v>1.26</v>
          </cell>
          <cell r="Q72">
            <v>525.42682000000002</v>
          </cell>
          <cell r="R72">
            <v>520.04729199999997</v>
          </cell>
          <cell r="S72">
            <v>526.28431399999999</v>
          </cell>
          <cell r="T72">
            <v>388.52682700000003</v>
          </cell>
          <cell r="U72">
            <v>98.99</v>
          </cell>
          <cell r="V72">
            <v>0.36</v>
          </cell>
          <cell r="W72">
            <v>-101.25869400000001</v>
          </cell>
          <cell r="X72">
            <v>-17.649999999999999</v>
          </cell>
          <cell r="Y72">
            <v>3.81</v>
          </cell>
          <cell r="Z72">
            <v>1382.6748500000001</v>
          </cell>
          <cell r="AA72">
            <v>4.4593723299999999</v>
          </cell>
          <cell r="AB72">
            <v>-4.4488735200000002</v>
          </cell>
          <cell r="AC72">
            <v>3.5824735200000002</v>
          </cell>
          <cell r="AD72">
            <v>5.8420170799999998</v>
          </cell>
          <cell r="AE72">
            <v>-23.866168699999999</v>
          </cell>
          <cell r="AF72">
            <v>-22</v>
          </cell>
          <cell r="AG72">
            <v>2.8062826699999999</v>
          </cell>
          <cell r="AH72">
            <v>-2.2989528300000002</v>
          </cell>
          <cell r="AI72">
            <v>13.238</v>
          </cell>
          <cell r="AJ72">
            <v>0.17234319300000001</v>
          </cell>
          <cell r="AK72">
            <v>-12.516010100000001</v>
          </cell>
          <cell r="AL72">
            <v>2.6</v>
          </cell>
          <cell r="AM72">
            <v>0.36</v>
          </cell>
          <cell r="AN72">
            <v>2.7</v>
          </cell>
          <cell r="AO72">
            <v>18.753032999999999</v>
          </cell>
          <cell r="AP72">
            <v>0.77</v>
          </cell>
          <cell r="AQ72">
            <v>-4.4488735200000002</v>
          </cell>
          <cell r="AR72">
            <v>11.148581699999999</v>
          </cell>
          <cell r="AS72">
            <v>5.22</v>
          </cell>
          <cell r="AT72">
            <v>525.42682000000002</v>
          </cell>
          <cell r="AU72">
            <v>-0.75168726799999996</v>
          </cell>
          <cell r="AV72">
            <v>8.3891747099999997E-2</v>
          </cell>
          <cell r="AW72">
            <v>1.99346745</v>
          </cell>
          <cell r="AX72">
            <v>-1.23612634</v>
          </cell>
          <cell r="AY72">
            <v>1.95925773</v>
          </cell>
          <cell r="AZ72">
            <v>-0.24705519000000001</v>
          </cell>
          <cell r="BA72">
            <v>2.6049421700000002</v>
          </cell>
          <cell r="BB72">
            <v>2.6</v>
          </cell>
          <cell r="BC72">
            <v>4.4593723299999999</v>
          </cell>
          <cell r="BD72">
            <v>617.86077899999998</v>
          </cell>
          <cell r="BE72">
            <v>4.26045944</v>
          </cell>
          <cell r="BF72">
            <v>91.102882100000002</v>
          </cell>
          <cell r="BG72">
            <v>-3.3612213899999999</v>
          </cell>
          <cell r="BH72">
            <v>-3.5327616399999999</v>
          </cell>
          <cell r="BI72">
            <v>3.0843577400000002</v>
          </cell>
          <cell r="BJ72">
            <v>520.04729199999997</v>
          </cell>
          <cell r="BK72">
            <v>526.28431399999999</v>
          </cell>
          <cell r="BL72">
            <v>6.2370228699999997</v>
          </cell>
          <cell r="BM72">
            <v>18.753032999999999</v>
          </cell>
          <cell r="BN72">
            <v>-12.516010100000001</v>
          </cell>
          <cell r="BO72">
            <v>-12.516010100000001</v>
          </cell>
          <cell r="BP72">
            <v>0.36887049300000002</v>
          </cell>
          <cell r="BQ72">
            <v>0.26176586400000001</v>
          </cell>
          <cell r="BR72">
            <v>4.1458324199999996</v>
          </cell>
          <cell r="BS72">
            <v>4.5147029099999996</v>
          </cell>
          <cell r="BT72">
            <v>-0.89340259899999996</v>
          </cell>
          <cell r="BU72">
            <v>500.213121</v>
          </cell>
          <cell r="BV72">
            <v>2.6969195199999998</v>
          </cell>
          <cell r="BW72">
            <v>496.475458</v>
          </cell>
          <cell r="BX72">
            <v>-79.361884500000002</v>
          </cell>
          <cell r="BY72">
            <v>-167.073173</v>
          </cell>
          <cell r="BZ72">
            <v>-157.44492</v>
          </cell>
          <cell r="CA72">
            <v>-9.6282527200000008</v>
          </cell>
          <cell r="CB72">
            <v>-17.649999999999999</v>
          </cell>
          <cell r="CC72">
            <v>-456.61</v>
          </cell>
          <cell r="CD72">
            <v>-450.71941099999998</v>
          </cell>
          <cell r="CE72">
            <v>-5.8905893799999998</v>
          </cell>
          <cell r="CF72">
            <v>3.81</v>
          </cell>
          <cell r="CG72">
            <v>388.52682700000003</v>
          </cell>
          <cell r="CH72">
            <v>98.99</v>
          </cell>
          <cell r="CI72">
            <v>-3.37176959</v>
          </cell>
          <cell r="CJ72">
            <v>4.45477861</v>
          </cell>
          <cell r="CK72">
            <v>4.4412712299999999</v>
          </cell>
          <cell r="CL72">
            <v>1.7705636</v>
          </cell>
          <cell r="CM72">
            <v>618.43441199999995</v>
          </cell>
          <cell r="CN72">
            <v>1.33302016</v>
          </cell>
          <cell r="CO72">
            <v>4.3251243300000004</v>
          </cell>
          <cell r="CP72">
            <v>5.7996861700000002</v>
          </cell>
          <cell r="CQ72">
            <v>2.8812040799999998</v>
          </cell>
          <cell r="CR72">
            <v>-0.25059189100000001</v>
          </cell>
          <cell r="CS72">
            <v>2.3015179099999998</v>
          </cell>
          <cell r="CT72">
            <v>3.1317959700000002</v>
          </cell>
          <cell r="CU72">
            <v>-0.83027805799999999</v>
          </cell>
          <cell r="CV72">
            <v>164.83489499999999</v>
          </cell>
          <cell r="CW72">
            <v>161.252422</v>
          </cell>
          <cell r="CX72">
            <v>3.5824735200000002</v>
          </cell>
          <cell r="CY72">
            <v>-2.2989528300000002</v>
          </cell>
          <cell r="CZ72">
            <v>-2.1271282399999998</v>
          </cell>
          <cell r="DA72">
            <v>2.7</v>
          </cell>
          <cell r="DB72">
            <v>0.17234319300000001</v>
          </cell>
          <cell r="DC72">
            <v>618.30569300000002</v>
          </cell>
          <cell r="DD72">
            <v>618.43441199999995</v>
          </cell>
          <cell r="DE72">
            <v>657.25900799999999</v>
          </cell>
          <cell r="DF72">
            <v>5.8420170799999998</v>
          </cell>
          <cell r="DG72">
            <v>6.6121467100000002</v>
          </cell>
          <cell r="DH72">
            <v>651.41699100000005</v>
          </cell>
          <cell r="DI72">
            <v>0.36</v>
          </cell>
          <cell r="DJ72">
            <v>-2.5677397100000001</v>
          </cell>
          <cell r="DK72">
            <v>1429.6137200000001</v>
          </cell>
          <cell r="DL72">
            <v>-3.6898980499999998E-3</v>
          </cell>
          <cell r="DM72">
            <v>0.79588261400000004</v>
          </cell>
          <cell r="DN72">
            <v>1434.0626</v>
          </cell>
          <cell r="DO72">
            <v>16.4252094</v>
          </cell>
          <cell r="DP72">
            <v>-0.29919600299999999</v>
          </cell>
          <cell r="DQ72">
            <v>0.23</v>
          </cell>
          <cell r="DR72">
            <v>1288.57224</v>
          </cell>
          <cell r="DS72">
            <v>1289.7664199999999</v>
          </cell>
          <cell r="DT72">
            <v>-0.37357752500000002</v>
          </cell>
          <cell r="DU72">
            <v>-0.99437940300000005</v>
          </cell>
          <cell r="DV72">
            <v>1.0548149899999999</v>
          </cell>
          <cell r="DW72">
            <v>-21.099989799999999</v>
          </cell>
          <cell r="DX72">
            <v>-0.28704948600000002</v>
          </cell>
          <cell r="DY72">
            <v>1382.6748500000001</v>
          </cell>
          <cell r="DZ72">
            <v>1387.12373</v>
          </cell>
          <cell r="EA72">
            <v>13.238</v>
          </cell>
          <cell r="EB72">
            <v>1.7070000000000001</v>
          </cell>
          <cell r="EC72">
            <v>-3.1908992899999999</v>
          </cell>
          <cell r="ED72">
            <v>2.8020786200000001</v>
          </cell>
          <cell r="EE72">
            <v>-20.2836952</v>
          </cell>
          <cell r="EF72">
            <v>-23.866168699999999</v>
          </cell>
          <cell r="EG72">
            <v>473.16427900000002</v>
          </cell>
          <cell r="EH72">
            <v>-101.25869400000001</v>
          </cell>
          <cell r="EI72">
            <v>545.56521499999997</v>
          </cell>
          <cell r="EJ72">
            <v>497.03044799999998</v>
          </cell>
          <cell r="EK72">
            <v>-22</v>
          </cell>
          <cell r="EL72">
            <v>-1.5228697200000001</v>
          </cell>
          <cell r="EM72">
            <v>6.0502780600000001</v>
          </cell>
          <cell r="EN72">
            <v>1.26</v>
          </cell>
          <cell r="EO72">
            <v>-7.1392749499999999</v>
          </cell>
          <cell r="EP72">
            <v>72.400935599999997</v>
          </cell>
          <cell r="EQ72">
            <v>591.836184</v>
          </cell>
          <cell r="ER72">
            <v>0.42048114399999997</v>
          </cell>
          <cell r="ES72">
            <v>555.94501000000002</v>
          </cell>
          <cell r="ET72">
            <v>8.0439903299999997</v>
          </cell>
          <cell r="EU72">
            <v>519.70882600000004</v>
          </cell>
          <cell r="EV72">
            <v>517.32408299999997</v>
          </cell>
          <cell r="EW72">
            <v>2.38474254</v>
          </cell>
          <cell r="EX72">
            <v>2.8062826699999999</v>
          </cell>
          <cell r="EY72">
            <v>9.2235091800000006</v>
          </cell>
          <cell r="EZ72">
            <v>-2.103E-2</v>
          </cell>
          <cell r="FA72">
            <v>-0.95599999999999996</v>
          </cell>
          <cell r="FB72">
            <v>0.36</v>
          </cell>
          <cell r="FC72">
            <v>-1.3160000000000001</v>
          </cell>
          <cell r="FD72">
            <v>2.12</v>
          </cell>
          <cell r="FE72">
            <v>-0.56999999999999995</v>
          </cell>
          <cell r="FF72">
            <v>1.6</v>
          </cell>
          <cell r="FG72">
            <v>555.6</v>
          </cell>
          <cell r="FH72">
            <v>2.4</v>
          </cell>
          <cell r="FI72">
            <v>-0.36</v>
          </cell>
          <cell r="FJ72">
            <v>0.77</v>
          </cell>
          <cell r="FK72">
            <v>-4.5999999999999996</v>
          </cell>
          <cell r="FL72">
            <v>1039.1300000000001</v>
          </cell>
          <cell r="FM72">
            <v>1039.9000000000001</v>
          </cell>
          <cell r="FN72">
            <v>-4.2383640900000001</v>
          </cell>
          <cell r="FO72">
            <v>-22.488011700000001</v>
          </cell>
          <cell r="FP72">
            <v>1.29553239</v>
          </cell>
          <cell r="FQ72">
            <v>617.11954800000001</v>
          </cell>
          <cell r="FR72">
            <v>617.86077899999998</v>
          </cell>
          <cell r="FS72">
            <v>8.1849270599999997</v>
          </cell>
          <cell r="FT72">
            <v>5.22</v>
          </cell>
          <cell r="FU72">
            <v>2.4193723299999998</v>
          </cell>
          <cell r="FV72">
            <v>0</v>
          </cell>
          <cell r="FW72" t="str">
            <v>1.88800000e+00+0.00000000e+00i</v>
          </cell>
          <cell r="FX72">
            <v>0.84945693799999999</v>
          </cell>
          <cell r="FY72" t="str">
            <v>-2.14592793e+00+0.00000000e+00i</v>
          </cell>
          <cell r="FZ72">
            <v>-0.69199914100000004</v>
          </cell>
          <cell r="GA72">
            <v>0</v>
          </cell>
          <cell r="GB72">
            <v>8.7122110700000005E-2</v>
          </cell>
          <cell r="GC72">
            <v>1.2193452300000001</v>
          </cell>
          <cell r="GD72" t="str">
            <v>-4.23836409e+00+0.00000000e+00i</v>
          </cell>
          <cell r="GE72">
            <v>2.6776157200000001E-2</v>
          </cell>
          <cell r="GF72">
            <v>3.5316847399999997E-2</v>
          </cell>
          <cell r="GG72">
            <v>-3.1150000000000002</v>
          </cell>
          <cell r="GH72">
            <v>-18.259963899999999</v>
          </cell>
          <cell r="GI72">
            <v>1.083</v>
          </cell>
          <cell r="GJ72">
            <v>-1.9395223500000001</v>
          </cell>
          <cell r="GK72">
            <v>-0.61280897300000003</v>
          </cell>
          <cell r="GL72">
            <v>0</v>
          </cell>
          <cell r="GM72">
            <v>-6.2266943899999998E-3</v>
          </cell>
          <cell r="GN72">
            <v>-22.488011700000001</v>
          </cell>
          <cell r="GO72">
            <v>-24.103999999999999</v>
          </cell>
          <cell r="GP72">
            <v>1.9655562499999999</v>
          </cell>
          <cell r="GQ72">
            <v>-2.4129066899999998</v>
          </cell>
          <cell r="GR72">
            <v>-0.82520000000000004</v>
          </cell>
          <cell r="GS72">
            <v>-0.81840000000000002</v>
          </cell>
          <cell r="GT72">
            <v>-0.54800000000000004</v>
          </cell>
          <cell r="GU72">
            <v>-0.20499999999999999</v>
          </cell>
          <cell r="GV72">
            <v>-0.83699999999999997</v>
          </cell>
          <cell r="GW72">
            <v>0.69799999999999995</v>
          </cell>
          <cell r="GX72">
            <v>-1.3080000000000001</v>
          </cell>
          <cell r="GY72">
            <v>-1.4232347599999999</v>
          </cell>
          <cell r="GZ72">
            <v>1.8384374000000001</v>
          </cell>
          <cell r="HA72">
            <v>0.62396636299999997</v>
          </cell>
          <cell r="HB72">
            <v>-2.5877064400000001E-14</v>
          </cell>
          <cell r="HC72">
            <v>-6.6094152700000002E-13</v>
          </cell>
          <cell r="HD72">
            <v>2.9275165200000001E-2</v>
          </cell>
          <cell r="HE72">
            <v>1.98587867</v>
          </cell>
          <cell r="HF72">
            <v>-16.712258899999998</v>
          </cell>
          <cell r="HG72">
            <v>-21.096299900000002</v>
          </cell>
          <cell r="HH72">
            <v>-2.0449686200000001</v>
          </cell>
          <cell r="HI72">
            <v>2.9572094</v>
          </cell>
          <cell r="HJ72" t="str">
            <v>NaN</v>
          </cell>
          <cell r="HK72" t="str">
            <v>NaN</v>
          </cell>
          <cell r="HL72" t="str">
            <v>NaN</v>
          </cell>
          <cell r="HM72" t="str">
            <v>NaN</v>
          </cell>
          <cell r="HN72" t="str">
            <v>NaN</v>
          </cell>
          <cell r="HO72" t="str">
            <v>NaN</v>
          </cell>
          <cell r="HP72" t="str">
            <v>NaN</v>
          </cell>
          <cell r="HQ72" t="str">
            <v>NaN</v>
          </cell>
          <cell r="HR72" t="str">
            <v>NaN</v>
          </cell>
          <cell r="HS72" t="str">
            <v>NaN</v>
          </cell>
          <cell r="HT72" t="str">
            <v>NaN</v>
          </cell>
          <cell r="HU72" t="str">
            <v>NaN</v>
          </cell>
          <cell r="HV72" t="str">
            <v>NaN</v>
          </cell>
          <cell r="HW72" t="str">
            <v>NaN</v>
          </cell>
          <cell r="HX72" t="str">
            <v>NaN</v>
          </cell>
          <cell r="HY72" t="str">
            <v>NaN</v>
          </cell>
          <cell r="HZ72" t="str">
            <v>NaN</v>
          </cell>
          <cell r="IA72" t="str">
            <v>NaN</v>
          </cell>
          <cell r="IB72" t="str">
            <v>NaN</v>
          </cell>
          <cell r="IC72" t="str">
            <v>NaN</v>
          </cell>
          <cell r="ID72" t="str">
            <v>NaN</v>
          </cell>
          <cell r="IE72" t="str">
            <v>NaN</v>
          </cell>
          <cell r="IF72" t="str">
            <v>NaN</v>
          </cell>
          <cell r="IG72" t="str">
            <v>NaN</v>
          </cell>
          <cell r="IH72" t="str">
            <v>NaN</v>
          </cell>
          <cell r="II72" t="str">
            <v>NaN</v>
          </cell>
          <cell r="IJ72" t="str">
            <v>NaN</v>
          </cell>
          <cell r="IK72" t="str">
            <v>NaN</v>
          </cell>
          <cell r="IL72" t="str">
            <v>NaN</v>
          </cell>
          <cell r="IM72" t="str">
            <v>NaN</v>
          </cell>
          <cell r="IN72" t="str">
            <v>NaN</v>
          </cell>
          <cell r="IO72" t="str">
            <v>NaN</v>
          </cell>
          <cell r="IP72" t="str">
            <v>NaN</v>
          </cell>
          <cell r="IQ72" t="str">
            <v>NaN</v>
          </cell>
          <cell r="IR72" t="str">
            <v>NaN</v>
          </cell>
          <cell r="IS72" t="str">
            <v>NaN</v>
          </cell>
          <cell r="IT72" t="str">
            <v>NaN</v>
          </cell>
          <cell r="IU72" t="str">
            <v>NaN</v>
          </cell>
          <cell r="IV72" t="str">
            <v>NaN</v>
          </cell>
          <cell r="IW72" t="str">
            <v>NaN</v>
          </cell>
          <cell r="IX72" t="str">
            <v>NaN</v>
          </cell>
          <cell r="IY72" t="str">
            <v>NaN</v>
          </cell>
          <cell r="IZ72" t="str">
            <v>NaN</v>
          </cell>
          <cell r="JA72" t="str">
            <v>NaN</v>
          </cell>
          <cell r="JB72" t="str">
            <v>NaN</v>
          </cell>
          <cell r="JC72" t="str">
            <v>NaN</v>
          </cell>
          <cell r="JD72" t="str">
            <v>NaN</v>
          </cell>
          <cell r="JE72" t="str">
            <v>NaN</v>
          </cell>
          <cell r="JF72" t="str">
            <v>NaN</v>
          </cell>
          <cell r="JG72" t="str">
            <v>NaN</v>
          </cell>
          <cell r="JH72" t="str">
            <v>NaN</v>
          </cell>
          <cell r="JI72" t="str">
            <v>NaN</v>
          </cell>
          <cell r="JJ72" t="str">
            <v>NaN</v>
          </cell>
          <cell r="JK72" t="str">
            <v>NaN</v>
          </cell>
          <cell r="JL72" t="str">
            <v>NaN</v>
          </cell>
          <cell r="JM72" t="str">
            <v>NaN</v>
          </cell>
          <cell r="JN72" t="str">
            <v>NaN</v>
          </cell>
          <cell r="JO72" t="str">
            <v>NaN</v>
          </cell>
          <cell r="JP72" t="str">
            <v>NaN</v>
          </cell>
          <cell r="JQ72" t="str">
            <v>NaN</v>
          </cell>
          <cell r="JR72" t="str">
            <v>NaN</v>
          </cell>
          <cell r="JS72" t="str">
            <v>NaN</v>
          </cell>
          <cell r="JT72" t="str">
            <v>NaN</v>
          </cell>
          <cell r="JU72" t="str">
            <v>NaN</v>
          </cell>
          <cell r="JV72" t="str">
            <v>NaN</v>
          </cell>
          <cell r="JW72" t="str">
            <v>NaN</v>
          </cell>
          <cell r="JX72" t="str">
            <v>NaN</v>
          </cell>
          <cell r="JY72" t="str">
            <v>NaN</v>
          </cell>
          <cell r="JZ72" t="str">
            <v>NaN</v>
          </cell>
          <cell r="KA72" t="str">
            <v>NaN</v>
          </cell>
          <cell r="KB72" t="str">
            <v>NaN</v>
          </cell>
          <cell r="KC72" t="str">
            <v>NaN</v>
          </cell>
          <cell r="KD72" t="str">
            <v>NaN</v>
          </cell>
          <cell r="KE72" t="str">
            <v>NaN</v>
          </cell>
          <cell r="KF72" t="str">
            <v>NaN</v>
          </cell>
          <cell r="KG72" t="str">
            <v>NaN</v>
          </cell>
          <cell r="KH72" t="str">
            <v>NaN</v>
          </cell>
          <cell r="KI72" t="str">
            <v>NaN</v>
          </cell>
          <cell r="KJ72" t="str">
            <v>NaN</v>
          </cell>
          <cell r="KK72" t="str">
            <v>NaN</v>
          </cell>
          <cell r="KL72" t="str">
            <v>NaN</v>
          </cell>
          <cell r="KM72" t="str">
            <v>NaN</v>
          </cell>
          <cell r="KN72" t="str">
            <v>NaN</v>
          </cell>
          <cell r="KO72" t="str">
            <v>NaN</v>
          </cell>
          <cell r="KP72" t="str">
            <v>NaN</v>
          </cell>
          <cell r="KQ72" t="str">
            <v>NaN</v>
          </cell>
          <cell r="KR72" t="str">
            <v>NaN</v>
          </cell>
          <cell r="KS72" t="str">
            <v>NaN</v>
          </cell>
          <cell r="KT72" t="str">
            <v>NaN</v>
          </cell>
          <cell r="KU72" t="str">
            <v>NaN</v>
          </cell>
          <cell r="KV72" t="str">
            <v>NaN</v>
          </cell>
          <cell r="KW72" t="str">
            <v>NaN</v>
          </cell>
          <cell r="KX72" t="str">
            <v>NaN</v>
          </cell>
          <cell r="KY72" t="str">
            <v>NaN</v>
          </cell>
          <cell r="KZ72" t="str">
            <v>NaN</v>
          </cell>
          <cell r="LA72" t="str">
            <v>NaN</v>
          </cell>
          <cell r="LB72" t="str">
            <v>NaN</v>
          </cell>
          <cell r="LC72" t="str">
            <v>NaN</v>
          </cell>
          <cell r="LD72" t="str">
            <v>NaN</v>
          </cell>
          <cell r="LE72" t="str">
            <v>NaN</v>
          </cell>
          <cell r="LF72" t="str">
            <v>NaN</v>
          </cell>
          <cell r="LG72" t="str">
            <v>NaN</v>
          </cell>
          <cell r="LH72" t="str">
            <v>NaN</v>
          </cell>
          <cell r="LI72" t="str">
            <v>NaN</v>
          </cell>
          <cell r="LJ72" t="str">
            <v>NaN</v>
          </cell>
          <cell r="LK72" t="str">
            <v>NaN</v>
          </cell>
          <cell r="LL72" t="str">
            <v>NaN</v>
          </cell>
          <cell r="LM72" t="str">
            <v>NaN</v>
          </cell>
          <cell r="LN72" t="str">
            <v>NaN</v>
          </cell>
          <cell r="LO72" t="str">
            <v>NaN</v>
          </cell>
          <cell r="LP72" t="str">
            <v>NaN</v>
          </cell>
          <cell r="LQ72" t="str">
            <v>NaN</v>
          </cell>
          <cell r="LR72">
            <v>0</v>
          </cell>
          <cell r="LS72" t="str">
            <v>NaN</v>
          </cell>
          <cell r="LT72" t="str">
            <v>NaN</v>
          </cell>
          <cell r="LU72" t="str">
            <v>NaN</v>
          </cell>
          <cell r="LV72" t="str">
            <v>NaN</v>
          </cell>
          <cell r="LW72" t="str">
            <v>NaN</v>
          </cell>
          <cell r="LX72" t="str">
            <v>NaN</v>
          </cell>
          <cell r="LY72" t="str">
            <v>NaN</v>
          </cell>
          <cell r="LZ72" t="str">
            <v>NaN</v>
          </cell>
          <cell r="MA72" t="str">
            <v>NaN</v>
          </cell>
          <cell r="MB72" t="str">
            <v>NaN</v>
          </cell>
          <cell r="MC72" t="str">
            <v>NaN</v>
          </cell>
          <cell r="MD72" t="str">
            <v>NaN</v>
          </cell>
          <cell r="ME72" t="str">
            <v>NaN</v>
          </cell>
          <cell r="MF72" t="str">
            <v>NaN</v>
          </cell>
          <cell r="MG72" t="str">
            <v>NaN</v>
          </cell>
          <cell r="MH72" t="str">
            <v>NaN</v>
          </cell>
          <cell r="MI72" t="str">
            <v>NaN</v>
          </cell>
          <cell r="MJ72" t="str">
            <v>NaN</v>
          </cell>
          <cell r="MK72" t="str">
            <v>NaN</v>
          </cell>
          <cell r="ML72" t="str">
            <v>NaN</v>
          </cell>
          <cell r="MM72" t="str">
            <v>NaN</v>
          </cell>
          <cell r="MN72" t="str">
            <v>NaN</v>
          </cell>
          <cell r="MO72" t="str">
            <v>NaN</v>
          </cell>
          <cell r="MP72" t="str">
            <v>NaN</v>
          </cell>
          <cell r="MQ72" t="str">
            <v>NaN</v>
          </cell>
          <cell r="MR72" t="str">
            <v>NaN</v>
          </cell>
          <cell r="MS72" t="str">
            <v>NaN</v>
          </cell>
          <cell r="MT72" t="str">
            <v>NaN</v>
          </cell>
          <cell r="MU72" t="str">
            <v>NaN</v>
          </cell>
          <cell r="MV72" t="str">
            <v>NaN</v>
          </cell>
          <cell r="MW72" t="str">
            <v>NaN</v>
          </cell>
          <cell r="MX72" t="str">
            <v>NaN</v>
          </cell>
          <cell r="MY72" t="str">
            <v>NaN</v>
          </cell>
          <cell r="MZ72" t="str">
            <v>NaN</v>
          </cell>
          <cell r="NA72" t="str">
            <v>NaN</v>
          </cell>
          <cell r="NB72" t="str">
            <v>NaN</v>
          </cell>
          <cell r="NC72" t="str">
            <v>NaN</v>
          </cell>
          <cell r="ND72" t="str">
            <v>NaN</v>
          </cell>
          <cell r="NE72" t="str">
            <v>NaN</v>
          </cell>
          <cell r="NF72" t="str">
            <v>NaN</v>
          </cell>
          <cell r="NG72">
            <v>-0.110223352</v>
          </cell>
          <cell r="NH72">
            <v>66.430000000000007</v>
          </cell>
          <cell r="NI72">
            <v>985.17</v>
          </cell>
          <cell r="NJ72">
            <v>985.74</v>
          </cell>
          <cell r="NK72">
            <v>1482.87</v>
          </cell>
          <cell r="NL72">
            <v>1483.23</v>
          </cell>
          <cell r="NM72" t="str">
            <v>NaN</v>
          </cell>
          <cell r="NN72" t="str">
            <v>NaN</v>
          </cell>
          <cell r="NO72" t="str">
            <v>NaN</v>
          </cell>
          <cell r="NP72" t="str">
            <v>NaN</v>
          </cell>
          <cell r="NQ72" t="str">
            <v>NaN</v>
          </cell>
          <cell r="NR72" t="str">
            <v>NaN</v>
          </cell>
          <cell r="NS72">
            <v>527.26121499999999</v>
          </cell>
          <cell r="NT72">
            <v>520.04729199999997</v>
          </cell>
          <cell r="NU72">
            <v>795320.41599999997</v>
          </cell>
          <cell r="NV72">
            <v>163.05000000000001</v>
          </cell>
          <cell r="NW72">
            <v>10.351365700000001</v>
          </cell>
          <cell r="NX72">
            <v>1.993468</v>
          </cell>
          <cell r="NY72">
            <v>4.2239166499999996</v>
          </cell>
          <cell r="NZ72">
            <v>-147.489936</v>
          </cell>
          <cell r="OA72">
            <v>-11.7360477</v>
          </cell>
          <cell r="OB72">
            <v>-232.26171600000001</v>
          </cell>
        </row>
        <row r="73">
          <cell r="A73" t="str">
            <v>2020Q2</v>
          </cell>
          <cell r="B73">
            <v>1413.2676100000001</v>
          </cell>
          <cell r="C73">
            <v>2.2999999999999998</v>
          </cell>
          <cell r="D73">
            <v>1273.72901</v>
          </cell>
          <cell r="E73">
            <v>1300.9592500000001</v>
          </cell>
          <cell r="F73">
            <v>618.34888799999999</v>
          </cell>
          <cell r="G73">
            <v>559.24038900000005</v>
          </cell>
          <cell r="H73">
            <v>4.68</v>
          </cell>
          <cell r="I73">
            <v>527.65747499999998</v>
          </cell>
          <cell r="J73">
            <v>-2.21</v>
          </cell>
          <cell r="K73">
            <v>-1.68</v>
          </cell>
          <cell r="L73">
            <v>1.78</v>
          </cell>
          <cell r="M73">
            <v>1032.78</v>
          </cell>
          <cell r="N73">
            <v>554.62</v>
          </cell>
          <cell r="O73">
            <v>592.20887200000004</v>
          </cell>
          <cell r="P73">
            <v>0.06</v>
          </cell>
          <cell r="Q73">
            <v>526.624416</v>
          </cell>
          <cell r="R73">
            <v>520.29284299999995</v>
          </cell>
          <cell r="S73">
            <v>527.64991899999995</v>
          </cell>
          <cell r="T73">
            <v>342.393687</v>
          </cell>
          <cell r="U73">
            <v>92.3</v>
          </cell>
          <cell r="V73">
            <v>-0.46</v>
          </cell>
          <cell r="W73">
            <v>-71.630961400000004</v>
          </cell>
          <cell r="X73">
            <v>-12.47</v>
          </cell>
          <cell r="Y73">
            <v>4.43</v>
          </cell>
          <cell r="Z73">
            <v>1367.53117</v>
          </cell>
          <cell r="AA73">
            <v>4.4488011399999996</v>
          </cell>
          <cell r="AB73">
            <v>-4.8653072499999999</v>
          </cell>
          <cell r="AC73">
            <v>0.72317865999999997</v>
          </cell>
          <cell r="AD73">
            <v>4.0700292100000004</v>
          </cell>
          <cell r="AE73">
            <v>7.0467907500000004</v>
          </cell>
          <cell r="AF73">
            <v>-184</v>
          </cell>
          <cell r="AG73">
            <v>3.1805501999999999</v>
          </cell>
          <cell r="AH73">
            <v>-2.68357131</v>
          </cell>
          <cell r="AI73">
            <v>-58.908999999999999</v>
          </cell>
          <cell r="AJ73">
            <v>0.54597230299999999</v>
          </cell>
          <cell r="AK73">
            <v>-11.4822793</v>
          </cell>
          <cell r="AL73">
            <v>2.6</v>
          </cell>
          <cell r="AM73">
            <v>0.33</v>
          </cell>
          <cell r="AN73">
            <v>3.3</v>
          </cell>
          <cell r="AO73">
            <v>18.8393552</v>
          </cell>
          <cell r="AP73">
            <v>1.78</v>
          </cell>
          <cell r="AQ73">
            <v>-4.8653072499999999</v>
          </cell>
          <cell r="AR73">
            <v>9.9322549099999993</v>
          </cell>
          <cell r="AS73">
            <v>4.68</v>
          </cell>
          <cell r="AT73">
            <v>526.624416</v>
          </cell>
          <cell r="AU73">
            <v>4.7903855699999998</v>
          </cell>
          <cell r="AV73">
            <v>1.1199262299999999</v>
          </cell>
          <cell r="AW73">
            <v>0.98220527400000002</v>
          </cell>
          <cell r="AX73">
            <v>5.4624173799999998</v>
          </cell>
          <cell r="AY73">
            <v>1.5935823600000001</v>
          </cell>
          <cell r="AZ73">
            <v>1.0363398500000001</v>
          </cell>
          <cell r="BA73">
            <v>2.5128129299999999</v>
          </cell>
          <cell r="BB73">
            <v>2.6</v>
          </cell>
          <cell r="BC73">
            <v>4.4488011399999996</v>
          </cell>
          <cell r="BD73">
            <v>618.34888799999999</v>
          </cell>
          <cell r="BE73">
            <v>1.95243407</v>
          </cell>
          <cell r="BF73">
            <v>88.468619700000005</v>
          </cell>
          <cell r="BG73">
            <v>-10.5370496</v>
          </cell>
          <cell r="BH73">
            <v>-4.1391161299999997</v>
          </cell>
          <cell r="BI73">
            <v>-1.3484218800000001</v>
          </cell>
          <cell r="BJ73">
            <v>520.29284299999995</v>
          </cell>
          <cell r="BK73">
            <v>527.64991899999995</v>
          </cell>
          <cell r="BL73">
            <v>7.3570758999999999</v>
          </cell>
          <cell r="BM73">
            <v>18.8393552</v>
          </cell>
          <cell r="BN73">
            <v>-11.4822793</v>
          </cell>
          <cell r="BO73">
            <v>-11.4822793</v>
          </cell>
          <cell r="BP73">
            <v>0.34528915100000002</v>
          </cell>
          <cell r="BQ73">
            <v>0.25610553800000002</v>
          </cell>
          <cell r="BR73">
            <v>4.1553053599999998</v>
          </cell>
          <cell r="BS73">
            <v>4.5005945199999999</v>
          </cell>
          <cell r="BT73">
            <v>-6.9402896600000004</v>
          </cell>
          <cell r="BU73">
            <v>492.74785600000001</v>
          </cell>
          <cell r="BV73">
            <v>-29.8610617</v>
          </cell>
          <cell r="BW73">
            <v>453.79205200000001</v>
          </cell>
          <cell r="BX73">
            <v>-170.733622</v>
          </cell>
          <cell r="BY73">
            <v>-212.226313</v>
          </cell>
          <cell r="BZ73">
            <v>-160.56242</v>
          </cell>
          <cell r="CA73">
            <v>-51.663892699999998</v>
          </cell>
          <cell r="CB73">
            <v>-12.47</v>
          </cell>
          <cell r="CC73">
            <v>-462.32</v>
          </cell>
          <cell r="CD73">
            <v>-449.61191100000002</v>
          </cell>
          <cell r="CE73">
            <v>-12.7080894</v>
          </cell>
          <cell r="CF73">
            <v>4.43</v>
          </cell>
          <cell r="CG73">
            <v>342.393687</v>
          </cell>
          <cell r="CH73">
            <v>92.3</v>
          </cell>
          <cell r="CI73">
            <v>-2.8775680700000001</v>
          </cell>
          <cell r="CJ73">
            <v>4.4443131300000003</v>
          </cell>
          <cell r="CK73">
            <v>4.4311165900000002</v>
          </cell>
          <cell r="CL73">
            <v>3.6704155200000002</v>
          </cell>
          <cell r="CM73">
            <v>619.70770000000005</v>
          </cell>
          <cell r="CN73">
            <v>1.1485163899999999</v>
          </cell>
          <cell r="CO73">
            <v>4.3174811999999996</v>
          </cell>
          <cell r="CP73">
            <v>5.2094005699999997</v>
          </cell>
          <cell r="CQ73">
            <v>2.4030918699999999</v>
          </cell>
          <cell r="CR73">
            <v>-0.44474225299999998</v>
          </cell>
          <cell r="CS73">
            <v>1.87369129</v>
          </cell>
          <cell r="CT73">
            <v>2.8478341199999999</v>
          </cell>
          <cell r="CU73">
            <v>-0.97414282399999996</v>
          </cell>
          <cell r="CV73">
            <v>161.30470800000001</v>
          </cell>
          <cell r="CW73">
            <v>160.58152899999999</v>
          </cell>
          <cell r="CX73">
            <v>0.72317865999999997</v>
          </cell>
          <cell r="CY73">
            <v>-2.68357131</v>
          </cell>
          <cell r="CZ73">
            <v>-14.1207508</v>
          </cell>
          <cell r="DA73">
            <v>3.3</v>
          </cell>
          <cell r="DB73">
            <v>0.54597230299999999</v>
          </cell>
          <cell r="DC73">
            <v>619.51044400000001</v>
          </cell>
          <cell r="DD73">
            <v>619.70770000000005</v>
          </cell>
          <cell r="DE73">
            <v>655.56952000000001</v>
          </cell>
          <cell r="DF73">
            <v>4.0700292100000004</v>
          </cell>
          <cell r="DG73">
            <v>-6.7579514899999999</v>
          </cell>
          <cell r="DH73">
            <v>651.49949100000003</v>
          </cell>
          <cell r="DI73">
            <v>0.33</v>
          </cell>
          <cell r="DJ73">
            <v>-11.4533147</v>
          </cell>
          <cell r="DK73">
            <v>1413.2676100000001</v>
          </cell>
          <cell r="DL73">
            <v>-65.384437700000007</v>
          </cell>
          <cell r="DM73">
            <v>-15.7181599</v>
          </cell>
          <cell r="DN73">
            <v>1418.13292</v>
          </cell>
          <cell r="DO73">
            <v>-63.718702800000003</v>
          </cell>
          <cell r="DP73">
            <v>-14.2152099</v>
          </cell>
          <cell r="DQ73">
            <v>2.2999999999999998</v>
          </cell>
          <cell r="DR73">
            <v>1273.72901</v>
          </cell>
          <cell r="DS73">
            <v>1300.9592500000001</v>
          </cell>
          <cell r="DT73">
            <v>5.0438950900000004</v>
          </cell>
          <cell r="DU73">
            <v>6.4551572400000001</v>
          </cell>
          <cell r="DV73">
            <v>-0.300576758</v>
          </cell>
          <cell r="DW73">
            <v>-59.372902500000002</v>
          </cell>
          <cell r="DX73">
            <v>44.771334899999999</v>
          </cell>
          <cell r="DY73">
            <v>1367.53117</v>
          </cell>
          <cell r="DZ73">
            <v>1372.3964800000001</v>
          </cell>
          <cell r="EA73">
            <v>-58.908999999999999</v>
          </cell>
          <cell r="EB73">
            <v>-13.030250000000001</v>
          </cell>
          <cell r="EC73">
            <v>-60.574734900000003</v>
          </cell>
          <cell r="ED73">
            <v>-14.533200000000001</v>
          </cell>
          <cell r="EE73">
            <v>7.7699694099999999</v>
          </cell>
          <cell r="EF73">
            <v>7.0467907500000004</v>
          </cell>
          <cell r="EG73">
            <v>458.07723900000002</v>
          </cell>
          <cell r="EH73">
            <v>-71.630961400000004</v>
          </cell>
          <cell r="EI73">
            <v>527.65747499999998</v>
          </cell>
          <cell r="EJ73">
            <v>451.03044799999998</v>
          </cell>
          <cell r="EK73">
            <v>-184</v>
          </cell>
          <cell r="EL73">
            <v>-1.1561435099999999</v>
          </cell>
          <cell r="EM73">
            <v>5.6541428199999997</v>
          </cell>
          <cell r="EN73">
            <v>0.06</v>
          </cell>
          <cell r="EO73">
            <v>-11.282799300000001</v>
          </cell>
          <cell r="EP73">
            <v>69.580235799999997</v>
          </cell>
          <cell r="EQ73">
            <v>592.20887200000004</v>
          </cell>
          <cell r="ER73">
            <v>1.4907487699999999</v>
          </cell>
          <cell r="ES73">
            <v>559.24038900000005</v>
          </cell>
          <cell r="ET73">
            <v>13.181513199999999</v>
          </cell>
          <cell r="EU73">
            <v>521.65151700000001</v>
          </cell>
          <cell r="EV73">
            <v>518.11922100000004</v>
          </cell>
          <cell r="EW73">
            <v>3.53229609</v>
          </cell>
          <cell r="EX73">
            <v>3.1805501999999999</v>
          </cell>
          <cell r="EY73">
            <v>7.7707644</v>
          </cell>
          <cell r="EZ73">
            <v>-0.63112999999999997</v>
          </cell>
          <cell r="FA73">
            <v>-0.88639999999999997</v>
          </cell>
          <cell r="FB73">
            <v>-0.46</v>
          </cell>
          <cell r="FC73">
            <v>-0.4264</v>
          </cell>
          <cell r="FD73">
            <v>0.36</v>
          </cell>
          <cell r="FE73">
            <v>-2.21</v>
          </cell>
          <cell r="FF73">
            <v>-3.92</v>
          </cell>
          <cell r="FG73">
            <v>554.62</v>
          </cell>
          <cell r="FH73">
            <v>2.4</v>
          </cell>
          <cell r="FI73">
            <v>-1.68</v>
          </cell>
          <cell r="FJ73">
            <v>1.78</v>
          </cell>
          <cell r="FK73">
            <v>-32.520000000000003</v>
          </cell>
          <cell r="FL73">
            <v>1031</v>
          </cell>
          <cell r="FM73">
            <v>1032.78</v>
          </cell>
          <cell r="FN73">
            <v>4.7624615300000004</v>
          </cell>
          <cell r="FO73">
            <v>15.419875100000001</v>
          </cell>
          <cell r="FP73">
            <v>3.6959619500000001</v>
          </cell>
          <cell r="FQ73">
            <v>618.78476999999998</v>
          </cell>
          <cell r="FR73">
            <v>618.34888799999999</v>
          </cell>
          <cell r="FS73">
            <v>2.9364721199999999</v>
          </cell>
          <cell r="FT73">
            <v>4.68</v>
          </cell>
          <cell r="FU73">
            <v>2.3788011400000002</v>
          </cell>
          <cell r="FV73">
            <v>0</v>
          </cell>
          <cell r="FW73" t="str">
            <v>2.08000000e+00+0.00000000e+00i</v>
          </cell>
          <cell r="FX73">
            <v>0.35330158499999997</v>
          </cell>
          <cell r="FY73" t="str">
            <v>-5.58497708e+00+0.00000000e+00i</v>
          </cell>
          <cell r="FZ73">
            <v>-3.8721957599999999</v>
          </cell>
          <cell r="GA73">
            <v>0</v>
          </cell>
          <cell r="GB73">
            <v>0.42533206800000001</v>
          </cell>
          <cell r="GC73">
            <v>-0.84004230300000005</v>
          </cell>
          <cell r="GD73" t="str">
            <v>4.76246153e+00+0.00000000e+00i</v>
          </cell>
          <cell r="GE73">
            <v>2.2295903200000002E-2</v>
          </cell>
          <cell r="GF73">
            <v>3.3604553299999999E-2</v>
          </cell>
          <cell r="GG73">
            <v>3.415</v>
          </cell>
          <cell r="GH73">
            <v>-44.442703100000003</v>
          </cell>
          <cell r="GI73">
            <v>1.1165</v>
          </cell>
          <cell r="GJ73">
            <v>-8.2901473499999998</v>
          </cell>
          <cell r="GK73">
            <v>-0.47678112099999997</v>
          </cell>
          <cell r="GL73">
            <v>0</v>
          </cell>
          <cell r="GM73">
            <v>-5.9774687500000001E-3</v>
          </cell>
          <cell r="GN73">
            <v>15.419875100000001</v>
          </cell>
          <cell r="GO73">
            <v>-163.28</v>
          </cell>
          <cell r="GP73">
            <v>-5.9249603100000003</v>
          </cell>
          <cell r="GQ73">
            <v>-9.23896199</v>
          </cell>
          <cell r="GR73">
            <v>-1.7083999999999999</v>
          </cell>
          <cell r="GS73">
            <v>-6.1360000000000001</v>
          </cell>
          <cell r="GT73">
            <v>-1.302</v>
          </cell>
          <cell r="GU73">
            <v>-0.99099999999999999</v>
          </cell>
          <cell r="GV73">
            <v>-1.3560000000000001</v>
          </cell>
          <cell r="GW73">
            <v>1.087</v>
          </cell>
          <cell r="GX73">
            <v>-28.58</v>
          </cell>
          <cell r="GY73">
            <v>0.56913498299999998</v>
          </cell>
          <cell r="GZ73">
            <v>1.8629763100000001</v>
          </cell>
          <cell r="HA73">
            <v>0.77570992599999999</v>
          </cell>
          <cell r="HB73">
            <v>-3.30390358E-14</v>
          </cell>
          <cell r="HC73">
            <v>-8.6230863100000001E-13</v>
          </cell>
          <cell r="HD73">
            <v>-0.39737204999999998</v>
          </cell>
          <cell r="HE73">
            <v>-5.9389610099999999</v>
          </cell>
          <cell r="HF73">
            <v>108.490038</v>
          </cell>
          <cell r="HG73">
            <v>6.0115351600000002</v>
          </cell>
          <cell r="HH73">
            <v>1.8590599400000001</v>
          </cell>
          <cell r="HI73">
            <v>-7.1097027800000001</v>
          </cell>
          <cell r="HJ73" t="str">
            <v>NaN</v>
          </cell>
          <cell r="HK73" t="str">
            <v>NaN</v>
          </cell>
          <cell r="HL73" t="str">
            <v>NaN</v>
          </cell>
          <cell r="HM73" t="str">
            <v>NaN</v>
          </cell>
          <cell r="HN73" t="str">
            <v>NaN</v>
          </cell>
          <cell r="HO73" t="str">
            <v>NaN</v>
          </cell>
          <cell r="HP73" t="str">
            <v>NaN</v>
          </cell>
          <cell r="HQ73" t="str">
            <v>NaN</v>
          </cell>
          <cell r="HR73" t="str">
            <v>NaN</v>
          </cell>
          <cell r="HS73" t="str">
            <v>NaN</v>
          </cell>
          <cell r="HT73" t="str">
            <v>NaN</v>
          </cell>
          <cell r="HU73" t="str">
            <v>NaN</v>
          </cell>
          <cell r="HV73" t="str">
            <v>NaN</v>
          </cell>
          <cell r="HW73" t="str">
            <v>NaN</v>
          </cell>
          <cell r="HX73" t="str">
            <v>NaN</v>
          </cell>
          <cell r="HY73" t="str">
            <v>NaN</v>
          </cell>
          <cell r="HZ73" t="str">
            <v>NaN</v>
          </cell>
          <cell r="IA73" t="str">
            <v>NaN</v>
          </cell>
          <cell r="IB73" t="str">
            <v>NaN</v>
          </cell>
          <cell r="IC73" t="str">
            <v>NaN</v>
          </cell>
          <cell r="ID73" t="str">
            <v>NaN</v>
          </cell>
          <cell r="IE73" t="str">
            <v>NaN</v>
          </cell>
          <cell r="IF73" t="str">
            <v>NaN</v>
          </cell>
          <cell r="IG73" t="str">
            <v>NaN</v>
          </cell>
          <cell r="IH73" t="str">
            <v>NaN</v>
          </cell>
          <cell r="II73" t="str">
            <v>NaN</v>
          </cell>
          <cell r="IJ73" t="str">
            <v>NaN</v>
          </cell>
          <cell r="IK73" t="str">
            <v>NaN</v>
          </cell>
          <cell r="IL73" t="str">
            <v>NaN</v>
          </cell>
          <cell r="IM73" t="str">
            <v>NaN</v>
          </cell>
          <cell r="IN73" t="str">
            <v>NaN</v>
          </cell>
          <cell r="IO73" t="str">
            <v>NaN</v>
          </cell>
          <cell r="IP73" t="str">
            <v>NaN</v>
          </cell>
          <cell r="IQ73" t="str">
            <v>NaN</v>
          </cell>
          <cell r="IR73" t="str">
            <v>NaN</v>
          </cell>
          <cell r="IS73" t="str">
            <v>NaN</v>
          </cell>
          <cell r="IT73" t="str">
            <v>NaN</v>
          </cell>
          <cell r="IU73" t="str">
            <v>NaN</v>
          </cell>
          <cell r="IV73" t="str">
            <v>NaN</v>
          </cell>
          <cell r="IW73" t="str">
            <v>NaN</v>
          </cell>
          <cell r="IX73" t="str">
            <v>NaN</v>
          </cell>
          <cell r="IY73" t="str">
            <v>NaN</v>
          </cell>
          <cell r="IZ73" t="str">
            <v>NaN</v>
          </cell>
          <cell r="JA73" t="str">
            <v>NaN</v>
          </cell>
          <cell r="JB73" t="str">
            <v>NaN</v>
          </cell>
          <cell r="JC73" t="str">
            <v>NaN</v>
          </cell>
          <cell r="JD73" t="str">
            <v>NaN</v>
          </cell>
          <cell r="JE73" t="str">
            <v>NaN</v>
          </cell>
          <cell r="JF73" t="str">
            <v>NaN</v>
          </cell>
          <cell r="JG73" t="str">
            <v>NaN</v>
          </cell>
          <cell r="JH73" t="str">
            <v>NaN</v>
          </cell>
          <cell r="JI73" t="str">
            <v>NaN</v>
          </cell>
          <cell r="JJ73" t="str">
            <v>NaN</v>
          </cell>
          <cell r="JK73" t="str">
            <v>NaN</v>
          </cell>
          <cell r="JL73" t="str">
            <v>NaN</v>
          </cell>
          <cell r="JM73" t="str">
            <v>NaN</v>
          </cell>
          <cell r="JN73" t="str">
            <v>NaN</v>
          </cell>
          <cell r="JO73" t="str">
            <v>NaN</v>
          </cell>
          <cell r="JP73" t="str">
            <v>NaN</v>
          </cell>
          <cell r="JQ73" t="str">
            <v>NaN</v>
          </cell>
          <cell r="JR73" t="str">
            <v>NaN</v>
          </cell>
          <cell r="JS73" t="str">
            <v>NaN</v>
          </cell>
          <cell r="JT73" t="str">
            <v>NaN</v>
          </cell>
          <cell r="JU73" t="str">
            <v>NaN</v>
          </cell>
          <cell r="JV73" t="str">
            <v>NaN</v>
          </cell>
          <cell r="JW73" t="str">
            <v>NaN</v>
          </cell>
          <cell r="JX73" t="str">
            <v>NaN</v>
          </cell>
          <cell r="JY73" t="str">
            <v>NaN</v>
          </cell>
          <cell r="JZ73" t="str">
            <v>NaN</v>
          </cell>
          <cell r="KA73" t="str">
            <v>NaN</v>
          </cell>
          <cell r="KB73" t="str">
            <v>NaN</v>
          </cell>
          <cell r="KC73" t="str">
            <v>NaN</v>
          </cell>
          <cell r="KD73" t="str">
            <v>NaN</v>
          </cell>
          <cell r="KE73" t="str">
            <v>NaN</v>
          </cell>
          <cell r="KF73" t="str">
            <v>NaN</v>
          </cell>
          <cell r="KG73" t="str">
            <v>NaN</v>
          </cell>
          <cell r="KH73" t="str">
            <v>NaN</v>
          </cell>
          <cell r="KI73" t="str">
            <v>NaN</v>
          </cell>
          <cell r="KJ73" t="str">
            <v>NaN</v>
          </cell>
          <cell r="KK73" t="str">
            <v>NaN</v>
          </cell>
          <cell r="KL73" t="str">
            <v>NaN</v>
          </cell>
          <cell r="KM73" t="str">
            <v>NaN</v>
          </cell>
          <cell r="KN73" t="str">
            <v>NaN</v>
          </cell>
          <cell r="KO73" t="str">
            <v>NaN</v>
          </cell>
          <cell r="KP73" t="str">
            <v>NaN</v>
          </cell>
          <cell r="KQ73" t="str">
            <v>NaN</v>
          </cell>
          <cell r="KR73" t="str">
            <v>NaN</v>
          </cell>
          <cell r="KS73" t="str">
            <v>NaN</v>
          </cell>
          <cell r="KT73" t="str">
            <v>NaN</v>
          </cell>
          <cell r="KU73" t="str">
            <v>NaN</v>
          </cell>
          <cell r="KV73" t="str">
            <v>NaN</v>
          </cell>
          <cell r="KW73" t="str">
            <v>NaN</v>
          </cell>
          <cell r="KX73" t="str">
            <v>NaN</v>
          </cell>
          <cell r="KY73" t="str">
            <v>NaN</v>
          </cell>
          <cell r="KZ73" t="str">
            <v>NaN</v>
          </cell>
          <cell r="LA73" t="str">
            <v>NaN</v>
          </cell>
          <cell r="LB73" t="str">
            <v>NaN</v>
          </cell>
          <cell r="LC73" t="str">
            <v>NaN</v>
          </cell>
          <cell r="LD73" t="str">
            <v>NaN</v>
          </cell>
          <cell r="LE73" t="str">
            <v>NaN</v>
          </cell>
          <cell r="LF73" t="str">
            <v>NaN</v>
          </cell>
          <cell r="LG73" t="str">
            <v>NaN</v>
          </cell>
          <cell r="LH73" t="str">
            <v>NaN</v>
          </cell>
          <cell r="LI73" t="str">
            <v>NaN</v>
          </cell>
          <cell r="LJ73" t="str">
            <v>NaN</v>
          </cell>
          <cell r="LK73" t="str">
            <v>NaN</v>
          </cell>
          <cell r="LL73" t="str">
            <v>NaN</v>
          </cell>
          <cell r="LM73" t="str">
            <v>NaN</v>
          </cell>
          <cell r="LN73" t="str">
            <v>NaN</v>
          </cell>
          <cell r="LO73" t="str">
            <v>NaN</v>
          </cell>
          <cell r="LP73" t="str">
            <v>NaN</v>
          </cell>
          <cell r="LQ73" t="str">
            <v>NaN</v>
          </cell>
          <cell r="LR73">
            <v>1</v>
          </cell>
          <cell r="LS73" t="str">
            <v>NaN</v>
          </cell>
          <cell r="LT73" t="str">
            <v>NaN</v>
          </cell>
          <cell r="LU73" t="str">
            <v>NaN</v>
          </cell>
          <cell r="LV73" t="str">
            <v>NaN</v>
          </cell>
          <cell r="LW73" t="str">
            <v>NaN</v>
          </cell>
          <cell r="LX73" t="str">
            <v>NaN</v>
          </cell>
          <cell r="LY73" t="str">
            <v>NaN</v>
          </cell>
          <cell r="LZ73" t="str">
            <v>NaN</v>
          </cell>
          <cell r="MA73" t="str">
            <v>NaN</v>
          </cell>
          <cell r="MB73" t="str">
            <v>NaN</v>
          </cell>
          <cell r="MC73" t="str">
            <v>NaN</v>
          </cell>
          <cell r="MD73" t="str">
            <v>NaN</v>
          </cell>
          <cell r="ME73" t="str">
            <v>NaN</v>
          </cell>
          <cell r="MF73" t="str">
            <v>NaN</v>
          </cell>
          <cell r="MG73" t="str">
            <v>NaN</v>
          </cell>
          <cell r="MH73" t="str">
            <v>NaN</v>
          </cell>
          <cell r="MI73" t="str">
            <v>NaN</v>
          </cell>
          <cell r="MJ73" t="str">
            <v>NaN</v>
          </cell>
          <cell r="MK73" t="str">
            <v>NaN</v>
          </cell>
          <cell r="ML73" t="str">
            <v>NaN</v>
          </cell>
          <cell r="MM73" t="str">
            <v>NaN</v>
          </cell>
          <cell r="MN73" t="str">
            <v>NaN</v>
          </cell>
          <cell r="MO73" t="str">
            <v>NaN</v>
          </cell>
          <cell r="MP73" t="str">
            <v>NaN</v>
          </cell>
          <cell r="MQ73" t="str">
            <v>NaN</v>
          </cell>
          <cell r="MR73" t="str">
            <v>NaN</v>
          </cell>
          <cell r="MS73" t="str">
            <v>NaN</v>
          </cell>
          <cell r="MT73" t="str">
            <v>NaN</v>
          </cell>
          <cell r="MU73" t="str">
            <v>NaN</v>
          </cell>
          <cell r="MV73" t="str">
            <v>NaN</v>
          </cell>
          <cell r="MW73" t="str">
            <v>NaN</v>
          </cell>
          <cell r="MX73" t="str">
            <v>NaN</v>
          </cell>
          <cell r="MY73" t="str">
            <v>NaN</v>
          </cell>
          <cell r="MZ73" t="str">
            <v>NaN</v>
          </cell>
          <cell r="NA73" t="str">
            <v>NaN</v>
          </cell>
          <cell r="NB73" t="str">
            <v>NaN</v>
          </cell>
          <cell r="NC73" t="str">
            <v>NaN</v>
          </cell>
          <cell r="ND73" t="str">
            <v>NaN</v>
          </cell>
          <cell r="NE73" t="str">
            <v>NaN</v>
          </cell>
          <cell r="NF73" t="str">
            <v>NaN</v>
          </cell>
          <cell r="NG73">
            <v>1.67752616</v>
          </cell>
          <cell r="NH73">
            <v>72.17</v>
          </cell>
          <cell r="NI73">
            <v>976.3</v>
          </cell>
          <cell r="NJ73">
            <v>978.51</v>
          </cell>
          <cell r="NK73">
            <v>1470.7</v>
          </cell>
          <cell r="NL73">
            <v>1472.38</v>
          </cell>
          <cell r="NM73" t="str">
            <v>NaN</v>
          </cell>
          <cell r="NN73" t="str">
            <v>NaN</v>
          </cell>
          <cell r="NO73" t="str">
            <v>NaN</v>
          </cell>
          <cell r="NP73" t="str">
            <v>NaN</v>
          </cell>
          <cell r="NQ73" t="str">
            <v>NaN</v>
          </cell>
          <cell r="NR73" t="str">
            <v>NaN</v>
          </cell>
          <cell r="NS73">
            <v>527.87700900000004</v>
          </cell>
          <cell r="NT73">
            <v>520.29284299999995</v>
          </cell>
          <cell r="NU73">
            <v>784214.86499999999</v>
          </cell>
          <cell r="NV73">
            <v>190.13</v>
          </cell>
          <cell r="NW73">
            <v>2.4631739100000001</v>
          </cell>
          <cell r="NX73">
            <v>0.98220399999999997</v>
          </cell>
          <cell r="NY73">
            <v>-13.6501745</v>
          </cell>
          <cell r="NZ73">
            <v>-5.5854473899999997</v>
          </cell>
          <cell r="OA73">
            <v>-26.516966700000001</v>
          </cell>
          <cell r="OB73">
            <v>66.433610900000005</v>
          </cell>
        </row>
        <row r="74">
          <cell r="A74" t="str">
            <v>2020Q3</v>
          </cell>
          <cell r="B74">
            <v>1426.1396299999999</v>
          </cell>
          <cell r="C74">
            <v>0.1</v>
          </cell>
          <cell r="D74">
            <v>1283.5343499999999</v>
          </cell>
          <cell r="E74">
            <v>1302.9686400000001</v>
          </cell>
          <cell r="F74">
            <v>618.54058299999997</v>
          </cell>
          <cell r="G74">
            <v>556.07585500000005</v>
          </cell>
          <cell r="H74">
            <v>4.2</v>
          </cell>
          <cell r="I74">
            <v>564.45035900000005</v>
          </cell>
          <cell r="J74">
            <v>-0.4</v>
          </cell>
          <cell r="K74">
            <v>-2.2799999999999998</v>
          </cell>
          <cell r="L74">
            <v>1.5</v>
          </cell>
          <cell r="M74">
            <v>1038.0899999999999</v>
          </cell>
          <cell r="N74">
            <v>555.77</v>
          </cell>
          <cell r="O74">
            <v>592.66449799999998</v>
          </cell>
          <cell r="P74">
            <v>0.09</v>
          </cell>
          <cell r="Q74">
            <v>526.63863800000001</v>
          </cell>
          <cell r="R74">
            <v>520.53272600000003</v>
          </cell>
          <cell r="S74">
            <v>527.62431900000001</v>
          </cell>
          <cell r="T74">
            <v>375.419892</v>
          </cell>
          <cell r="U74">
            <v>95.98</v>
          </cell>
          <cell r="V74">
            <v>-0.47</v>
          </cell>
          <cell r="W74">
            <v>147.17153500000001</v>
          </cell>
          <cell r="X74">
            <v>5.7</v>
          </cell>
          <cell r="Y74">
            <v>6.08</v>
          </cell>
          <cell r="Z74">
            <v>1375.9905100000001</v>
          </cell>
          <cell r="AA74">
            <v>4.4396876199999999</v>
          </cell>
          <cell r="AB74">
            <v>-0.98871888900000005</v>
          </cell>
          <cell r="AC74">
            <v>5.17476439</v>
          </cell>
          <cell r="AD74">
            <v>5.3025022799999997</v>
          </cell>
          <cell r="AE74">
            <v>25.8491979</v>
          </cell>
          <cell r="AF74">
            <v>58</v>
          </cell>
          <cell r="AG74">
            <v>3.7092813800000002</v>
          </cell>
          <cell r="AH74">
            <v>-3.1345441100000002</v>
          </cell>
          <cell r="AI74">
            <v>18.331</v>
          </cell>
          <cell r="AJ74">
            <v>3.9547725599999999</v>
          </cell>
          <cell r="AK74">
            <v>-11.8337448</v>
          </cell>
          <cell r="AL74">
            <v>1.2</v>
          </cell>
          <cell r="AM74">
            <v>0.38</v>
          </cell>
          <cell r="AN74">
            <v>3.35</v>
          </cell>
          <cell r="AO74">
            <v>18.9253371</v>
          </cell>
          <cell r="AP74">
            <v>1.5</v>
          </cell>
          <cell r="AQ74">
            <v>-0.98871888900000005</v>
          </cell>
          <cell r="AR74">
            <v>9.6850751899999992</v>
          </cell>
          <cell r="AS74">
            <v>4.2</v>
          </cell>
          <cell r="AT74">
            <v>526.63863800000001</v>
          </cell>
          <cell r="AU74">
            <v>5.6889018899999998E-2</v>
          </cell>
          <cell r="AV74">
            <v>1.4190672099999999</v>
          </cell>
          <cell r="AW74">
            <v>0.95953325</v>
          </cell>
          <cell r="AX74">
            <v>-0.10240114</v>
          </cell>
          <cell r="AY74">
            <v>1.45189934</v>
          </cell>
          <cell r="AZ74">
            <v>1.4132733099999999</v>
          </cell>
          <cell r="BA74">
            <v>2.9600192700000001</v>
          </cell>
          <cell r="BB74">
            <v>1.2</v>
          </cell>
          <cell r="BC74">
            <v>4.4396876199999999</v>
          </cell>
          <cell r="BD74">
            <v>618.54058299999997</v>
          </cell>
          <cell r="BE74">
            <v>0.7667813</v>
          </cell>
          <cell r="BF74">
            <v>91.658710499999998</v>
          </cell>
          <cell r="BG74">
            <v>12.7603635</v>
          </cell>
          <cell r="BH74">
            <v>-0.36598366700000001</v>
          </cell>
          <cell r="BI74">
            <v>1.2017964400000001</v>
          </cell>
          <cell r="BJ74">
            <v>520.53272600000003</v>
          </cell>
          <cell r="BK74">
            <v>527.62431900000001</v>
          </cell>
          <cell r="BL74">
            <v>7.0915923000000003</v>
          </cell>
          <cell r="BM74">
            <v>18.9253371</v>
          </cell>
          <cell r="BN74">
            <v>-11.8337448</v>
          </cell>
          <cell r="BO74">
            <v>-11.8337448</v>
          </cell>
          <cell r="BP74">
            <v>0.34392744200000003</v>
          </cell>
          <cell r="BQ74">
            <v>0.248776408</v>
          </cell>
          <cell r="BR74">
            <v>4.1473493000000001</v>
          </cell>
          <cell r="BS74">
            <v>4.49127674</v>
          </cell>
          <cell r="BT74">
            <v>17.570893600000002</v>
          </cell>
          <cell r="BU74">
            <v>494.931466</v>
          </cell>
          <cell r="BV74">
            <v>8.7344429699999999</v>
          </cell>
          <cell r="BW74">
            <v>485.41686800000002</v>
          </cell>
          <cell r="BX74">
            <v>126.499264</v>
          </cell>
          <cell r="BY74">
            <v>-180.35010800000001</v>
          </cell>
          <cell r="BZ74">
            <v>-159.13741999999999</v>
          </cell>
          <cell r="CA74">
            <v>-21.212687500000001</v>
          </cell>
          <cell r="CB74">
            <v>5.7</v>
          </cell>
          <cell r="CC74">
            <v>-459.79</v>
          </cell>
          <cell r="CD74">
            <v>-448.09191099999998</v>
          </cell>
          <cell r="CE74">
            <v>-11.698089400000001</v>
          </cell>
          <cell r="CF74">
            <v>6.08</v>
          </cell>
          <cell r="CG74">
            <v>375.419892</v>
          </cell>
          <cell r="CH74">
            <v>95.98</v>
          </cell>
          <cell r="CI74">
            <v>0.98120406699999996</v>
          </cell>
          <cell r="CJ74">
            <v>4.4352907500000001</v>
          </cell>
          <cell r="CK74">
            <v>4.4223621800000004</v>
          </cell>
          <cell r="CL74">
            <v>2.1342333</v>
          </cell>
          <cell r="CM74">
            <v>616.77121199999999</v>
          </cell>
          <cell r="CN74">
            <v>3.0709772100000001</v>
          </cell>
          <cell r="CO74">
            <v>4.3119787599999997</v>
          </cell>
          <cell r="CP74">
            <v>5.02984381</v>
          </cell>
          <cell r="CQ74">
            <v>1.7774862199999999</v>
          </cell>
          <cell r="CR74">
            <v>-1.10775062</v>
          </cell>
          <cell r="CS74">
            <v>0.94764240700000002</v>
          </cell>
          <cell r="CT74">
            <v>2.8852368400000001</v>
          </cell>
          <cell r="CU74">
            <v>-1.9375944300000001</v>
          </cell>
          <cell r="CV74">
            <v>164.972657</v>
          </cell>
          <cell r="CW74">
            <v>159.79789299999999</v>
          </cell>
          <cell r="CX74">
            <v>5.17476439</v>
          </cell>
          <cell r="CY74">
            <v>-3.1345441100000002</v>
          </cell>
          <cell r="CZ74">
            <v>14.671798799999999</v>
          </cell>
          <cell r="DA74">
            <v>3.35</v>
          </cell>
          <cell r="DB74">
            <v>3.9547725599999999</v>
          </cell>
          <cell r="DC74">
            <v>617.60746800000004</v>
          </cell>
          <cell r="DD74">
            <v>616.77121199999999</v>
          </cell>
          <cell r="DE74">
            <v>656.89699299999995</v>
          </cell>
          <cell r="DF74">
            <v>5.3025022799999997</v>
          </cell>
          <cell r="DG74">
            <v>5.3098922799999997</v>
          </cell>
          <cell r="DH74">
            <v>651.59449099999995</v>
          </cell>
          <cell r="DI74">
            <v>0.38</v>
          </cell>
          <cell r="DJ74">
            <v>-2.8490704999999998</v>
          </cell>
          <cell r="DK74">
            <v>1426.1396299999999</v>
          </cell>
          <cell r="DL74">
            <v>51.488049400000001</v>
          </cell>
          <cell r="DM74">
            <v>-3.4573663400000001</v>
          </cell>
          <cell r="DN74">
            <v>1427.12834</v>
          </cell>
          <cell r="DO74">
            <v>35.981695899999998</v>
          </cell>
          <cell r="DP74">
            <v>-3.3080749800000002</v>
          </cell>
          <cell r="DQ74">
            <v>0.1</v>
          </cell>
          <cell r="DR74">
            <v>1283.5343499999999</v>
          </cell>
          <cell r="DS74">
            <v>1302.9686400000001</v>
          </cell>
          <cell r="DT74">
            <v>-1.0848083900000001</v>
          </cell>
          <cell r="DU74">
            <v>-1.6626777399999999</v>
          </cell>
          <cell r="DV74">
            <v>0.61333449100000004</v>
          </cell>
          <cell r="DW74">
            <v>39.221359499999998</v>
          </cell>
          <cell r="DX74">
            <v>8.0375323299999994</v>
          </cell>
          <cell r="DY74">
            <v>1375.9905100000001</v>
          </cell>
          <cell r="DZ74">
            <v>1376.9792299999999</v>
          </cell>
          <cell r="EA74">
            <v>18.331</v>
          </cell>
          <cell r="EB74">
            <v>-7.7225000000000001</v>
          </cell>
          <cell r="EC74">
            <v>33.837353399999998</v>
          </cell>
          <cell r="ED74">
            <v>-7.8717913599999996</v>
          </cell>
          <cell r="EE74">
            <v>31.023962300000001</v>
          </cell>
          <cell r="EF74">
            <v>25.8491979</v>
          </cell>
          <cell r="EG74">
            <v>491.37964599999998</v>
          </cell>
          <cell r="EH74">
            <v>147.17153500000001</v>
          </cell>
          <cell r="EI74">
            <v>564.45035900000005</v>
          </cell>
          <cell r="EJ74">
            <v>465.53044799999998</v>
          </cell>
          <cell r="EK74">
            <v>58</v>
          </cell>
          <cell r="EL74">
            <v>-1.33103887</v>
          </cell>
          <cell r="EM74">
            <v>6.13759443</v>
          </cell>
          <cell r="EN74">
            <v>0.09</v>
          </cell>
          <cell r="EO74">
            <v>13.9619065</v>
          </cell>
          <cell r="EP74">
            <v>73.070712400000005</v>
          </cell>
          <cell r="EQ74">
            <v>592.66449799999998</v>
          </cell>
          <cell r="ER74">
            <v>1.8225058999999999</v>
          </cell>
          <cell r="ES74">
            <v>556.07585500000005</v>
          </cell>
          <cell r="ET74">
            <v>-12.658134199999999</v>
          </cell>
          <cell r="EU74">
            <v>519.18135700000005</v>
          </cell>
          <cell r="EV74">
            <v>519.04654100000005</v>
          </cell>
          <cell r="EW74">
            <v>0.134815719</v>
          </cell>
          <cell r="EX74">
            <v>3.7092813800000002</v>
          </cell>
          <cell r="EY74">
            <v>-9.8806401200000007</v>
          </cell>
          <cell r="EZ74">
            <v>-0.89559999999999995</v>
          </cell>
          <cell r="FA74">
            <v>-2.8159999999999998</v>
          </cell>
          <cell r="FB74">
            <v>-0.47</v>
          </cell>
          <cell r="FC74">
            <v>-2.3460000000000001</v>
          </cell>
          <cell r="FD74">
            <v>1.19</v>
          </cell>
          <cell r="FE74">
            <v>-0.4</v>
          </cell>
          <cell r="FF74">
            <v>4.5999999999999996</v>
          </cell>
          <cell r="FG74">
            <v>555.77</v>
          </cell>
          <cell r="FH74">
            <v>2.4</v>
          </cell>
          <cell r="FI74">
            <v>-2.2799999999999998</v>
          </cell>
          <cell r="FJ74">
            <v>1.5</v>
          </cell>
          <cell r="FK74">
            <v>22.36</v>
          </cell>
          <cell r="FL74">
            <v>1036.5899999999999</v>
          </cell>
          <cell r="FM74">
            <v>1038.0899999999999</v>
          </cell>
          <cell r="FN74">
            <v>-4.8091883299999996</v>
          </cell>
          <cell r="FO74">
            <v>19.325802599999999</v>
          </cell>
          <cell r="FP74">
            <v>2.0926101400000001</v>
          </cell>
          <cell r="FQ74">
            <v>618.87203999999997</v>
          </cell>
          <cell r="FR74">
            <v>618.54058299999997</v>
          </cell>
          <cell r="FS74">
            <v>2.8741711599999999</v>
          </cell>
          <cell r="FT74">
            <v>4.2</v>
          </cell>
          <cell r="FU74">
            <v>2.4196876199999999</v>
          </cell>
          <cell r="FV74">
            <v>0</v>
          </cell>
          <cell r="FW74" t="str">
            <v>6.80000000e-01+0.00000000e+00i</v>
          </cell>
          <cell r="FX74">
            <v>-0.16108212199999999</v>
          </cell>
          <cell r="FY74" t="str">
            <v>-1.02521042e-01+0.00000000e+00i</v>
          </cell>
          <cell r="FZ74">
            <v>0.53768770700000001</v>
          </cell>
          <cell r="GA74">
            <v>0</v>
          </cell>
          <cell r="GB74">
            <v>3.5725919400000001</v>
          </cell>
          <cell r="GC74">
            <v>-0.20772584199999999</v>
          </cell>
          <cell r="GD74" t="str">
            <v>-4.80918833e+00+0.00000000e+00i</v>
          </cell>
          <cell r="GE74">
            <v>2.3787758700000002E-2</v>
          </cell>
          <cell r="GF74">
            <v>3.10867004E-2</v>
          </cell>
          <cell r="GG74">
            <v>16.922999999999998</v>
          </cell>
          <cell r="GH74">
            <v>17.535232000000001</v>
          </cell>
          <cell r="GI74">
            <v>2.2395</v>
          </cell>
          <cell r="GJ74">
            <v>-2.1670223499999999</v>
          </cell>
          <cell r="GK74">
            <v>-0.56236636600000001</v>
          </cell>
          <cell r="GL74">
            <v>0</v>
          </cell>
          <cell r="GM74">
            <v>-4.6255087899999998E-3</v>
          </cell>
          <cell r="GN74">
            <v>19.325802599999999</v>
          </cell>
          <cell r="GO74">
            <v>230.10400000000001</v>
          </cell>
          <cell r="GP74">
            <v>2.6492398599999998</v>
          </cell>
          <cell r="GQ74">
            <v>7.8065784799999998</v>
          </cell>
          <cell r="GR74">
            <v>1.5448</v>
          </cell>
          <cell r="GS74">
            <v>3.6536</v>
          </cell>
          <cell r="GT74">
            <v>-0.2505</v>
          </cell>
          <cell r="GU74">
            <v>-0.30399999999999999</v>
          </cell>
          <cell r="GV74">
            <v>-0.76800000000000002</v>
          </cell>
          <cell r="GW74">
            <v>-0.10199999999999999</v>
          </cell>
          <cell r="GX74">
            <v>51.427999999999997</v>
          </cell>
          <cell r="GY74">
            <v>-1.9538037300000002E-2</v>
          </cell>
          <cell r="GZ74">
            <v>-2.3377915499999999</v>
          </cell>
          <cell r="HA74">
            <v>0.98631371700000003</v>
          </cell>
          <cell r="HB74">
            <v>-4.8255324499999997E-15</v>
          </cell>
          <cell r="HC74">
            <v>-1.008237E-13</v>
          </cell>
          <cell r="HD74">
            <v>-9.0205574100000005E-2</v>
          </cell>
          <cell r="HE74">
            <v>2.6457777600000001</v>
          </cell>
          <cell r="HF74">
            <v>-27.9441636</v>
          </cell>
          <cell r="HG74">
            <v>-12.2666898</v>
          </cell>
          <cell r="HH74">
            <v>-2.3069843799999998</v>
          </cell>
          <cell r="HI74">
            <v>17.550695900000001</v>
          </cell>
          <cell r="HJ74" t="str">
            <v>NaN</v>
          </cell>
          <cell r="HK74" t="str">
            <v>NaN</v>
          </cell>
          <cell r="HL74" t="str">
            <v>NaN</v>
          </cell>
          <cell r="HM74" t="str">
            <v>NaN</v>
          </cell>
          <cell r="HN74" t="str">
            <v>NaN</v>
          </cell>
          <cell r="HO74" t="str">
            <v>NaN</v>
          </cell>
          <cell r="HP74" t="str">
            <v>NaN</v>
          </cell>
          <cell r="HQ74" t="str">
            <v>NaN</v>
          </cell>
          <cell r="HR74" t="str">
            <v>NaN</v>
          </cell>
          <cell r="HS74" t="str">
            <v>NaN</v>
          </cell>
          <cell r="HT74" t="str">
            <v>NaN</v>
          </cell>
          <cell r="HU74" t="str">
            <v>NaN</v>
          </cell>
          <cell r="HV74" t="str">
            <v>NaN</v>
          </cell>
          <cell r="HW74" t="str">
            <v>NaN</v>
          </cell>
          <cell r="HX74" t="str">
            <v>NaN</v>
          </cell>
          <cell r="HY74" t="str">
            <v>NaN</v>
          </cell>
          <cell r="HZ74" t="str">
            <v>NaN</v>
          </cell>
          <cell r="IA74" t="str">
            <v>NaN</v>
          </cell>
          <cell r="IB74" t="str">
            <v>NaN</v>
          </cell>
          <cell r="IC74" t="str">
            <v>NaN</v>
          </cell>
          <cell r="ID74" t="str">
            <v>NaN</v>
          </cell>
          <cell r="IE74" t="str">
            <v>NaN</v>
          </cell>
          <cell r="IF74" t="str">
            <v>NaN</v>
          </cell>
          <cell r="IG74" t="str">
            <v>NaN</v>
          </cell>
          <cell r="IH74" t="str">
            <v>NaN</v>
          </cell>
          <cell r="II74" t="str">
            <v>NaN</v>
          </cell>
          <cell r="IJ74" t="str">
            <v>NaN</v>
          </cell>
          <cell r="IK74" t="str">
            <v>NaN</v>
          </cell>
          <cell r="IL74" t="str">
            <v>NaN</v>
          </cell>
          <cell r="IM74" t="str">
            <v>NaN</v>
          </cell>
          <cell r="IN74" t="str">
            <v>NaN</v>
          </cell>
          <cell r="IO74" t="str">
            <v>NaN</v>
          </cell>
          <cell r="IP74" t="str">
            <v>NaN</v>
          </cell>
          <cell r="IQ74" t="str">
            <v>NaN</v>
          </cell>
          <cell r="IR74" t="str">
            <v>NaN</v>
          </cell>
          <cell r="IS74" t="str">
            <v>NaN</v>
          </cell>
          <cell r="IT74" t="str">
            <v>NaN</v>
          </cell>
          <cell r="IU74" t="str">
            <v>NaN</v>
          </cell>
          <cell r="IV74" t="str">
            <v>NaN</v>
          </cell>
          <cell r="IW74" t="str">
            <v>NaN</v>
          </cell>
          <cell r="IX74" t="str">
            <v>NaN</v>
          </cell>
          <cell r="IY74" t="str">
            <v>NaN</v>
          </cell>
          <cell r="IZ74" t="str">
            <v>NaN</v>
          </cell>
          <cell r="JA74" t="str">
            <v>NaN</v>
          </cell>
          <cell r="JB74" t="str">
            <v>NaN</v>
          </cell>
          <cell r="JC74" t="str">
            <v>NaN</v>
          </cell>
          <cell r="JD74" t="str">
            <v>NaN</v>
          </cell>
          <cell r="JE74" t="str">
            <v>NaN</v>
          </cell>
          <cell r="JF74" t="str">
            <v>NaN</v>
          </cell>
          <cell r="JG74" t="str">
            <v>NaN</v>
          </cell>
          <cell r="JH74" t="str">
            <v>NaN</v>
          </cell>
          <cell r="JI74" t="str">
            <v>NaN</v>
          </cell>
          <cell r="JJ74" t="str">
            <v>NaN</v>
          </cell>
          <cell r="JK74" t="str">
            <v>NaN</v>
          </cell>
          <cell r="JL74" t="str">
            <v>NaN</v>
          </cell>
          <cell r="JM74" t="str">
            <v>NaN</v>
          </cell>
          <cell r="JN74" t="str">
            <v>NaN</v>
          </cell>
          <cell r="JO74" t="str">
            <v>NaN</v>
          </cell>
          <cell r="JP74" t="str">
            <v>NaN</v>
          </cell>
          <cell r="JQ74" t="str">
            <v>NaN</v>
          </cell>
          <cell r="JR74" t="str">
            <v>NaN</v>
          </cell>
          <cell r="JS74" t="str">
            <v>NaN</v>
          </cell>
          <cell r="JT74" t="str">
            <v>NaN</v>
          </cell>
          <cell r="JU74" t="str">
            <v>NaN</v>
          </cell>
          <cell r="JV74" t="str">
            <v>NaN</v>
          </cell>
          <cell r="JW74" t="str">
            <v>NaN</v>
          </cell>
          <cell r="JX74" t="str">
            <v>NaN</v>
          </cell>
          <cell r="JY74" t="str">
            <v>NaN</v>
          </cell>
          <cell r="JZ74" t="str">
            <v>NaN</v>
          </cell>
          <cell r="KA74" t="str">
            <v>NaN</v>
          </cell>
          <cell r="KB74" t="str">
            <v>NaN</v>
          </cell>
          <cell r="KC74" t="str">
            <v>NaN</v>
          </cell>
          <cell r="KD74" t="str">
            <v>NaN</v>
          </cell>
          <cell r="KE74" t="str">
            <v>NaN</v>
          </cell>
          <cell r="KF74" t="str">
            <v>NaN</v>
          </cell>
          <cell r="KG74" t="str">
            <v>NaN</v>
          </cell>
          <cell r="KH74" t="str">
            <v>NaN</v>
          </cell>
          <cell r="KI74" t="str">
            <v>NaN</v>
          </cell>
          <cell r="KJ74" t="str">
            <v>NaN</v>
          </cell>
          <cell r="KK74" t="str">
            <v>NaN</v>
          </cell>
          <cell r="KL74" t="str">
            <v>NaN</v>
          </cell>
          <cell r="KM74" t="str">
            <v>NaN</v>
          </cell>
          <cell r="KN74" t="str">
            <v>NaN</v>
          </cell>
          <cell r="KO74" t="str">
            <v>NaN</v>
          </cell>
          <cell r="KP74" t="str">
            <v>NaN</v>
          </cell>
          <cell r="KQ74" t="str">
            <v>NaN</v>
          </cell>
          <cell r="KR74" t="str">
            <v>NaN</v>
          </cell>
          <cell r="KS74" t="str">
            <v>NaN</v>
          </cell>
          <cell r="KT74" t="str">
            <v>NaN</v>
          </cell>
          <cell r="KU74" t="str">
            <v>NaN</v>
          </cell>
          <cell r="KV74" t="str">
            <v>NaN</v>
          </cell>
          <cell r="KW74" t="str">
            <v>NaN</v>
          </cell>
          <cell r="KX74" t="str">
            <v>NaN</v>
          </cell>
          <cell r="KY74" t="str">
            <v>NaN</v>
          </cell>
          <cell r="KZ74" t="str">
            <v>NaN</v>
          </cell>
          <cell r="LA74" t="str">
            <v>NaN</v>
          </cell>
          <cell r="LB74" t="str">
            <v>NaN</v>
          </cell>
          <cell r="LC74" t="str">
            <v>NaN</v>
          </cell>
          <cell r="LD74" t="str">
            <v>NaN</v>
          </cell>
          <cell r="LE74" t="str">
            <v>NaN</v>
          </cell>
          <cell r="LF74" t="str">
            <v>NaN</v>
          </cell>
          <cell r="LG74" t="str">
            <v>NaN</v>
          </cell>
          <cell r="LH74" t="str">
            <v>NaN</v>
          </cell>
          <cell r="LI74" t="str">
            <v>NaN</v>
          </cell>
          <cell r="LJ74" t="str">
            <v>NaN</v>
          </cell>
          <cell r="LK74" t="str">
            <v>NaN</v>
          </cell>
          <cell r="LL74" t="str">
            <v>NaN</v>
          </cell>
          <cell r="LM74" t="str">
            <v>NaN</v>
          </cell>
          <cell r="LN74" t="str">
            <v>NaN</v>
          </cell>
          <cell r="LO74" t="str">
            <v>NaN</v>
          </cell>
          <cell r="LP74" t="str">
            <v>NaN</v>
          </cell>
          <cell r="LQ74" t="str">
            <v>NaN</v>
          </cell>
          <cell r="LR74">
            <v>2</v>
          </cell>
          <cell r="LS74" t="str">
            <v>NaN</v>
          </cell>
          <cell r="LT74" t="str">
            <v>NaN</v>
          </cell>
          <cell r="LU74" t="str">
            <v>NaN</v>
          </cell>
          <cell r="LV74" t="str">
            <v>NaN</v>
          </cell>
          <cell r="LW74" t="str">
            <v>NaN</v>
          </cell>
          <cell r="LX74" t="str">
            <v>NaN</v>
          </cell>
          <cell r="LY74" t="str">
            <v>NaN</v>
          </cell>
          <cell r="LZ74" t="str">
            <v>NaN</v>
          </cell>
          <cell r="MA74" t="str">
            <v>NaN</v>
          </cell>
          <cell r="MB74" t="str">
            <v>NaN</v>
          </cell>
          <cell r="MC74" t="str">
            <v>NaN</v>
          </cell>
          <cell r="MD74" t="str">
            <v>NaN</v>
          </cell>
          <cell r="ME74" t="str">
            <v>NaN</v>
          </cell>
          <cell r="MF74" t="str">
            <v>NaN</v>
          </cell>
          <cell r="MG74" t="str">
            <v>NaN</v>
          </cell>
          <cell r="MH74" t="str">
            <v>NaN</v>
          </cell>
          <cell r="MI74" t="str">
            <v>NaN</v>
          </cell>
          <cell r="MJ74" t="str">
            <v>NaN</v>
          </cell>
          <cell r="MK74" t="str">
            <v>NaN</v>
          </cell>
          <cell r="ML74" t="str">
            <v>NaN</v>
          </cell>
          <cell r="MM74" t="str">
            <v>NaN</v>
          </cell>
          <cell r="MN74" t="str">
            <v>NaN</v>
          </cell>
          <cell r="MO74" t="str">
            <v>NaN</v>
          </cell>
          <cell r="MP74" t="str">
            <v>NaN</v>
          </cell>
          <cell r="MQ74" t="str">
            <v>NaN</v>
          </cell>
          <cell r="MR74" t="str">
            <v>NaN</v>
          </cell>
          <cell r="MS74" t="str">
            <v>NaN</v>
          </cell>
          <cell r="MT74" t="str">
            <v>NaN</v>
          </cell>
          <cell r="MU74" t="str">
            <v>NaN</v>
          </cell>
          <cell r="MV74" t="str">
            <v>NaN</v>
          </cell>
          <cell r="MW74" t="str">
            <v>NaN</v>
          </cell>
          <cell r="MX74" t="str">
            <v>NaN</v>
          </cell>
          <cell r="MY74" t="str">
            <v>NaN</v>
          </cell>
          <cell r="MZ74" t="str">
            <v>NaN</v>
          </cell>
          <cell r="NA74" t="str">
            <v>NaN</v>
          </cell>
          <cell r="NB74" t="str">
            <v>NaN</v>
          </cell>
          <cell r="NC74" t="str">
            <v>NaN</v>
          </cell>
          <cell r="ND74" t="str">
            <v>NaN</v>
          </cell>
          <cell r="NE74" t="str">
            <v>NaN</v>
          </cell>
          <cell r="NF74" t="str">
            <v>NaN</v>
          </cell>
          <cell r="NG74">
            <v>1.4326844999999999</v>
          </cell>
          <cell r="NH74">
            <v>73.69</v>
          </cell>
          <cell r="NI74">
            <v>983.86</v>
          </cell>
          <cell r="NJ74">
            <v>984.26</v>
          </cell>
          <cell r="NK74">
            <v>1482.38</v>
          </cell>
          <cell r="NL74">
            <v>1484.66</v>
          </cell>
          <cell r="NM74" t="str">
            <v>NaN</v>
          </cell>
          <cell r="NN74" t="str">
            <v>NaN</v>
          </cell>
          <cell r="NO74" t="str">
            <v>NaN</v>
          </cell>
          <cell r="NP74" t="str">
            <v>NaN</v>
          </cell>
          <cell r="NQ74" t="str">
            <v>NaN</v>
          </cell>
          <cell r="NR74" t="str">
            <v>NaN</v>
          </cell>
          <cell r="NS74">
            <v>524.60237400000005</v>
          </cell>
          <cell r="NT74">
            <v>520.53272600000003</v>
          </cell>
          <cell r="NU74">
            <v>1072123.18</v>
          </cell>
          <cell r="NV74">
            <v>335.180002</v>
          </cell>
          <cell r="NW74">
            <v>-13.098539199999999</v>
          </cell>
          <cell r="NX74">
            <v>0.95953200000000005</v>
          </cell>
          <cell r="NY74">
            <v>-8.7582732399999994</v>
          </cell>
          <cell r="NZ74">
            <v>146.85175000000001</v>
          </cell>
          <cell r="OA74">
            <v>7.60883603</v>
          </cell>
          <cell r="OB74">
            <v>305.159629</v>
          </cell>
        </row>
        <row r="75">
          <cell r="A75" t="str">
            <v>2020Q4</v>
          </cell>
          <cell r="B75">
            <v>1425.1159600000001</v>
          </cell>
          <cell r="C75">
            <v>1.68</v>
          </cell>
          <cell r="D75">
            <v>1286.6449</v>
          </cell>
          <cell r="E75">
            <v>1301.4578899999999</v>
          </cell>
          <cell r="F75">
            <v>622.14248099999998</v>
          </cell>
          <cell r="G75">
            <v>556.225731</v>
          </cell>
          <cell r="H75">
            <v>4.51</v>
          </cell>
          <cell r="I75">
            <v>566.18668500000001</v>
          </cell>
          <cell r="J75">
            <v>0.16</v>
          </cell>
          <cell r="K75">
            <v>-2.04</v>
          </cell>
          <cell r="L75">
            <v>1.52</v>
          </cell>
          <cell r="M75">
            <v>1038.58</v>
          </cell>
          <cell r="N75">
            <v>556.45000000000005</v>
          </cell>
          <cell r="O75">
            <v>593.24579700000004</v>
          </cell>
          <cell r="P75">
            <v>0.09</v>
          </cell>
          <cell r="Q75">
            <v>527.82716800000003</v>
          </cell>
          <cell r="R75">
            <v>520.97206600000004</v>
          </cell>
          <cell r="S75">
            <v>528.94505800000002</v>
          </cell>
          <cell r="T75">
            <v>379.21127100000001</v>
          </cell>
          <cell r="U75">
            <v>105.14</v>
          </cell>
          <cell r="V75">
            <v>-0.47</v>
          </cell>
          <cell r="W75">
            <v>6.9453050300000001</v>
          </cell>
          <cell r="X75">
            <v>14.59</v>
          </cell>
          <cell r="Y75">
            <v>7.38</v>
          </cell>
          <cell r="Z75">
            <v>1374.42533</v>
          </cell>
          <cell r="AA75">
            <v>4.4304409299999996</v>
          </cell>
          <cell r="AB75">
            <v>-2.3038959499999998</v>
          </cell>
          <cell r="AC75">
            <v>8.9848024899999999</v>
          </cell>
          <cell r="AD75">
            <v>8.3558702999999994</v>
          </cell>
          <cell r="AE75">
            <v>16.749362099999999</v>
          </cell>
          <cell r="AF75">
            <v>41.566755100000002</v>
          </cell>
          <cell r="AG75">
            <v>4.1886934399999998</v>
          </cell>
          <cell r="AH75">
            <v>-3.80878703</v>
          </cell>
          <cell r="AI75">
            <v>-1</v>
          </cell>
          <cell r="AJ75">
            <v>7.5285644500000002</v>
          </cell>
          <cell r="AK75">
            <v>-11.033375700000001</v>
          </cell>
          <cell r="AL75">
            <v>-0.230785921</v>
          </cell>
          <cell r="AM75">
            <v>0.16</v>
          </cell>
          <cell r="AN75">
            <v>3.7</v>
          </cell>
          <cell r="AO75">
            <v>19.006367600000001</v>
          </cell>
          <cell r="AP75">
            <v>1.52</v>
          </cell>
          <cell r="AQ75">
            <v>-2.3038959499999998</v>
          </cell>
          <cell r="AR75">
            <v>9.1091011999999996</v>
          </cell>
          <cell r="AS75">
            <v>4.51</v>
          </cell>
          <cell r="AT75">
            <v>527.82716800000003</v>
          </cell>
          <cell r="AU75">
            <v>4.7541195600000004</v>
          </cell>
          <cell r="AV75">
            <v>2.2124267199999998</v>
          </cell>
          <cell r="AW75">
            <v>1.7573608599999999</v>
          </cell>
          <cell r="AX75">
            <v>5.2829593299999997</v>
          </cell>
          <cell r="AY75">
            <v>1.4231417099999999</v>
          </cell>
          <cell r="AZ75">
            <v>2.3517123099999999</v>
          </cell>
          <cell r="BA75">
            <v>2.4868754100000001</v>
          </cell>
          <cell r="BB75">
            <v>-0.230785921</v>
          </cell>
          <cell r="BC75">
            <v>4.4304409299999996</v>
          </cell>
          <cell r="BD75">
            <v>622.14248099999998</v>
          </cell>
          <cell r="BE75">
            <v>14.407591699999999</v>
          </cell>
          <cell r="BF75">
            <v>95.118600900000004</v>
          </cell>
          <cell r="BG75">
            <v>13.8395613</v>
          </cell>
          <cell r="BH75">
            <v>-1.2064727099999999</v>
          </cell>
          <cell r="BI75">
            <v>4.9773992299999996</v>
          </cell>
          <cell r="BJ75">
            <v>520.97206600000004</v>
          </cell>
          <cell r="BK75">
            <v>528.94505800000002</v>
          </cell>
          <cell r="BL75">
            <v>7.9729919200000001</v>
          </cell>
          <cell r="BM75">
            <v>19.006367600000001</v>
          </cell>
          <cell r="BN75">
            <v>-11.033375700000001</v>
          </cell>
          <cell r="BO75">
            <v>-11.033375700000001</v>
          </cell>
          <cell r="BP75">
            <v>0.32412191499999998</v>
          </cell>
          <cell r="BQ75">
            <v>0.24124207</v>
          </cell>
          <cell r="BR75">
            <v>4.1549373000000003</v>
          </cell>
          <cell r="BS75">
            <v>4.4790592199999999</v>
          </cell>
          <cell r="BT75">
            <v>19.718768399999998</v>
          </cell>
          <cell r="BU75">
            <v>505.73948799999999</v>
          </cell>
          <cell r="BV75">
            <v>43.232087999999997</v>
          </cell>
          <cell r="BW75">
            <v>489.05376899999999</v>
          </cell>
          <cell r="BX75">
            <v>14.5476034</v>
          </cell>
          <cell r="BY75">
            <v>-177.23872900000001</v>
          </cell>
          <cell r="BZ75">
            <v>-155.48992000000001</v>
          </cell>
          <cell r="CA75">
            <v>-21.748808700000001</v>
          </cell>
          <cell r="CB75">
            <v>14.59</v>
          </cell>
          <cell r="CC75">
            <v>-451.31</v>
          </cell>
          <cell r="CD75">
            <v>-446.24691100000001</v>
          </cell>
          <cell r="CE75">
            <v>-5.0630893800000001</v>
          </cell>
          <cell r="CF75">
            <v>7.38</v>
          </cell>
          <cell r="CG75">
            <v>379.21127100000001</v>
          </cell>
          <cell r="CH75">
            <v>105.14</v>
          </cell>
          <cell r="CI75">
            <v>0.116370471</v>
          </cell>
          <cell r="CJ75">
            <v>4.42613652</v>
          </cell>
          <cell r="CK75">
            <v>4.4134798399999999</v>
          </cell>
          <cell r="CL75">
            <v>4.5795818600000002</v>
          </cell>
          <cell r="CM75">
            <v>620.78269599999999</v>
          </cell>
          <cell r="CN75">
            <v>3.3307167400000002</v>
          </cell>
          <cell r="CO75">
            <v>4.3064394500000001</v>
          </cell>
          <cell r="CP75">
            <v>5.2452204699999996</v>
          </cell>
          <cell r="CQ75">
            <v>2.4828414300000001</v>
          </cell>
          <cell r="CR75">
            <v>-0.49797111900000002</v>
          </cell>
          <cell r="CS75">
            <v>1.7476209599999999</v>
          </cell>
          <cell r="CT75">
            <v>2.98081255</v>
          </cell>
          <cell r="CU75">
            <v>-1.23319158</v>
          </cell>
          <cell r="CV75">
            <v>167.830499</v>
          </cell>
          <cell r="CW75">
            <v>158.845696</v>
          </cell>
          <cell r="CX75">
            <v>8.9848024899999999</v>
          </cell>
          <cell r="CY75">
            <v>-3.80878703</v>
          </cell>
          <cell r="CZ75">
            <v>11.431365400000001</v>
          </cell>
          <cell r="DA75">
            <v>3.7</v>
          </cell>
          <cell r="DB75">
            <v>7.5285644500000002</v>
          </cell>
          <cell r="DC75">
            <v>620.43862799999999</v>
          </cell>
          <cell r="DD75">
            <v>620.78269599999999</v>
          </cell>
          <cell r="DE75">
            <v>659.99036100000001</v>
          </cell>
          <cell r="DF75">
            <v>8.3558702999999994</v>
          </cell>
          <cell r="DG75">
            <v>12.373472100000001</v>
          </cell>
          <cell r="DH75">
            <v>651.63449100000003</v>
          </cell>
          <cell r="DI75">
            <v>0.16</v>
          </cell>
          <cell r="DJ75">
            <v>-2.3557483700000001</v>
          </cell>
          <cell r="DK75">
            <v>1425.1159600000001</v>
          </cell>
          <cell r="DL75">
            <v>-4.09464468</v>
          </cell>
          <cell r="DM75">
            <v>-4.4986807200000003</v>
          </cell>
          <cell r="DN75">
            <v>1427.41986</v>
          </cell>
          <cell r="DO75">
            <v>1.1660635500000001</v>
          </cell>
          <cell r="DP75">
            <v>-2.53643347</v>
          </cell>
          <cell r="DQ75">
            <v>1.68</v>
          </cell>
          <cell r="DR75">
            <v>1286.6449</v>
          </cell>
          <cell r="DS75">
            <v>1301.4578899999999</v>
          </cell>
          <cell r="DT75">
            <v>-0.673887927</v>
          </cell>
          <cell r="DU75">
            <v>-0.428939132</v>
          </cell>
          <cell r="DV75">
            <v>-0.82684155299999995</v>
          </cell>
          <cell r="DW75">
            <v>12.442186400000001</v>
          </cell>
          <cell r="DX75">
            <v>-6.0429974800000004</v>
          </cell>
          <cell r="DY75">
            <v>1374.42533</v>
          </cell>
          <cell r="DZ75">
            <v>1376.7292299999999</v>
          </cell>
          <cell r="EA75">
            <v>-1</v>
          </cell>
          <cell r="EB75">
            <v>-7.085</v>
          </cell>
          <cell r="EC75">
            <v>-6.2607082299999997</v>
          </cell>
          <cell r="ED75">
            <v>-9.0472472499999999</v>
          </cell>
          <cell r="EE75">
            <v>25.7341646</v>
          </cell>
          <cell r="EF75">
            <v>16.749362099999999</v>
          </cell>
          <cell r="EG75">
            <v>492.67149899999998</v>
          </cell>
          <cell r="EH75">
            <v>6.9453050300000001</v>
          </cell>
          <cell r="EI75">
            <v>566.18668500000001</v>
          </cell>
          <cell r="EJ75">
            <v>475.92213700000002</v>
          </cell>
          <cell r="EK75">
            <v>41.566755100000002</v>
          </cell>
          <cell r="EL75">
            <v>7.7079610399999998E-2</v>
          </cell>
          <cell r="EM75">
            <v>5.7431915800000004</v>
          </cell>
          <cell r="EN75">
            <v>0.09</v>
          </cell>
          <cell r="EO75">
            <v>1.7778932999999999</v>
          </cell>
          <cell r="EP75">
            <v>73.515185799999998</v>
          </cell>
          <cell r="EQ75">
            <v>593.24579700000004</v>
          </cell>
          <cell r="ER75">
            <v>2.32519651</v>
          </cell>
          <cell r="ES75">
            <v>556.225731</v>
          </cell>
          <cell r="ET75">
            <v>0.59950436799999995</v>
          </cell>
          <cell r="EU75">
            <v>519.429934</v>
          </cell>
          <cell r="EV75">
            <v>520.09371499999997</v>
          </cell>
          <cell r="EW75">
            <v>-0.66378067399999996</v>
          </cell>
          <cell r="EX75">
            <v>4.1886934399999998</v>
          </cell>
          <cell r="EY75">
            <v>0.99430786199999999</v>
          </cell>
          <cell r="EZ75">
            <v>-0.69452000000000003</v>
          </cell>
          <cell r="FA75">
            <v>-2.3835999999999999</v>
          </cell>
          <cell r="FB75">
            <v>-0.47</v>
          </cell>
          <cell r="FC75">
            <v>-1.9136</v>
          </cell>
          <cell r="FD75">
            <v>1.25</v>
          </cell>
          <cell r="FE75">
            <v>0.16</v>
          </cell>
          <cell r="FF75">
            <v>2.72</v>
          </cell>
          <cell r="FG75">
            <v>556.45000000000005</v>
          </cell>
          <cell r="FH75">
            <v>2.4</v>
          </cell>
          <cell r="FI75">
            <v>-2.04</v>
          </cell>
          <cell r="FJ75">
            <v>1.52</v>
          </cell>
          <cell r="FK75">
            <v>1.88</v>
          </cell>
          <cell r="FL75">
            <v>1037.06</v>
          </cell>
          <cell r="FM75">
            <v>1038.58</v>
          </cell>
          <cell r="FN75">
            <v>2.7632117200000001</v>
          </cell>
          <cell r="FO75">
            <v>0.78476313099999995</v>
          </cell>
          <cell r="FP75">
            <v>1.1938791900000001</v>
          </cell>
          <cell r="FQ75">
            <v>618.83905300000004</v>
          </cell>
          <cell r="FR75">
            <v>622.14248099999998</v>
          </cell>
          <cell r="FS75">
            <v>17.723712500000001</v>
          </cell>
          <cell r="FT75">
            <v>4.51</v>
          </cell>
          <cell r="FU75">
            <v>2.1904409299999998</v>
          </cell>
          <cell r="FV75">
            <v>0</v>
          </cell>
          <cell r="FW75" t="str">
            <v>-4.70785921e-01+0.00000000e+00i</v>
          </cell>
          <cell r="FX75">
            <v>-0.404210703</v>
          </cell>
          <cell r="FY75" t="str">
            <v>-3.15002800e+00+0.00000000e+00i</v>
          </cell>
          <cell r="FZ75">
            <v>6.8482601500000004E-3</v>
          </cell>
          <cell r="GA75">
            <v>0</v>
          </cell>
          <cell r="GB75">
            <v>4.7602236600000003</v>
          </cell>
          <cell r="GC75">
            <v>0.64980769000000005</v>
          </cell>
          <cell r="GD75" t="str">
            <v>2.76321172e+00+0.00000000e+00i</v>
          </cell>
          <cell r="GE75">
            <v>2.07199614E-2</v>
          </cell>
          <cell r="GF75">
            <v>2.9782123399999999E-2</v>
          </cell>
          <cell r="GG75">
            <v>9.4600000000000009</v>
          </cell>
          <cell r="GH75">
            <v>-5.8392930200000004</v>
          </cell>
          <cell r="GI75">
            <v>2.137</v>
          </cell>
          <cell r="GJ75">
            <v>3.7104776500000001</v>
          </cell>
          <cell r="GK75">
            <v>-0.80818512499999995</v>
          </cell>
          <cell r="GL75">
            <v>0</v>
          </cell>
          <cell r="GM75">
            <v>-4.8498153399999999E-3</v>
          </cell>
          <cell r="GN75">
            <v>0.78476313099999995</v>
          </cell>
          <cell r="GO75">
            <v>-15.105244900000001</v>
          </cell>
          <cell r="GP75">
            <v>0.164053482</v>
          </cell>
          <cell r="GQ75">
            <v>0.12586860499999999</v>
          </cell>
          <cell r="GR75">
            <v>0.51200000000000001</v>
          </cell>
          <cell r="GS75">
            <v>-0.186</v>
          </cell>
          <cell r="GT75">
            <v>-0.27600000000000002</v>
          </cell>
          <cell r="GU75">
            <v>-0.29549999999999998</v>
          </cell>
          <cell r="GV75">
            <v>1.2E-2</v>
          </cell>
          <cell r="GW75">
            <v>0.17</v>
          </cell>
          <cell r="GX75">
            <v>-18.443999999999999</v>
          </cell>
          <cell r="GY75">
            <v>0.19784143100000001</v>
          </cell>
          <cell r="GZ75">
            <v>-0.75815167800000005</v>
          </cell>
          <cell r="HA75">
            <v>1.0163042600000001</v>
          </cell>
          <cell r="HB75">
            <v>3.68245692E-15</v>
          </cell>
          <cell r="HC75">
            <v>7.7068725999999996E-14</v>
          </cell>
          <cell r="HD75">
            <v>-3.016245E-2</v>
          </cell>
          <cell r="HE75">
            <v>0.17488360999999999</v>
          </cell>
          <cell r="HF75">
            <v>-7.2090610399999999</v>
          </cell>
          <cell r="HG75">
            <v>16.536831100000001</v>
          </cell>
          <cell r="HH75">
            <v>1.36347795</v>
          </cell>
          <cell r="HI75">
            <v>0.48606355400000001</v>
          </cell>
          <cell r="HJ75" t="str">
            <v>NaN</v>
          </cell>
          <cell r="HK75" t="str">
            <v>NaN</v>
          </cell>
          <cell r="HL75" t="str">
            <v>NaN</v>
          </cell>
          <cell r="HM75" t="str">
            <v>NaN</v>
          </cell>
          <cell r="HN75" t="str">
            <v>NaN</v>
          </cell>
          <cell r="HO75" t="str">
            <v>NaN</v>
          </cell>
          <cell r="HP75" t="str">
            <v>NaN</v>
          </cell>
          <cell r="HQ75" t="str">
            <v>NaN</v>
          </cell>
          <cell r="HR75" t="str">
            <v>NaN</v>
          </cell>
          <cell r="HS75" t="str">
            <v>NaN</v>
          </cell>
          <cell r="HT75" t="str">
            <v>NaN</v>
          </cell>
          <cell r="HU75" t="str">
            <v>NaN</v>
          </cell>
          <cell r="HV75" t="str">
            <v>NaN</v>
          </cell>
          <cell r="HW75" t="str">
            <v>NaN</v>
          </cell>
          <cell r="HX75" t="str">
            <v>NaN</v>
          </cell>
          <cell r="HY75" t="str">
            <v>NaN</v>
          </cell>
          <cell r="HZ75" t="str">
            <v>NaN</v>
          </cell>
          <cell r="IA75" t="str">
            <v>NaN</v>
          </cell>
          <cell r="IB75" t="str">
            <v>NaN</v>
          </cell>
          <cell r="IC75" t="str">
            <v>NaN</v>
          </cell>
          <cell r="ID75" t="str">
            <v>NaN</v>
          </cell>
          <cell r="IE75" t="str">
            <v>NaN</v>
          </cell>
          <cell r="IF75" t="str">
            <v>NaN</v>
          </cell>
          <cell r="IG75" t="str">
            <v>NaN</v>
          </cell>
          <cell r="IH75" t="str">
            <v>NaN</v>
          </cell>
          <cell r="II75" t="str">
            <v>NaN</v>
          </cell>
          <cell r="IJ75" t="str">
            <v>NaN</v>
          </cell>
          <cell r="IK75" t="str">
            <v>NaN</v>
          </cell>
          <cell r="IL75" t="str">
            <v>NaN</v>
          </cell>
          <cell r="IM75" t="str">
            <v>NaN</v>
          </cell>
          <cell r="IN75" t="str">
            <v>NaN</v>
          </cell>
          <cell r="IO75" t="str">
            <v>NaN</v>
          </cell>
          <cell r="IP75" t="str">
            <v>NaN</v>
          </cell>
          <cell r="IQ75" t="str">
            <v>NaN</v>
          </cell>
          <cell r="IR75" t="str">
            <v>NaN</v>
          </cell>
          <cell r="IS75" t="str">
            <v>NaN</v>
          </cell>
          <cell r="IT75" t="str">
            <v>NaN</v>
          </cell>
          <cell r="IU75" t="str">
            <v>NaN</v>
          </cell>
          <cell r="IV75" t="str">
            <v>NaN</v>
          </cell>
          <cell r="IW75" t="str">
            <v>NaN</v>
          </cell>
          <cell r="IX75" t="str">
            <v>NaN</v>
          </cell>
          <cell r="IY75" t="str">
            <v>NaN</v>
          </cell>
          <cell r="IZ75" t="str">
            <v>NaN</v>
          </cell>
          <cell r="JA75" t="str">
            <v>NaN</v>
          </cell>
          <cell r="JB75" t="str">
            <v>NaN</v>
          </cell>
          <cell r="JC75" t="str">
            <v>NaN</v>
          </cell>
          <cell r="JD75" t="str">
            <v>NaN</v>
          </cell>
          <cell r="JE75" t="str">
            <v>NaN</v>
          </cell>
          <cell r="JF75" t="str">
            <v>NaN</v>
          </cell>
          <cell r="JG75" t="str">
            <v>NaN</v>
          </cell>
          <cell r="JH75" t="str">
            <v>NaN</v>
          </cell>
          <cell r="JI75" t="str">
            <v>NaN</v>
          </cell>
          <cell r="JJ75" t="str">
            <v>NaN</v>
          </cell>
          <cell r="JK75" t="str">
            <v>NaN</v>
          </cell>
          <cell r="JL75" t="str">
            <v>NaN</v>
          </cell>
          <cell r="JM75" t="str">
            <v>NaN</v>
          </cell>
          <cell r="JN75" t="str">
            <v>NaN</v>
          </cell>
          <cell r="JO75" t="str">
            <v>NaN</v>
          </cell>
          <cell r="JP75" t="str">
            <v>NaN</v>
          </cell>
          <cell r="JQ75" t="str">
            <v>NaN</v>
          </cell>
          <cell r="JR75" t="str">
            <v>NaN</v>
          </cell>
          <cell r="JS75" t="str">
            <v>NaN</v>
          </cell>
          <cell r="JT75" t="str">
            <v>NaN</v>
          </cell>
          <cell r="JU75" t="str">
            <v>NaN</v>
          </cell>
          <cell r="JV75" t="str">
            <v>NaN</v>
          </cell>
          <cell r="JW75" t="str">
            <v>NaN</v>
          </cell>
          <cell r="JX75" t="str">
            <v>NaN</v>
          </cell>
          <cell r="JY75" t="str">
            <v>NaN</v>
          </cell>
          <cell r="JZ75" t="str">
            <v>NaN</v>
          </cell>
          <cell r="KA75" t="str">
            <v>NaN</v>
          </cell>
          <cell r="KB75" t="str">
            <v>NaN</v>
          </cell>
          <cell r="KC75" t="str">
            <v>NaN</v>
          </cell>
          <cell r="KD75" t="str">
            <v>NaN</v>
          </cell>
          <cell r="KE75" t="str">
            <v>NaN</v>
          </cell>
          <cell r="KF75" t="str">
            <v>NaN</v>
          </cell>
          <cell r="KG75" t="str">
            <v>NaN</v>
          </cell>
          <cell r="KH75" t="str">
            <v>NaN</v>
          </cell>
          <cell r="KI75" t="str">
            <v>NaN</v>
          </cell>
          <cell r="KJ75" t="str">
            <v>NaN</v>
          </cell>
          <cell r="KK75" t="str">
            <v>NaN</v>
          </cell>
          <cell r="KL75" t="str">
            <v>NaN</v>
          </cell>
          <cell r="KM75" t="str">
            <v>NaN</v>
          </cell>
          <cell r="KN75" t="str">
            <v>NaN</v>
          </cell>
          <cell r="KO75" t="str">
            <v>NaN</v>
          </cell>
          <cell r="KP75" t="str">
            <v>NaN</v>
          </cell>
          <cell r="KQ75" t="str">
            <v>NaN</v>
          </cell>
          <cell r="KR75" t="str">
            <v>NaN</v>
          </cell>
          <cell r="KS75" t="str">
            <v>NaN</v>
          </cell>
          <cell r="KT75" t="str">
            <v>NaN</v>
          </cell>
          <cell r="KU75" t="str">
            <v>NaN</v>
          </cell>
          <cell r="KV75" t="str">
            <v>NaN</v>
          </cell>
          <cell r="KW75" t="str">
            <v>NaN</v>
          </cell>
          <cell r="KX75" t="str">
            <v>NaN</v>
          </cell>
          <cell r="KY75" t="str">
            <v>NaN</v>
          </cell>
          <cell r="KZ75" t="str">
            <v>NaN</v>
          </cell>
          <cell r="LA75" t="str">
            <v>NaN</v>
          </cell>
          <cell r="LB75" t="str">
            <v>NaN</v>
          </cell>
          <cell r="LC75" t="str">
            <v>NaN</v>
          </cell>
          <cell r="LD75" t="str">
            <v>NaN</v>
          </cell>
          <cell r="LE75" t="str">
            <v>NaN</v>
          </cell>
          <cell r="LF75" t="str">
            <v>NaN</v>
          </cell>
          <cell r="LG75" t="str">
            <v>NaN</v>
          </cell>
          <cell r="LH75" t="str">
            <v>NaN</v>
          </cell>
          <cell r="LI75" t="str">
            <v>NaN</v>
          </cell>
          <cell r="LJ75" t="str">
            <v>NaN</v>
          </cell>
          <cell r="LK75" t="str">
            <v>NaN</v>
          </cell>
          <cell r="LL75" t="str">
            <v>NaN</v>
          </cell>
          <cell r="LM75" t="str">
            <v>NaN</v>
          </cell>
          <cell r="LN75" t="str">
            <v>NaN</v>
          </cell>
          <cell r="LO75" t="str">
            <v>NaN</v>
          </cell>
          <cell r="LP75" t="str">
            <v>NaN</v>
          </cell>
          <cell r="LQ75" t="str">
            <v>NaN</v>
          </cell>
          <cell r="LR75">
            <v>3</v>
          </cell>
          <cell r="LS75" t="str">
            <v>NaN</v>
          </cell>
          <cell r="LT75" t="str">
            <v>NaN</v>
          </cell>
          <cell r="LU75" t="str">
            <v>NaN</v>
          </cell>
          <cell r="LV75" t="str">
            <v>NaN</v>
          </cell>
          <cell r="LW75" t="str">
            <v>NaN</v>
          </cell>
          <cell r="LX75" t="str">
            <v>NaN</v>
          </cell>
          <cell r="LY75" t="str">
            <v>NaN</v>
          </cell>
          <cell r="LZ75" t="str">
            <v>NaN</v>
          </cell>
          <cell r="MA75" t="str">
            <v>NaN</v>
          </cell>
          <cell r="MB75" t="str">
            <v>NaN</v>
          </cell>
          <cell r="MC75" t="str">
            <v>NaN</v>
          </cell>
          <cell r="MD75" t="str">
            <v>NaN</v>
          </cell>
          <cell r="ME75" t="str">
            <v>NaN</v>
          </cell>
          <cell r="MF75" t="str">
            <v>NaN</v>
          </cell>
          <cell r="MG75" t="str">
            <v>NaN</v>
          </cell>
          <cell r="MH75" t="str">
            <v>NaN</v>
          </cell>
          <cell r="MI75" t="str">
            <v>NaN</v>
          </cell>
          <cell r="MJ75" t="str">
            <v>NaN</v>
          </cell>
          <cell r="MK75" t="str">
            <v>NaN</v>
          </cell>
          <cell r="ML75" t="str">
            <v>NaN</v>
          </cell>
          <cell r="MM75" t="str">
            <v>NaN</v>
          </cell>
          <cell r="MN75" t="str">
            <v>NaN</v>
          </cell>
          <cell r="MO75" t="str">
            <v>NaN</v>
          </cell>
          <cell r="MP75" t="str">
            <v>NaN</v>
          </cell>
          <cell r="MQ75" t="str">
            <v>NaN</v>
          </cell>
          <cell r="MR75" t="str">
            <v>NaN</v>
          </cell>
          <cell r="MS75" t="str">
            <v>NaN</v>
          </cell>
          <cell r="MT75" t="str">
            <v>NaN</v>
          </cell>
          <cell r="MU75" t="str">
            <v>NaN</v>
          </cell>
          <cell r="MV75" t="str">
            <v>NaN</v>
          </cell>
          <cell r="MW75" t="str">
            <v>NaN</v>
          </cell>
          <cell r="MX75" t="str">
            <v>NaN</v>
          </cell>
          <cell r="MY75" t="str">
            <v>NaN</v>
          </cell>
          <cell r="MZ75" t="str">
            <v>NaN</v>
          </cell>
          <cell r="NA75" t="str">
            <v>NaN</v>
          </cell>
          <cell r="NB75" t="str">
            <v>NaN</v>
          </cell>
          <cell r="NC75" t="str">
            <v>NaN</v>
          </cell>
          <cell r="ND75" t="str">
            <v>NaN</v>
          </cell>
          <cell r="NE75" t="str">
            <v>NaN</v>
          </cell>
          <cell r="NF75" t="str">
            <v>NaN</v>
          </cell>
          <cell r="NG75">
            <v>3.6638246799999998</v>
          </cell>
          <cell r="NH75">
            <v>76.13</v>
          </cell>
          <cell r="NI75">
            <v>984.82</v>
          </cell>
          <cell r="NJ75">
            <v>984.66</v>
          </cell>
          <cell r="NK75">
            <v>1482.11</v>
          </cell>
          <cell r="NL75">
            <v>1484.15</v>
          </cell>
          <cell r="NM75" t="str">
            <v>NaN</v>
          </cell>
          <cell r="NN75" t="str">
            <v>NaN</v>
          </cell>
          <cell r="NO75" t="str">
            <v>NaN</v>
          </cell>
          <cell r="NP75" t="str">
            <v>NaN</v>
          </cell>
          <cell r="NQ75" t="str">
            <v>NaN</v>
          </cell>
          <cell r="NR75" t="str">
            <v>NaN</v>
          </cell>
          <cell r="NS75">
            <v>526.84750099999997</v>
          </cell>
          <cell r="NT75">
            <v>520.97206600000004</v>
          </cell>
          <cell r="NU75">
            <v>1150682.6100000001</v>
          </cell>
          <cell r="NV75">
            <v>351.86000100000001</v>
          </cell>
          <cell r="NW75">
            <v>8.9805073199999992</v>
          </cell>
          <cell r="NX75">
            <v>1.75736</v>
          </cell>
          <cell r="NY75">
            <v>-8.6660754900000008</v>
          </cell>
          <cell r="NZ75">
            <v>29.309851800000001</v>
          </cell>
          <cell r="OA75">
            <v>-9.5056841199999997</v>
          </cell>
          <cell r="OB75">
            <v>19.905721199999999</v>
          </cell>
        </row>
        <row r="76">
          <cell r="A76" t="str">
            <v>2021Q1</v>
          </cell>
          <cell r="B76">
            <v>1430.50828</v>
          </cell>
          <cell r="C76">
            <v>0.18</v>
          </cell>
          <cell r="D76">
            <v>1292.0400299999999</v>
          </cell>
          <cell r="E76">
            <v>1322.24144</v>
          </cell>
          <cell r="F76">
            <v>626.175882</v>
          </cell>
          <cell r="G76">
            <v>554.71286599999996</v>
          </cell>
          <cell r="H76">
            <v>5.54</v>
          </cell>
          <cell r="I76">
            <v>584.40886799999998</v>
          </cell>
          <cell r="J76">
            <v>0.72</v>
          </cell>
          <cell r="K76">
            <v>-1.34</v>
          </cell>
          <cell r="L76">
            <v>1.76</v>
          </cell>
          <cell r="M76">
            <v>1040.3699999999999</v>
          </cell>
          <cell r="N76">
            <v>557.5</v>
          </cell>
          <cell r="O76">
            <v>594.53154400000005</v>
          </cell>
          <cell r="P76">
            <v>0.08</v>
          </cell>
          <cell r="Q76">
            <v>530.61838299999999</v>
          </cell>
          <cell r="R76">
            <v>521.86192500000004</v>
          </cell>
          <cell r="S76">
            <v>532.07180700000004</v>
          </cell>
          <cell r="T76">
            <v>410.09890999999999</v>
          </cell>
          <cell r="U76">
            <v>116.42</v>
          </cell>
          <cell r="V76">
            <v>-0.67</v>
          </cell>
          <cell r="W76">
            <v>72.888733799999997</v>
          </cell>
          <cell r="X76">
            <v>23.87</v>
          </cell>
          <cell r="Y76">
            <v>7.68</v>
          </cell>
          <cell r="Z76">
            <v>1378.7830799999999</v>
          </cell>
          <cell r="AA76">
            <v>4.4211542599999998</v>
          </cell>
          <cell r="AB76">
            <v>2.0563538600000002</v>
          </cell>
          <cell r="AC76">
            <v>13.9816077</v>
          </cell>
          <cell r="AD76">
            <v>10.6405566</v>
          </cell>
          <cell r="AE76">
            <v>27.201765399999999</v>
          </cell>
          <cell r="AF76">
            <v>20.251882699999999</v>
          </cell>
          <cell r="AG76">
            <v>4.4551320499999996</v>
          </cell>
          <cell r="AH76">
            <v>-4.1912376199999999</v>
          </cell>
          <cell r="AI76">
            <v>-0.01</v>
          </cell>
          <cell r="AJ76">
            <v>12.2728395</v>
          </cell>
          <cell r="AK76">
            <v>-8.8712523099999991</v>
          </cell>
          <cell r="AL76">
            <v>-2.4</v>
          </cell>
          <cell r="AM76">
            <v>0.03</v>
          </cell>
          <cell r="AN76">
            <v>2.9</v>
          </cell>
          <cell r="AO76">
            <v>19.081133900000001</v>
          </cell>
          <cell r="AP76">
            <v>1.76</v>
          </cell>
          <cell r="AQ76">
            <v>2.0563538600000002</v>
          </cell>
          <cell r="AR76">
            <v>9.6231896700000004</v>
          </cell>
          <cell r="AS76">
            <v>5.54</v>
          </cell>
          <cell r="AT76">
            <v>530.61838299999999</v>
          </cell>
          <cell r="AU76">
            <v>11.1648599</v>
          </cell>
          <cell r="AV76">
            <v>5.1915635</v>
          </cell>
          <cell r="AW76">
            <v>3.5594349900000002</v>
          </cell>
          <cell r="AX76">
            <v>12.506993700000001</v>
          </cell>
          <cell r="AY76">
            <v>1.8146335899999999</v>
          </cell>
          <cell r="AZ76">
            <v>5.7874923100000002</v>
          </cell>
          <cell r="BA76">
            <v>3.2201943499999999</v>
          </cell>
          <cell r="BB76">
            <v>-2.4</v>
          </cell>
          <cell r="BC76">
            <v>4.4211542599999998</v>
          </cell>
          <cell r="BD76">
            <v>626.175882</v>
          </cell>
          <cell r="BE76">
            <v>16.133604999999999</v>
          </cell>
          <cell r="BF76">
            <v>100.585441</v>
          </cell>
          <cell r="BG76">
            <v>21.867362400000001</v>
          </cell>
          <cell r="BH76">
            <v>3.0818266900000002</v>
          </cell>
          <cell r="BI76">
            <v>10.747261200000001</v>
          </cell>
          <cell r="BJ76">
            <v>521.86192500000004</v>
          </cell>
          <cell r="BK76">
            <v>532.07180700000004</v>
          </cell>
          <cell r="BL76">
            <v>10.209881599999999</v>
          </cell>
          <cell r="BM76">
            <v>19.081133900000001</v>
          </cell>
          <cell r="BN76">
            <v>-8.8712523099999991</v>
          </cell>
          <cell r="BO76">
            <v>-8.8712523099999991</v>
          </cell>
          <cell r="BP76">
            <v>0.29906521899999999</v>
          </cell>
          <cell r="BQ76">
            <v>0.233834181</v>
          </cell>
          <cell r="BR76">
            <v>4.16694882</v>
          </cell>
          <cell r="BS76">
            <v>4.4660140400000001</v>
          </cell>
          <cell r="BT76">
            <v>30.897875200000001</v>
          </cell>
          <cell r="BU76">
            <v>519.06183799999997</v>
          </cell>
          <cell r="BV76">
            <v>53.289399500000002</v>
          </cell>
          <cell r="BW76">
            <v>517.93625899999995</v>
          </cell>
          <cell r="BX76">
            <v>115.52995799999999</v>
          </cell>
          <cell r="BY76">
            <v>-147.40109000000001</v>
          </cell>
          <cell r="BZ76">
            <v>-149.52242000000001</v>
          </cell>
          <cell r="CA76">
            <v>2.1213309599999999</v>
          </cell>
          <cell r="CB76">
            <v>23.87</v>
          </cell>
          <cell r="CC76">
            <v>-441.08</v>
          </cell>
          <cell r="CD76">
            <v>-444.326911</v>
          </cell>
          <cell r="CE76">
            <v>3.24691062</v>
          </cell>
          <cell r="CF76">
            <v>7.68</v>
          </cell>
          <cell r="CG76">
            <v>410.09890999999999</v>
          </cell>
          <cell r="CH76">
            <v>116.42</v>
          </cell>
          <cell r="CI76">
            <v>3.7701809800000001</v>
          </cell>
          <cell r="CJ76">
            <v>4.4169427199999998</v>
          </cell>
          <cell r="CK76">
            <v>4.4045591000000002</v>
          </cell>
          <cell r="CL76">
            <v>8.2692305400000006</v>
          </cell>
          <cell r="CM76">
            <v>620.99387999999999</v>
          </cell>
          <cell r="CN76">
            <v>6.0182294399999998</v>
          </cell>
          <cell r="CO76">
            <v>4.3008056300000002</v>
          </cell>
          <cell r="CP76">
            <v>5.2855771300000001</v>
          </cell>
          <cell r="CQ76">
            <v>1.81117734</v>
          </cell>
          <cell r="CR76">
            <v>-2.08901456E-2</v>
          </cell>
          <cell r="CS76">
            <v>2.0656002099999999</v>
          </cell>
          <cell r="CT76">
            <v>1.83206749</v>
          </cell>
          <cell r="CU76">
            <v>0.233532725</v>
          </cell>
          <cell r="CV76">
            <v>171.779495</v>
          </cell>
          <cell r="CW76">
            <v>157.797887</v>
          </cell>
          <cell r="CX76">
            <v>13.9816077</v>
          </cell>
          <cell r="CY76">
            <v>-4.1912376199999999</v>
          </cell>
          <cell r="CZ76">
            <v>15.795983100000001</v>
          </cell>
          <cell r="DA76">
            <v>2.9</v>
          </cell>
          <cell r="DB76">
            <v>12.2728395</v>
          </cell>
          <cell r="DC76">
            <v>621.64613399999996</v>
          </cell>
          <cell r="DD76">
            <v>620.99387999999999</v>
          </cell>
          <cell r="DE76">
            <v>662.28254800000002</v>
          </cell>
          <cell r="DF76">
            <v>10.6405566</v>
          </cell>
          <cell r="DG76">
            <v>9.1687451299999996</v>
          </cell>
          <cell r="DH76">
            <v>651.64199099999996</v>
          </cell>
          <cell r="DI76">
            <v>0.03</v>
          </cell>
          <cell r="DJ76">
            <v>-2.6363208299999998</v>
          </cell>
          <cell r="DK76">
            <v>1430.50828</v>
          </cell>
          <cell r="DL76">
            <v>21.5692457</v>
          </cell>
          <cell r="DM76">
            <v>0.89455316799999995</v>
          </cell>
          <cell r="DN76">
            <v>1428.45192</v>
          </cell>
          <cell r="DO76">
            <v>4.1282464299999999</v>
          </cell>
          <cell r="DP76">
            <v>-5.61067421</v>
          </cell>
          <cell r="DQ76">
            <v>0.18</v>
          </cell>
          <cell r="DR76">
            <v>1292.0400299999999</v>
          </cell>
          <cell r="DS76">
            <v>1322.24144</v>
          </cell>
          <cell r="DT76">
            <v>3.7604578800000001</v>
          </cell>
          <cell r="DU76">
            <v>4.70085394</v>
          </cell>
          <cell r="DV76">
            <v>-5.63175642E-4</v>
          </cell>
          <cell r="DW76">
            <v>21.580509200000002</v>
          </cell>
          <cell r="DX76">
            <v>83.134195000000005</v>
          </cell>
          <cell r="DY76">
            <v>1378.7830799999999</v>
          </cell>
          <cell r="DZ76">
            <v>1376.7267300000001</v>
          </cell>
          <cell r="EA76">
            <v>-0.01</v>
          </cell>
          <cell r="EB76">
            <v>-10.397</v>
          </cell>
          <cell r="EC76">
            <v>17.430999199999999</v>
          </cell>
          <cell r="ED76">
            <v>-3.8917726199999998</v>
          </cell>
          <cell r="EE76">
            <v>41.183373099999997</v>
          </cell>
          <cell r="EF76">
            <v>27.201765399999999</v>
          </cell>
          <cell r="EG76">
            <v>508.18687299999999</v>
          </cell>
          <cell r="EH76">
            <v>72.888733799999997</v>
          </cell>
          <cell r="EI76">
            <v>584.40886799999998</v>
          </cell>
          <cell r="EJ76">
            <v>480.98510800000003</v>
          </cell>
          <cell r="EK76">
            <v>20.251882699999999</v>
          </cell>
          <cell r="EL76">
            <v>2.4787511000000002</v>
          </cell>
          <cell r="EM76">
            <v>5.3064672699999997</v>
          </cell>
          <cell r="EN76">
            <v>0.08</v>
          </cell>
          <cell r="EO76">
            <v>10.827237999999999</v>
          </cell>
          <cell r="EP76">
            <v>76.221995300000003</v>
          </cell>
          <cell r="EQ76">
            <v>594.53154400000005</v>
          </cell>
          <cell r="ER76">
            <v>5.1429874599999996</v>
          </cell>
          <cell r="ES76">
            <v>554.71286599999996</v>
          </cell>
          <cell r="ET76">
            <v>-6.0514589799999996</v>
          </cell>
          <cell r="EU76">
            <v>517.68132200000002</v>
          </cell>
          <cell r="EV76">
            <v>521.20749799999999</v>
          </cell>
          <cell r="EW76">
            <v>-3.5261752999999998</v>
          </cell>
          <cell r="EX76">
            <v>4.4551320499999996</v>
          </cell>
          <cell r="EY76">
            <v>-6.9944464399999999</v>
          </cell>
          <cell r="EZ76">
            <v>-0.15437999999999999</v>
          </cell>
          <cell r="FA76">
            <v>-2.734</v>
          </cell>
          <cell r="FB76">
            <v>-0.67</v>
          </cell>
          <cell r="FC76">
            <v>-2.0640000000000001</v>
          </cell>
          <cell r="FD76">
            <v>1.9</v>
          </cell>
          <cell r="FE76">
            <v>0.72</v>
          </cell>
          <cell r="FF76">
            <v>4.2</v>
          </cell>
          <cell r="FG76">
            <v>557.5</v>
          </cell>
          <cell r="FH76">
            <v>2.4</v>
          </cell>
          <cell r="FI76">
            <v>-1.34</v>
          </cell>
          <cell r="FJ76">
            <v>1.76</v>
          </cell>
          <cell r="FK76">
            <v>6.2</v>
          </cell>
          <cell r="FL76">
            <v>1038.6099999999999</v>
          </cell>
          <cell r="FM76">
            <v>1040.3699999999999</v>
          </cell>
          <cell r="FN76">
            <v>5.8983279499999997</v>
          </cell>
          <cell r="FO76">
            <v>15.3070843</v>
          </cell>
          <cell r="FP76">
            <v>10.7006604</v>
          </cell>
          <cell r="FQ76">
            <v>624.81764599999997</v>
          </cell>
          <cell r="FR76">
            <v>626.175882</v>
          </cell>
          <cell r="FS76">
            <v>10.972944500000001</v>
          </cell>
          <cell r="FT76">
            <v>5.54</v>
          </cell>
          <cell r="FU76">
            <v>2.0511542600000001</v>
          </cell>
          <cell r="FV76">
            <v>0</v>
          </cell>
          <cell r="FW76" t="str">
            <v>-2.35384282e+00+0.00000000e+00i</v>
          </cell>
          <cell r="FX76">
            <v>-1.33011466</v>
          </cell>
          <cell r="FY76" t="str">
            <v>-3.88524414e+00+0.00000000e+00i</v>
          </cell>
          <cell r="FZ76">
            <v>8.4061560600000007</v>
          </cell>
          <cell r="GA76">
            <v>0</v>
          </cell>
          <cell r="GB76">
            <v>7.00284438</v>
          </cell>
          <cell r="GC76">
            <v>0.41426009200000002</v>
          </cell>
          <cell r="GD76" t="str">
            <v>5.89832795e+00+0.00000000e+00i</v>
          </cell>
          <cell r="GE76">
            <v>1.6307759500000001E-2</v>
          </cell>
          <cell r="GF76">
            <v>2.8778421799999999E-2</v>
          </cell>
          <cell r="GG76">
            <v>10.739000000000001</v>
          </cell>
          <cell r="GH76">
            <v>18.432937500000001</v>
          </cell>
          <cell r="GI76">
            <v>1.3320000000000001</v>
          </cell>
          <cell r="GJ76">
            <v>7.0442276499999998</v>
          </cell>
          <cell r="GK76">
            <v>-0.55010494099999996</v>
          </cell>
          <cell r="GL76">
            <v>0</v>
          </cell>
          <cell r="GM76">
            <v>-4.9822632299999997E-3</v>
          </cell>
          <cell r="GN76">
            <v>15.3070843</v>
          </cell>
          <cell r="GO76">
            <v>-17.534196900000001</v>
          </cell>
          <cell r="GP76">
            <v>0.32483793599999999</v>
          </cell>
          <cell r="GQ76">
            <v>-0.62335987500000001</v>
          </cell>
          <cell r="GR76">
            <v>0.57920000000000005</v>
          </cell>
          <cell r="GS76">
            <v>1.7263999999999999</v>
          </cell>
          <cell r="GT76">
            <v>-0.25600000000000001</v>
          </cell>
          <cell r="GU76">
            <v>-0.4955</v>
          </cell>
          <cell r="GV76">
            <v>0.496</v>
          </cell>
          <cell r="GW76">
            <v>0.39200000000000002</v>
          </cell>
          <cell r="GX76">
            <v>4.3079999999999998</v>
          </cell>
          <cell r="GY76">
            <v>2.5833184600000001</v>
          </cell>
          <cell r="GZ76">
            <v>-3.0615288199999999</v>
          </cell>
          <cell r="HA76">
            <v>0.87524263300000005</v>
          </cell>
          <cell r="HB76">
            <v>2.57209081E-14</v>
          </cell>
          <cell r="HC76">
            <v>6.1686262300000002E-13</v>
          </cell>
          <cell r="HD76">
            <v>-1.26970443</v>
          </cell>
          <cell r="HE76">
            <v>0.33174227099999998</v>
          </cell>
          <cell r="HF76">
            <v>79.005948599999996</v>
          </cell>
          <cell r="HG76">
            <v>1.12635128E-2</v>
          </cell>
          <cell r="HH76">
            <v>-1.6370577100000001</v>
          </cell>
          <cell r="HI76">
            <v>3.95824643</v>
          </cell>
          <cell r="HJ76" t="str">
            <v>NaN</v>
          </cell>
          <cell r="HK76" t="str">
            <v>NaN</v>
          </cell>
          <cell r="HL76" t="str">
            <v>NaN</v>
          </cell>
          <cell r="HM76" t="str">
            <v>NaN</v>
          </cell>
          <cell r="HN76" t="str">
            <v>NaN</v>
          </cell>
          <cell r="HO76" t="str">
            <v>NaN</v>
          </cell>
          <cell r="HP76" t="str">
            <v>NaN</v>
          </cell>
          <cell r="HQ76" t="str">
            <v>NaN</v>
          </cell>
          <cell r="HR76" t="str">
            <v>NaN</v>
          </cell>
          <cell r="HS76" t="str">
            <v>NaN</v>
          </cell>
          <cell r="HT76" t="str">
            <v>NaN</v>
          </cell>
          <cell r="HU76" t="str">
            <v>NaN</v>
          </cell>
          <cell r="HV76" t="str">
            <v>NaN</v>
          </cell>
          <cell r="HW76" t="str">
            <v>NaN</v>
          </cell>
          <cell r="HX76" t="str">
            <v>NaN</v>
          </cell>
          <cell r="HY76" t="str">
            <v>NaN</v>
          </cell>
          <cell r="HZ76" t="str">
            <v>NaN</v>
          </cell>
          <cell r="IA76" t="str">
            <v>NaN</v>
          </cell>
          <cell r="IB76" t="str">
            <v>NaN</v>
          </cell>
          <cell r="IC76" t="str">
            <v>NaN</v>
          </cell>
          <cell r="ID76" t="str">
            <v>NaN</v>
          </cell>
          <cell r="IE76" t="str">
            <v>NaN</v>
          </cell>
          <cell r="IF76" t="str">
            <v>NaN</v>
          </cell>
          <cell r="IG76" t="str">
            <v>NaN</v>
          </cell>
          <cell r="IH76" t="str">
            <v>NaN</v>
          </cell>
          <cell r="II76" t="str">
            <v>NaN</v>
          </cell>
          <cell r="IJ76" t="str">
            <v>NaN</v>
          </cell>
          <cell r="IK76" t="str">
            <v>NaN</v>
          </cell>
          <cell r="IL76" t="str">
            <v>NaN</v>
          </cell>
          <cell r="IM76" t="str">
            <v>NaN</v>
          </cell>
          <cell r="IN76" t="str">
            <v>NaN</v>
          </cell>
          <cell r="IO76" t="str">
            <v>NaN</v>
          </cell>
          <cell r="IP76" t="str">
            <v>NaN</v>
          </cell>
          <cell r="IQ76" t="str">
            <v>NaN</v>
          </cell>
          <cell r="IR76" t="str">
            <v>NaN</v>
          </cell>
          <cell r="IS76" t="str">
            <v>NaN</v>
          </cell>
          <cell r="IT76" t="str">
            <v>NaN</v>
          </cell>
          <cell r="IU76" t="str">
            <v>NaN</v>
          </cell>
          <cell r="IV76" t="str">
            <v>NaN</v>
          </cell>
          <cell r="IW76" t="str">
            <v>NaN</v>
          </cell>
          <cell r="IX76" t="str">
            <v>NaN</v>
          </cell>
          <cell r="IY76" t="str">
            <v>NaN</v>
          </cell>
          <cell r="IZ76" t="str">
            <v>NaN</v>
          </cell>
          <cell r="JA76" t="str">
            <v>NaN</v>
          </cell>
          <cell r="JB76" t="str">
            <v>NaN</v>
          </cell>
          <cell r="JC76" t="str">
            <v>NaN</v>
          </cell>
          <cell r="JD76" t="str">
            <v>NaN</v>
          </cell>
          <cell r="JE76" t="str">
            <v>NaN</v>
          </cell>
          <cell r="JF76" t="str">
            <v>NaN</v>
          </cell>
          <cell r="JG76" t="str">
            <v>NaN</v>
          </cell>
          <cell r="JH76" t="str">
            <v>NaN</v>
          </cell>
          <cell r="JI76" t="str">
            <v>NaN</v>
          </cell>
          <cell r="JJ76" t="str">
            <v>NaN</v>
          </cell>
          <cell r="JK76" t="str">
            <v>NaN</v>
          </cell>
          <cell r="JL76" t="str">
            <v>NaN</v>
          </cell>
          <cell r="JM76" t="str">
            <v>NaN</v>
          </cell>
          <cell r="JN76" t="str">
            <v>NaN</v>
          </cell>
          <cell r="JO76" t="str">
            <v>NaN</v>
          </cell>
          <cell r="JP76" t="str">
            <v>NaN</v>
          </cell>
          <cell r="JQ76" t="str">
            <v>NaN</v>
          </cell>
          <cell r="JR76" t="str">
            <v>NaN</v>
          </cell>
          <cell r="JS76" t="str">
            <v>NaN</v>
          </cell>
          <cell r="JT76" t="str">
            <v>NaN</v>
          </cell>
          <cell r="JU76" t="str">
            <v>NaN</v>
          </cell>
          <cell r="JV76" t="str">
            <v>NaN</v>
          </cell>
          <cell r="JW76" t="str">
            <v>NaN</v>
          </cell>
          <cell r="JX76" t="str">
            <v>NaN</v>
          </cell>
          <cell r="JY76" t="str">
            <v>NaN</v>
          </cell>
          <cell r="JZ76" t="str">
            <v>NaN</v>
          </cell>
          <cell r="KA76" t="str">
            <v>NaN</v>
          </cell>
          <cell r="KB76" t="str">
            <v>NaN</v>
          </cell>
          <cell r="KC76" t="str">
            <v>NaN</v>
          </cell>
          <cell r="KD76" t="str">
            <v>NaN</v>
          </cell>
          <cell r="KE76" t="str">
            <v>NaN</v>
          </cell>
          <cell r="KF76" t="str">
            <v>NaN</v>
          </cell>
          <cell r="KG76" t="str">
            <v>NaN</v>
          </cell>
          <cell r="KH76" t="str">
            <v>NaN</v>
          </cell>
          <cell r="KI76" t="str">
            <v>NaN</v>
          </cell>
          <cell r="KJ76" t="str">
            <v>NaN</v>
          </cell>
          <cell r="KK76" t="str">
            <v>NaN</v>
          </cell>
          <cell r="KL76" t="str">
            <v>NaN</v>
          </cell>
          <cell r="KM76" t="str">
            <v>NaN</v>
          </cell>
          <cell r="KN76" t="str">
            <v>NaN</v>
          </cell>
          <cell r="KO76" t="str">
            <v>NaN</v>
          </cell>
          <cell r="KP76" t="str">
            <v>NaN</v>
          </cell>
          <cell r="KQ76" t="str">
            <v>NaN</v>
          </cell>
          <cell r="KR76" t="str">
            <v>NaN</v>
          </cell>
          <cell r="KS76" t="str">
            <v>NaN</v>
          </cell>
          <cell r="KT76" t="str">
            <v>NaN</v>
          </cell>
          <cell r="KU76" t="str">
            <v>NaN</v>
          </cell>
          <cell r="KV76" t="str">
            <v>NaN</v>
          </cell>
          <cell r="KW76" t="str">
            <v>NaN</v>
          </cell>
          <cell r="KX76" t="str">
            <v>NaN</v>
          </cell>
          <cell r="KY76" t="str">
            <v>NaN</v>
          </cell>
          <cell r="KZ76" t="str">
            <v>NaN</v>
          </cell>
          <cell r="LA76" t="str">
            <v>NaN</v>
          </cell>
          <cell r="LB76" t="str">
            <v>NaN</v>
          </cell>
          <cell r="LC76" t="str">
            <v>NaN</v>
          </cell>
          <cell r="LD76" t="str">
            <v>NaN</v>
          </cell>
          <cell r="LE76" t="str">
            <v>NaN</v>
          </cell>
          <cell r="LF76" t="str">
            <v>NaN</v>
          </cell>
          <cell r="LG76" t="str">
            <v>NaN</v>
          </cell>
          <cell r="LH76" t="str">
            <v>NaN</v>
          </cell>
          <cell r="LI76" t="str">
            <v>NaN</v>
          </cell>
          <cell r="LJ76" t="str">
            <v>NaN</v>
          </cell>
          <cell r="LK76" t="str">
            <v>NaN</v>
          </cell>
          <cell r="LL76" t="str">
            <v>NaN</v>
          </cell>
          <cell r="LM76" t="str">
            <v>NaN</v>
          </cell>
          <cell r="LN76" t="str">
            <v>NaN</v>
          </cell>
          <cell r="LO76" t="str">
            <v>NaN</v>
          </cell>
          <cell r="LP76" t="str">
            <v>NaN</v>
          </cell>
          <cell r="LQ76" t="str">
            <v>NaN</v>
          </cell>
          <cell r="LR76">
            <v>4</v>
          </cell>
          <cell r="LS76" t="str">
            <v>NaN</v>
          </cell>
          <cell r="LT76" t="str">
            <v>NaN</v>
          </cell>
          <cell r="LU76" t="str">
            <v>NaN</v>
          </cell>
          <cell r="LV76" t="str">
            <v>NaN</v>
          </cell>
          <cell r="LW76" t="str">
            <v>NaN</v>
          </cell>
          <cell r="LX76" t="str">
            <v>NaN</v>
          </cell>
          <cell r="LY76" t="str">
            <v>NaN</v>
          </cell>
          <cell r="LZ76" t="str">
            <v>NaN</v>
          </cell>
          <cell r="MA76" t="str">
            <v>NaN</v>
          </cell>
          <cell r="MB76" t="str">
            <v>NaN</v>
          </cell>
          <cell r="MC76" t="str">
            <v>NaN</v>
          </cell>
          <cell r="MD76" t="str">
            <v>NaN</v>
          </cell>
          <cell r="ME76" t="str">
            <v>NaN</v>
          </cell>
          <cell r="MF76" t="str">
            <v>NaN</v>
          </cell>
          <cell r="MG76" t="str">
            <v>NaN</v>
          </cell>
          <cell r="MH76" t="str">
            <v>NaN</v>
          </cell>
          <cell r="MI76" t="str">
            <v>NaN</v>
          </cell>
          <cell r="MJ76" t="str">
            <v>NaN</v>
          </cell>
          <cell r="MK76" t="str">
            <v>NaN</v>
          </cell>
          <cell r="ML76" t="str">
            <v>NaN</v>
          </cell>
          <cell r="MM76" t="str">
            <v>NaN</v>
          </cell>
          <cell r="MN76" t="str">
            <v>NaN</v>
          </cell>
          <cell r="MO76" t="str">
            <v>NaN</v>
          </cell>
          <cell r="MP76" t="str">
            <v>NaN</v>
          </cell>
          <cell r="MQ76" t="str">
            <v>NaN</v>
          </cell>
          <cell r="MR76" t="str">
            <v>NaN</v>
          </cell>
          <cell r="MS76" t="str">
            <v>NaN</v>
          </cell>
          <cell r="MT76" t="str">
            <v>NaN</v>
          </cell>
          <cell r="MU76" t="str">
            <v>NaN</v>
          </cell>
          <cell r="MV76" t="str">
            <v>NaN</v>
          </cell>
          <cell r="MW76" t="str">
            <v>NaN</v>
          </cell>
          <cell r="MX76" t="str">
            <v>NaN</v>
          </cell>
          <cell r="MY76" t="str">
            <v>NaN</v>
          </cell>
          <cell r="MZ76" t="str">
            <v>NaN</v>
          </cell>
          <cell r="NA76" t="str">
            <v>NaN</v>
          </cell>
          <cell r="NB76" t="str">
            <v>NaN</v>
          </cell>
          <cell r="NC76" t="str">
            <v>NaN</v>
          </cell>
          <cell r="ND76" t="str">
            <v>NaN</v>
          </cell>
          <cell r="NE76" t="str">
            <v>NaN</v>
          </cell>
          <cell r="NF76" t="str">
            <v>NaN</v>
          </cell>
          <cell r="NG76">
            <v>5.7810093199999999</v>
          </cell>
          <cell r="NH76">
            <v>74.430000000000007</v>
          </cell>
          <cell r="NI76">
            <v>986.35</v>
          </cell>
          <cell r="NJ76">
            <v>985.63</v>
          </cell>
          <cell r="NK76">
            <v>1482.04</v>
          </cell>
          <cell r="NL76">
            <v>1483.38</v>
          </cell>
          <cell r="NM76" t="str">
            <v>NaN</v>
          </cell>
          <cell r="NN76" t="str">
            <v>NaN</v>
          </cell>
          <cell r="NO76" t="str">
            <v>NaN</v>
          </cell>
          <cell r="NP76" t="str">
            <v>NaN</v>
          </cell>
          <cell r="NQ76" t="str">
            <v>NaN</v>
          </cell>
          <cell r="NR76" t="str">
            <v>NaN</v>
          </cell>
          <cell r="NS76">
            <v>532.33814900000004</v>
          </cell>
          <cell r="NT76">
            <v>521.86192500000004</v>
          </cell>
          <cell r="NU76">
            <v>774207.52599999995</v>
          </cell>
          <cell r="NV76">
            <v>242.249999</v>
          </cell>
          <cell r="NW76">
            <v>21.962592099999998</v>
          </cell>
          <cell r="NX76">
            <v>3.5594359999999998</v>
          </cell>
          <cell r="NY76">
            <v>-2.6546394699999998</v>
          </cell>
          <cell r="NZ76">
            <v>-130.87017299999999</v>
          </cell>
          <cell r="OA76">
            <v>48.574056800000001</v>
          </cell>
          <cell r="OB76">
            <v>-124.606379</v>
          </cell>
        </row>
        <row r="77">
          <cell r="A77" t="str">
            <v>2021Q2</v>
          </cell>
          <cell r="B77">
            <v>1434.31898</v>
          </cell>
          <cell r="C77">
            <v>9.93</v>
          </cell>
          <cell r="D77">
            <v>1294.7054499999999</v>
          </cell>
          <cell r="E77">
            <v>1308.6974299999999</v>
          </cell>
          <cell r="F77">
            <v>625.38672699999995</v>
          </cell>
          <cell r="G77">
            <v>554.62315799999999</v>
          </cell>
          <cell r="H77">
            <v>6.29</v>
          </cell>
          <cell r="I77">
            <v>581.66649500000005</v>
          </cell>
          <cell r="J77">
            <v>1.97</v>
          </cell>
          <cell r="K77">
            <v>-1.1299999999999999</v>
          </cell>
          <cell r="L77">
            <v>2.98</v>
          </cell>
          <cell r="M77">
            <v>1043.6500000000001</v>
          </cell>
          <cell r="N77">
            <v>559.34</v>
          </cell>
          <cell r="O77">
            <v>595.56714899999997</v>
          </cell>
          <cell r="P77">
            <v>7.0000000000000007E-2</v>
          </cell>
          <cell r="Q77">
            <v>532.70357300000001</v>
          </cell>
          <cell r="R77">
            <v>522.52618800000005</v>
          </cell>
          <cell r="S77">
            <v>534.40774899999997</v>
          </cell>
          <cell r="T77">
            <v>422.74175200000002</v>
          </cell>
          <cell r="U77">
            <v>125.13</v>
          </cell>
          <cell r="V77">
            <v>-0.33</v>
          </cell>
          <cell r="W77">
            <v>-10.969495</v>
          </cell>
          <cell r="X77">
            <v>25.17</v>
          </cell>
          <cell r="Y77">
            <v>6.91</v>
          </cell>
          <cell r="Z77">
            <v>1378.7120199999999</v>
          </cell>
          <cell r="AA77">
            <v>4.4085823800000004</v>
          </cell>
          <cell r="AB77">
            <v>5.4852969099999997</v>
          </cell>
          <cell r="AC77">
            <v>13.4877611</v>
          </cell>
          <cell r="AD77">
            <v>9.6062112699999993</v>
          </cell>
          <cell r="AE77">
            <v>23.611305999999999</v>
          </cell>
          <cell r="AF77">
            <v>-1.2589952600000001</v>
          </cell>
          <cell r="AG77">
            <v>5.1405352500000001</v>
          </cell>
          <cell r="AH77">
            <v>-4.8706571500000004</v>
          </cell>
          <cell r="AI77">
            <v>-14</v>
          </cell>
          <cell r="AJ77">
            <v>12.7616079</v>
          </cell>
          <cell r="AK77">
            <v>-7.2786858800000003</v>
          </cell>
          <cell r="AL77">
            <v>-3</v>
          </cell>
          <cell r="AM77">
            <v>3.4541618099999998E-13</v>
          </cell>
          <cell r="AN77">
            <v>3</v>
          </cell>
          <cell r="AO77">
            <v>19.1602465</v>
          </cell>
          <cell r="AP77">
            <v>2.98</v>
          </cell>
          <cell r="AQ77">
            <v>5.4852969099999997</v>
          </cell>
          <cell r="AR77">
            <v>10.994513899999999</v>
          </cell>
          <cell r="AS77">
            <v>6.29</v>
          </cell>
          <cell r="AT77">
            <v>532.70357300000001</v>
          </cell>
          <cell r="AU77">
            <v>8.3407605399999998</v>
          </cell>
          <cell r="AV77">
            <v>6.0791572399999998</v>
          </cell>
          <cell r="AW77">
            <v>2.65705166</v>
          </cell>
          <cell r="AX77">
            <v>9.3437679899999999</v>
          </cell>
          <cell r="AY77">
            <v>2.2333451900000001</v>
          </cell>
          <cell r="AZ77">
            <v>6.7578299599999996</v>
          </cell>
          <cell r="BA77">
            <v>3.5540693499999998</v>
          </cell>
          <cell r="BB77">
            <v>-3</v>
          </cell>
          <cell r="BC77">
            <v>4.4085823800000004</v>
          </cell>
          <cell r="BD77">
            <v>625.38672699999995</v>
          </cell>
          <cell r="BE77">
            <v>-3.1566207300000002</v>
          </cell>
          <cell r="BF77">
            <v>99.881285399999996</v>
          </cell>
          <cell r="BG77">
            <v>-2.81662422</v>
          </cell>
          <cell r="BH77">
            <v>6.0914658399999997</v>
          </cell>
          <cell r="BI77">
            <v>9.1637223500000005</v>
          </cell>
          <cell r="BJ77">
            <v>522.52618800000005</v>
          </cell>
          <cell r="BK77">
            <v>534.40774899999997</v>
          </cell>
          <cell r="BL77">
            <v>11.8815607</v>
          </cell>
          <cell r="BM77">
            <v>19.1602465</v>
          </cell>
          <cell r="BN77">
            <v>-7.2786858800000003</v>
          </cell>
          <cell r="BO77">
            <v>-7.2786858800000003</v>
          </cell>
          <cell r="BP77">
            <v>0.31645063800000001</v>
          </cell>
          <cell r="BQ77">
            <v>0.23156145</v>
          </cell>
          <cell r="BR77">
            <v>4.1395993300000002</v>
          </cell>
          <cell r="BS77">
            <v>4.4560499699999996</v>
          </cell>
          <cell r="BT77">
            <v>6.09639109</v>
          </cell>
          <cell r="BU77">
            <v>525.18793700000003</v>
          </cell>
          <cell r="BV77">
            <v>24.504396199999999</v>
          </cell>
          <cell r="BW77">
            <v>523.43019900000002</v>
          </cell>
          <cell r="BX77">
            <v>21.9757608</v>
          </cell>
          <cell r="BY77">
            <v>-136.59824800000001</v>
          </cell>
          <cell r="BZ77">
            <v>-143.22991999999999</v>
          </cell>
          <cell r="CA77">
            <v>6.6316721100000002</v>
          </cell>
          <cell r="CB77">
            <v>25.17</v>
          </cell>
          <cell r="CC77">
            <v>-434.21</v>
          </cell>
          <cell r="CD77">
            <v>-442.59941099999998</v>
          </cell>
          <cell r="CE77">
            <v>8.3894106199999996</v>
          </cell>
          <cell r="CF77">
            <v>6.91</v>
          </cell>
          <cell r="CG77">
            <v>422.74175200000002</v>
          </cell>
          <cell r="CH77">
            <v>125.13</v>
          </cell>
          <cell r="CI77">
            <v>6.2571291000000002</v>
          </cell>
          <cell r="CJ77">
            <v>4.4044965500000002</v>
          </cell>
          <cell r="CK77">
            <v>4.3924826000000001</v>
          </cell>
          <cell r="CL77">
            <v>6.9739488300000003</v>
          </cell>
          <cell r="CM77">
            <v>617.93308500000001</v>
          </cell>
          <cell r="CN77">
            <v>6.7136931899999999</v>
          </cell>
          <cell r="CO77">
            <v>4.2897375499999999</v>
          </cell>
          <cell r="CP77">
            <v>5.6842911899999997</v>
          </cell>
          <cell r="CQ77">
            <v>1.86123879</v>
          </cell>
          <cell r="CR77">
            <v>-0.31738674099999997</v>
          </cell>
          <cell r="CS77">
            <v>2.4669476100000001</v>
          </cell>
          <cell r="CT77">
            <v>2.1786255400000001</v>
          </cell>
          <cell r="CU77">
            <v>0.28832207100000001</v>
          </cell>
          <cell r="CV77">
            <v>170.067984</v>
          </cell>
          <cell r="CW77">
            <v>156.58022299999999</v>
          </cell>
          <cell r="CX77">
            <v>13.4877611</v>
          </cell>
          <cell r="CY77">
            <v>-4.8706571500000004</v>
          </cell>
          <cell r="CZ77">
            <v>-6.8460435500000001</v>
          </cell>
          <cell r="DA77">
            <v>3</v>
          </cell>
          <cell r="DB77">
            <v>12.7616079</v>
          </cell>
          <cell r="DC77">
            <v>620.70721100000003</v>
          </cell>
          <cell r="DD77">
            <v>617.93308500000001</v>
          </cell>
          <cell r="DE77">
            <v>661.24820199999999</v>
          </cell>
          <cell r="DF77">
            <v>9.6062112699999993</v>
          </cell>
          <cell r="DG77">
            <v>-4.1373812699999997</v>
          </cell>
          <cell r="DH77">
            <v>651.64199099999996</v>
          </cell>
          <cell r="DI77">
            <v>4.7363871499999997E-13</v>
          </cell>
          <cell r="DJ77">
            <v>6.3746327000000005E-2</v>
          </cell>
          <cell r="DK77">
            <v>1434.31898</v>
          </cell>
          <cell r="DL77">
            <v>15.2428305</v>
          </cell>
          <cell r="DM77">
            <v>21.051370200000001</v>
          </cell>
          <cell r="DN77">
            <v>1428.8336899999999</v>
          </cell>
          <cell r="DO77">
            <v>1.52705826</v>
          </cell>
          <cell r="DP77">
            <v>10.700766</v>
          </cell>
          <cell r="DQ77">
            <v>9.93</v>
          </cell>
          <cell r="DR77">
            <v>1294.7054499999999</v>
          </cell>
          <cell r="DS77">
            <v>1308.6974299999999</v>
          </cell>
          <cell r="DT77">
            <v>-2.5598430799999998</v>
          </cell>
          <cell r="DU77">
            <v>-3.3143321399999999</v>
          </cell>
          <cell r="DV77">
            <v>0.22905657500000001</v>
          </cell>
          <cell r="DW77">
            <v>10.661699</v>
          </cell>
          <cell r="DX77">
            <v>-54.176003000000001</v>
          </cell>
          <cell r="DY77">
            <v>1378.7120199999999</v>
          </cell>
          <cell r="DZ77">
            <v>1373.2267300000001</v>
          </cell>
          <cell r="EA77">
            <v>-14</v>
          </cell>
          <cell r="EB77">
            <v>0.83025000000000004</v>
          </cell>
          <cell r="EC77">
            <v>-0.28422779999999997</v>
          </cell>
          <cell r="ED77">
            <v>11.180854200000001</v>
          </cell>
          <cell r="EE77">
            <v>37.099067099999999</v>
          </cell>
          <cell r="EF77">
            <v>23.611305999999999</v>
          </cell>
          <cell r="EG77">
            <v>504.28166499999998</v>
          </cell>
          <cell r="EH77">
            <v>-10.969495</v>
          </cell>
          <cell r="EI77">
            <v>581.66649500000005</v>
          </cell>
          <cell r="EJ77">
            <v>480.67035900000002</v>
          </cell>
          <cell r="EK77">
            <v>-1.2589952600000001</v>
          </cell>
          <cell r="EL77">
            <v>1.85504863</v>
          </cell>
          <cell r="EM77">
            <v>6.0016779299999996</v>
          </cell>
          <cell r="EN77">
            <v>7.0000000000000007E-2</v>
          </cell>
          <cell r="EO77">
            <v>4.6513377199999999</v>
          </cell>
          <cell r="EP77">
            <v>77.384829699999997</v>
          </cell>
          <cell r="EQ77">
            <v>595.56714899999997</v>
          </cell>
          <cell r="ER77">
            <v>4.1424181600000001</v>
          </cell>
          <cell r="ES77">
            <v>554.62315799999999</v>
          </cell>
          <cell r="ET77">
            <v>-0.35883536900000002</v>
          </cell>
          <cell r="EU77">
            <v>518.39600900000005</v>
          </cell>
          <cell r="EV77">
            <v>522.49263199999996</v>
          </cell>
          <cell r="EW77">
            <v>-4.0966224899999997</v>
          </cell>
          <cell r="EX77">
            <v>5.1405352500000001</v>
          </cell>
          <cell r="EY77">
            <v>2.8587464699999998</v>
          </cell>
          <cell r="EZ77">
            <v>0.47767999999999999</v>
          </cell>
          <cell r="FA77">
            <v>-3.4708000000000001</v>
          </cell>
          <cell r="FB77">
            <v>-0.33</v>
          </cell>
          <cell r="FC77">
            <v>-3.1408</v>
          </cell>
          <cell r="FD77">
            <v>4.72</v>
          </cell>
          <cell r="FE77">
            <v>1.97</v>
          </cell>
          <cell r="FF77">
            <v>7.36</v>
          </cell>
          <cell r="FG77">
            <v>559.34</v>
          </cell>
          <cell r="FH77">
            <v>2.4</v>
          </cell>
          <cell r="FI77">
            <v>-1.1299999999999999</v>
          </cell>
          <cell r="FJ77">
            <v>2.98</v>
          </cell>
          <cell r="FK77">
            <v>8.24</v>
          </cell>
          <cell r="FL77">
            <v>1040.67</v>
          </cell>
          <cell r="FM77">
            <v>1043.6500000000001</v>
          </cell>
          <cell r="FN77">
            <v>-0.66983809100000002</v>
          </cell>
          <cell r="FO77">
            <v>4.0504233200000002</v>
          </cell>
          <cell r="FP77">
            <v>11.896098200000001</v>
          </cell>
          <cell r="FQ77">
            <v>629.14990699999998</v>
          </cell>
          <cell r="FR77">
            <v>625.38672699999995</v>
          </cell>
          <cell r="FS77">
            <v>-8.7627189399999992</v>
          </cell>
          <cell r="FT77">
            <v>6.29</v>
          </cell>
          <cell r="FU77">
            <v>2.00858238</v>
          </cell>
          <cell r="FV77">
            <v>0</v>
          </cell>
          <cell r="FW77" t="str">
            <v>-2.52000000e+00+0.00000000e+00i</v>
          </cell>
          <cell r="FX77">
            <v>-1.1463902800000001</v>
          </cell>
          <cell r="FY77" t="str">
            <v>2.21881062e+00+0.00000000e+00i</v>
          </cell>
          <cell r="FZ77">
            <v>9.1764560300000007</v>
          </cell>
          <cell r="GA77">
            <v>0</v>
          </cell>
          <cell r="GB77">
            <v>4.1706202399999999</v>
          </cell>
          <cell r="GC77">
            <v>-2.9879054699999998</v>
          </cell>
          <cell r="GD77" t="str">
            <v>-6.69838091e-01+0.00000000e+00i</v>
          </cell>
          <cell r="GE77">
            <v>2.12222969E-2</v>
          </cell>
          <cell r="GF77">
            <v>3.2802396099999999E-2</v>
          </cell>
          <cell r="GG77">
            <v>3.6869999999999998</v>
          </cell>
          <cell r="GH77">
            <v>5.0406738899999999</v>
          </cell>
          <cell r="GI77">
            <v>0.307</v>
          </cell>
          <cell r="GJ77">
            <v>5.95422765</v>
          </cell>
          <cell r="GK77">
            <v>-0.866196411</v>
          </cell>
          <cell r="GL77">
            <v>0</v>
          </cell>
          <cell r="GM77">
            <v>-8.3603400600000006E-3</v>
          </cell>
          <cell r="GN77">
            <v>4.0504233200000002</v>
          </cell>
          <cell r="GO77">
            <v>-20.7256897</v>
          </cell>
          <cell r="GP77">
            <v>-1.7330690799999999</v>
          </cell>
          <cell r="GQ77">
            <v>2.3432511100000002</v>
          </cell>
          <cell r="GR77">
            <v>1.3364</v>
          </cell>
          <cell r="GS77">
            <v>4.5460000000000003</v>
          </cell>
          <cell r="GT77">
            <v>-0.3085</v>
          </cell>
          <cell r="GU77">
            <v>1.4500000000000001E-2</v>
          </cell>
          <cell r="GV77">
            <v>7.5999999999999998E-2</v>
          </cell>
          <cell r="GW77">
            <v>1.3959999999999999</v>
          </cell>
          <cell r="GX77">
            <v>2.46</v>
          </cell>
          <cell r="GY77">
            <v>-0.84055105299999999</v>
          </cell>
          <cell r="GZ77">
            <v>-1.6282997800000001</v>
          </cell>
          <cell r="HA77">
            <v>1.33417301</v>
          </cell>
          <cell r="HB77">
            <v>2.5274171199999999E-14</v>
          </cell>
          <cell r="HC77">
            <v>5.8922636500000005E-13</v>
          </cell>
          <cell r="HD77">
            <v>0.16816142100000001</v>
          </cell>
          <cell r="HE77">
            <v>-1.7828675</v>
          </cell>
          <cell r="HF77">
            <v>-55.7030612</v>
          </cell>
          <cell r="HG77">
            <v>-4.5811314999999997</v>
          </cell>
          <cell r="HH77">
            <v>9.53857088</v>
          </cell>
          <cell r="HI77">
            <v>5.5970582599999998</v>
          </cell>
          <cell r="HJ77" t="str">
            <v>NaN</v>
          </cell>
          <cell r="HK77" t="str">
            <v>NaN</v>
          </cell>
          <cell r="HL77" t="str">
            <v>NaN</v>
          </cell>
          <cell r="HM77" t="str">
            <v>NaN</v>
          </cell>
          <cell r="HN77" t="str">
            <v>NaN</v>
          </cell>
          <cell r="HO77" t="str">
            <v>NaN</v>
          </cell>
          <cell r="HP77" t="str">
            <v>NaN</v>
          </cell>
          <cell r="HQ77" t="str">
            <v>NaN</v>
          </cell>
          <cell r="HR77" t="str">
            <v>NaN</v>
          </cell>
          <cell r="HS77" t="str">
            <v>NaN</v>
          </cell>
          <cell r="HT77" t="str">
            <v>NaN</v>
          </cell>
          <cell r="HU77" t="str">
            <v>NaN</v>
          </cell>
          <cell r="HV77" t="str">
            <v>NaN</v>
          </cell>
          <cell r="HW77" t="str">
            <v>NaN</v>
          </cell>
          <cell r="HX77" t="str">
            <v>NaN</v>
          </cell>
          <cell r="HY77" t="str">
            <v>NaN</v>
          </cell>
          <cell r="HZ77" t="str">
            <v>NaN</v>
          </cell>
          <cell r="IA77" t="str">
            <v>NaN</v>
          </cell>
          <cell r="IB77" t="str">
            <v>NaN</v>
          </cell>
          <cell r="IC77" t="str">
            <v>NaN</v>
          </cell>
          <cell r="ID77" t="str">
            <v>NaN</v>
          </cell>
          <cell r="IE77" t="str">
            <v>NaN</v>
          </cell>
          <cell r="IF77" t="str">
            <v>NaN</v>
          </cell>
          <cell r="IG77" t="str">
            <v>NaN</v>
          </cell>
          <cell r="IH77" t="str">
            <v>NaN</v>
          </cell>
          <cell r="II77" t="str">
            <v>NaN</v>
          </cell>
          <cell r="IJ77" t="str">
            <v>NaN</v>
          </cell>
          <cell r="IK77" t="str">
            <v>NaN</v>
          </cell>
          <cell r="IL77" t="str">
            <v>NaN</v>
          </cell>
          <cell r="IM77" t="str">
            <v>NaN</v>
          </cell>
          <cell r="IN77" t="str">
            <v>NaN</v>
          </cell>
          <cell r="IO77" t="str">
            <v>NaN</v>
          </cell>
          <cell r="IP77" t="str">
            <v>NaN</v>
          </cell>
          <cell r="IQ77" t="str">
            <v>NaN</v>
          </cell>
          <cell r="IR77" t="str">
            <v>NaN</v>
          </cell>
          <cell r="IS77" t="str">
            <v>NaN</v>
          </cell>
          <cell r="IT77" t="str">
            <v>NaN</v>
          </cell>
          <cell r="IU77" t="str">
            <v>NaN</v>
          </cell>
          <cell r="IV77" t="str">
            <v>NaN</v>
          </cell>
          <cell r="IW77" t="str">
            <v>NaN</v>
          </cell>
          <cell r="IX77" t="str">
            <v>NaN</v>
          </cell>
          <cell r="IY77" t="str">
            <v>NaN</v>
          </cell>
          <cell r="IZ77" t="str">
            <v>NaN</v>
          </cell>
          <cell r="JA77" t="str">
            <v>NaN</v>
          </cell>
          <cell r="JB77" t="str">
            <v>NaN</v>
          </cell>
          <cell r="JC77" t="str">
            <v>NaN</v>
          </cell>
          <cell r="JD77" t="str">
            <v>NaN</v>
          </cell>
          <cell r="JE77" t="str">
            <v>NaN</v>
          </cell>
          <cell r="JF77" t="str">
            <v>NaN</v>
          </cell>
          <cell r="JG77" t="str">
            <v>NaN</v>
          </cell>
          <cell r="JH77" t="str">
            <v>NaN</v>
          </cell>
          <cell r="JI77" t="str">
            <v>NaN</v>
          </cell>
          <cell r="JJ77" t="str">
            <v>NaN</v>
          </cell>
          <cell r="JK77" t="str">
            <v>NaN</v>
          </cell>
          <cell r="JL77" t="str">
            <v>NaN</v>
          </cell>
          <cell r="JM77" t="str">
            <v>NaN</v>
          </cell>
          <cell r="JN77" t="str">
            <v>NaN</v>
          </cell>
          <cell r="JO77" t="str">
            <v>NaN</v>
          </cell>
          <cell r="JP77" t="str">
            <v>NaN</v>
          </cell>
          <cell r="JQ77" t="str">
            <v>NaN</v>
          </cell>
          <cell r="JR77" t="str">
            <v>NaN</v>
          </cell>
          <cell r="JS77" t="str">
            <v>NaN</v>
          </cell>
          <cell r="JT77" t="str">
            <v>NaN</v>
          </cell>
          <cell r="JU77" t="str">
            <v>NaN</v>
          </cell>
          <cell r="JV77" t="str">
            <v>NaN</v>
          </cell>
          <cell r="JW77" t="str">
            <v>NaN</v>
          </cell>
          <cell r="JX77" t="str">
            <v>NaN</v>
          </cell>
          <cell r="JY77" t="str">
            <v>NaN</v>
          </cell>
          <cell r="JZ77" t="str">
            <v>NaN</v>
          </cell>
          <cell r="KA77" t="str">
            <v>NaN</v>
          </cell>
          <cell r="KB77" t="str">
            <v>NaN</v>
          </cell>
          <cell r="KC77" t="str">
            <v>NaN</v>
          </cell>
          <cell r="KD77" t="str">
            <v>NaN</v>
          </cell>
          <cell r="KE77" t="str">
            <v>NaN</v>
          </cell>
          <cell r="KF77" t="str">
            <v>NaN</v>
          </cell>
          <cell r="KG77" t="str">
            <v>NaN</v>
          </cell>
          <cell r="KH77" t="str">
            <v>NaN</v>
          </cell>
          <cell r="KI77" t="str">
            <v>NaN</v>
          </cell>
          <cell r="KJ77" t="str">
            <v>NaN</v>
          </cell>
          <cell r="KK77" t="str">
            <v>NaN</v>
          </cell>
          <cell r="KL77" t="str">
            <v>NaN</v>
          </cell>
          <cell r="KM77" t="str">
            <v>NaN</v>
          </cell>
          <cell r="KN77" t="str">
            <v>NaN</v>
          </cell>
          <cell r="KO77" t="str">
            <v>NaN</v>
          </cell>
          <cell r="KP77" t="str">
            <v>NaN</v>
          </cell>
          <cell r="KQ77" t="str">
            <v>NaN</v>
          </cell>
          <cell r="KR77" t="str">
            <v>NaN</v>
          </cell>
          <cell r="KS77" t="str">
            <v>NaN</v>
          </cell>
          <cell r="KT77" t="str">
            <v>NaN</v>
          </cell>
          <cell r="KU77" t="str">
            <v>NaN</v>
          </cell>
          <cell r="KV77" t="str">
            <v>NaN</v>
          </cell>
          <cell r="KW77" t="str">
            <v>NaN</v>
          </cell>
          <cell r="KX77" t="str">
            <v>NaN</v>
          </cell>
          <cell r="KY77" t="str">
            <v>NaN</v>
          </cell>
          <cell r="KZ77" t="str">
            <v>NaN</v>
          </cell>
          <cell r="LA77" t="str">
            <v>NaN</v>
          </cell>
          <cell r="LB77" t="str">
            <v>NaN</v>
          </cell>
          <cell r="LC77" t="str">
            <v>NaN</v>
          </cell>
          <cell r="LD77" t="str">
            <v>NaN</v>
          </cell>
          <cell r="LE77" t="str">
            <v>NaN</v>
          </cell>
          <cell r="LF77" t="str">
            <v>NaN</v>
          </cell>
          <cell r="LG77" t="str">
            <v>NaN</v>
          </cell>
          <cell r="LH77" t="str">
            <v>NaN</v>
          </cell>
          <cell r="LI77" t="str">
            <v>NaN</v>
          </cell>
          <cell r="LJ77" t="str">
            <v>NaN</v>
          </cell>
          <cell r="LK77" t="str">
            <v>NaN</v>
          </cell>
          <cell r="LL77" t="str">
            <v>NaN</v>
          </cell>
          <cell r="LM77" t="str">
            <v>NaN</v>
          </cell>
          <cell r="LN77" t="str">
            <v>NaN</v>
          </cell>
          <cell r="LO77" t="str">
            <v>NaN</v>
          </cell>
          <cell r="LP77" t="str">
            <v>NaN</v>
          </cell>
          <cell r="LQ77" t="str">
            <v>NaN</v>
          </cell>
          <cell r="LR77">
            <v>5</v>
          </cell>
          <cell r="LS77" t="str">
            <v>NaN</v>
          </cell>
          <cell r="LT77" t="str">
            <v>NaN</v>
          </cell>
          <cell r="LU77" t="str">
            <v>NaN</v>
          </cell>
          <cell r="LV77" t="str">
            <v>NaN</v>
          </cell>
          <cell r="LW77" t="str">
            <v>NaN</v>
          </cell>
          <cell r="LX77" t="str">
            <v>NaN</v>
          </cell>
          <cell r="LY77" t="str">
            <v>NaN</v>
          </cell>
          <cell r="LZ77" t="str">
            <v>NaN</v>
          </cell>
          <cell r="MA77" t="str">
            <v>NaN</v>
          </cell>
          <cell r="MB77" t="str">
            <v>NaN</v>
          </cell>
          <cell r="MC77" t="str">
            <v>NaN</v>
          </cell>
          <cell r="MD77" t="str">
            <v>NaN</v>
          </cell>
          <cell r="ME77" t="str">
            <v>NaN</v>
          </cell>
          <cell r="MF77" t="str">
            <v>NaN</v>
          </cell>
          <cell r="MG77" t="str">
            <v>NaN</v>
          </cell>
          <cell r="MH77" t="str">
            <v>NaN</v>
          </cell>
          <cell r="MI77" t="str">
            <v>NaN</v>
          </cell>
          <cell r="MJ77" t="str">
            <v>NaN</v>
          </cell>
          <cell r="MK77" t="str">
            <v>NaN</v>
          </cell>
          <cell r="ML77" t="str">
            <v>NaN</v>
          </cell>
          <cell r="MM77" t="str">
            <v>NaN</v>
          </cell>
          <cell r="MN77" t="str">
            <v>NaN</v>
          </cell>
          <cell r="MO77" t="str">
            <v>NaN</v>
          </cell>
          <cell r="MP77" t="str">
            <v>NaN</v>
          </cell>
          <cell r="MQ77" t="str">
            <v>NaN</v>
          </cell>
          <cell r="MR77" t="str">
            <v>NaN</v>
          </cell>
          <cell r="MS77" t="str">
            <v>NaN</v>
          </cell>
          <cell r="MT77" t="str">
            <v>NaN</v>
          </cell>
          <cell r="MU77" t="str">
            <v>NaN</v>
          </cell>
          <cell r="MV77" t="str">
            <v>NaN</v>
          </cell>
          <cell r="MW77" t="str">
            <v>NaN</v>
          </cell>
          <cell r="MX77" t="str">
            <v>NaN</v>
          </cell>
          <cell r="MY77" t="str">
            <v>NaN</v>
          </cell>
          <cell r="MZ77" t="str">
            <v>NaN</v>
          </cell>
          <cell r="NA77" t="str">
            <v>NaN</v>
          </cell>
          <cell r="NB77" t="str">
            <v>NaN</v>
          </cell>
          <cell r="NC77" t="str">
            <v>NaN</v>
          </cell>
          <cell r="ND77" t="str">
            <v>NaN</v>
          </cell>
          <cell r="NE77" t="str">
            <v>NaN</v>
          </cell>
          <cell r="NF77" t="str">
            <v>NaN</v>
          </cell>
          <cell r="NG77">
            <v>6.5046445500000001</v>
          </cell>
          <cell r="NH77">
            <v>74.17</v>
          </cell>
          <cell r="NI77">
            <v>988.04</v>
          </cell>
          <cell r="NJ77">
            <v>986.08</v>
          </cell>
          <cell r="NK77">
            <v>1484.01</v>
          </cell>
          <cell r="NL77">
            <v>1485.14</v>
          </cell>
          <cell r="NM77" t="str">
            <v>NaN</v>
          </cell>
          <cell r="NN77" t="str">
            <v>NaN</v>
          </cell>
          <cell r="NO77" t="str">
            <v>NaN</v>
          </cell>
          <cell r="NP77" t="str">
            <v>NaN</v>
          </cell>
          <cell r="NQ77" t="str">
            <v>NaN</v>
          </cell>
          <cell r="NR77" t="str">
            <v>NaN</v>
          </cell>
          <cell r="NS77">
            <v>533.87913400000002</v>
          </cell>
          <cell r="NT77">
            <v>522.52618800000005</v>
          </cell>
          <cell r="NU77">
            <v>875308.11100000003</v>
          </cell>
          <cell r="NV77">
            <v>331.76000199999999</v>
          </cell>
          <cell r="NW77">
            <v>6.1639413799999998</v>
          </cell>
          <cell r="NX77">
            <v>2.6570520000000002</v>
          </cell>
          <cell r="NY77">
            <v>11.615853</v>
          </cell>
          <cell r="NZ77">
            <v>52.234358899999997</v>
          </cell>
          <cell r="OA77">
            <v>74.491138000000007</v>
          </cell>
          <cell r="OB77">
            <v>147.79773399999999</v>
          </cell>
        </row>
        <row r="78">
          <cell r="A78" t="str">
            <v>2021Q3</v>
          </cell>
          <cell r="B78">
            <v>1435.9215899999999</v>
          </cell>
          <cell r="C78">
            <v>-4.82</v>
          </cell>
          <cell r="D78">
            <v>1298.7064700000001</v>
          </cell>
          <cell r="E78">
            <v>1312.85295</v>
          </cell>
          <cell r="F78">
            <v>619.489507</v>
          </cell>
          <cell r="G78">
            <v>555.55144600000006</v>
          </cell>
          <cell r="H78">
            <v>7.2</v>
          </cell>
          <cell r="I78">
            <v>569.33993999999996</v>
          </cell>
          <cell r="J78">
            <v>2.15</v>
          </cell>
          <cell r="K78">
            <v>-0.64</v>
          </cell>
          <cell r="L78">
            <v>1.87</v>
          </cell>
          <cell r="M78">
            <v>1043.24</v>
          </cell>
          <cell r="N78">
            <v>560.92999999999995</v>
          </cell>
          <cell r="O78">
            <v>596.89766299999997</v>
          </cell>
          <cell r="P78">
            <v>0.09</v>
          </cell>
          <cell r="Q78">
            <v>534.76740700000005</v>
          </cell>
          <cell r="R78">
            <v>522.74916800000005</v>
          </cell>
          <cell r="S78">
            <v>536.79643899999996</v>
          </cell>
          <cell r="T78">
            <v>429.00484</v>
          </cell>
          <cell r="U78">
            <v>127.22</v>
          </cell>
          <cell r="V78">
            <v>-0.14000000000000001</v>
          </cell>
          <cell r="W78">
            <v>-49.306217199999999</v>
          </cell>
          <cell r="X78">
            <v>24.14</v>
          </cell>
          <cell r="Y78">
            <v>5.47</v>
          </cell>
          <cell r="Z78">
            <v>1379.741</v>
          </cell>
          <cell r="AA78">
            <v>4.39250981</v>
          </cell>
          <cell r="AB78">
            <v>4.53427706</v>
          </cell>
          <cell r="AC78">
            <v>7.3518496999999998</v>
          </cell>
          <cell r="AD78">
            <v>3.2601568400000001</v>
          </cell>
          <cell r="AE78">
            <v>16.0612873</v>
          </cell>
          <cell r="AF78">
            <v>-20.9644814</v>
          </cell>
          <cell r="AG78">
            <v>5.6382409200000003</v>
          </cell>
          <cell r="AH78">
            <v>-5.44223327</v>
          </cell>
          <cell r="AI78">
            <v>7.92</v>
          </cell>
          <cell r="AJ78">
            <v>8.2859288600000003</v>
          </cell>
          <cell r="AK78">
            <v>-5.1939768199999996</v>
          </cell>
          <cell r="AL78">
            <v>-0.59999994199999995</v>
          </cell>
          <cell r="AM78">
            <v>-0.1</v>
          </cell>
          <cell r="AN78">
            <v>3</v>
          </cell>
          <cell r="AO78">
            <v>19.241247699999999</v>
          </cell>
          <cell r="AP78">
            <v>1.87</v>
          </cell>
          <cell r="AQ78">
            <v>4.53427706</v>
          </cell>
          <cell r="AR78">
            <v>12.128083200000001</v>
          </cell>
          <cell r="AS78">
            <v>7.2</v>
          </cell>
          <cell r="AT78">
            <v>534.76740700000005</v>
          </cell>
          <cell r="AU78">
            <v>8.2553356099999995</v>
          </cell>
          <cell r="AV78">
            <v>8.1287688899999999</v>
          </cell>
          <cell r="AW78">
            <v>0.891920928</v>
          </cell>
          <cell r="AX78">
            <v>9.5547617299999992</v>
          </cell>
          <cell r="AY78">
            <v>2.21644211</v>
          </cell>
          <cell r="AZ78">
            <v>9.1721206800000008</v>
          </cell>
          <cell r="BA78">
            <v>3.5314129599999999</v>
          </cell>
          <cell r="BB78">
            <v>-0.59999994199999995</v>
          </cell>
          <cell r="BC78">
            <v>4.39250981</v>
          </cell>
          <cell r="BD78">
            <v>619.489507</v>
          </cell>
          <cell r="BE78">
            <v>-23.588882099999999</v>
          </cell>
          <cell r="BF78">
            <v>93.104511799999997</v>
          </cell>
          <cell r="BG78">
            <v>-27.1070943</v>
          </cell>
          <cell r="BH78">
            <v>4.6114496799999998</v>
          </cell>
          <cell r="BI78">
            <v>3.7647363199999999</v>
          </cell>
          <cell r="BJ78">
            <v>522.74916800000005</v>
          </cell>
          <cell r="BK78">
            <v>536.79643899999996</v>
          </cell>
          <cell r="BL78">
            <v>14.047270899999999</v>
          </cell>
          <cell r="BM78">
            <v>19.241247699999999</v>
          </cell>
          <cell r="BN78">
            <v>-5.1939768199999996</v>
          </cell>
          <cell r="BO78">
            <v>-5.1939768199999996</v>
          </cell>
          <cell r="BP78">
            <v>0.32400452499999999</v>
          </cell>
          <cell r="BQ78">
            <v>0.23340557000000001</v>
          </cell>
          <cell r="BR78">
            <v>4.11710596</v>
          </cell>
          <cell r="BS78">
            <v>4.4411104899999998</v>
          </cell>
          <cell r="BT78">
            <v>-16.563713700000001</v>
          </cell>
          <cell r="BU78">
            <v>519.96936600000004</v>
          </cell>
          <cell r="BV78">
            <v>-20.874286000000001</v>
          </cell>
          <cell r="BW78">
            <v>517.71721500000001</v>
          </cell>
          <cell r="BX78">
            <v>-22.8519334</v>
          </cell>
          <cell r="BY78">
            <v>-131.92516000000001</v>
          </cell>
          <cell r="BZ78">
            <v>-137.19492</v>
          </cell>
          <cell r="CA78">
            <v>5.26976025</v>
          </cell>
          <cell r="CB78">
            <v>24.14</v>
          </cell>
          <cell r="CC78">
            <v>-433.71</v>
          </cell>
          <cell r="CD78">
            <v>-441.23191100000003</v>
          </cell>
          <cell r="CE78">
            <v>7.5219106199999999</v>
          </cell>
          <cell r="CF78">
            <v>5.47</v>
          </cell>
          <cell r="CG78">
            <v>429.00484</v>
          </cell>
          <cell r="CH78">
            <v>127.22</v>
          </cell>
          <cell r="CI78">
            <v>4.7580510199999999</v>
          </cell>
          <cell r="CJ78">
            <v>4.3885847099999999</v>
          </cell>
          <cell r="CK78">
            <v>4.37704336</v>
          </cell>
          <cell r="CL78">
            <v>6.4309948400000003</v>
          </cell>
          <cell r="CM78">
            <v>616.39808200000004</v>
          </cell>
          <cell r="CN78">
            <v>4.7967914299999999</v>
          </cell>
          <cell r="CO78">
            <v>4.2734800599999998</v>
          </cell>
          <cell r="CP78">
            <v>6.0912549</v>
          </cell>
          <cell r="CQ78">
            <v>2.2844381</v>
          </cell>
          <cell r="CR78">
            <v>5.7970177499999997E-2</v>
          </cell>
          <cell r="CS78">
            <v>3.3931832000000002</v>
          </cell>
          <cell r="CT78">
            <v>2.2264679200000002</v>
          </cell>
          <cell r="CU78">
            <v>1.1667152700000001</v>
          </cell>
          <cell r="CV78">
            <v>162.57151400000001</v>
          </cell>
          <cell r="CW78">
            <v>155.21966399999999</v>
          </cell>
          <cell r="CX78">
            <v>7.3518496999999998</v>
          </cell>
          <cell r="CY78">
            <v>-5.44223327</v>
          </cell>
          <cell r="CZ78">
            <v>-29.985878799999998</v>
          </cell>
          <cell r="DA78">
            <v>3</v>
          </cell>
          <cell r="DB78">
            <v>8.2859288600000003</v>
          </cell>
          <cell r="DC78">
            <v>619.37855200000001</v>
          </cell>
          <cell r="DD78">
            <v>616.39808200000004</v>
          </cell>
          <cell r="DE78">
            <v>654.87714800000003</v>
          </cell>
          <cell r="DF78">
            <v>3.2601568400000001</v>
          </cell>
          <cell r="DG78">
            <v>-25.484217699999999</v>
          </cell>
          <cell r="DH78">
            <v>651.61699099999998</v>
          </cell>
          <cell r="DI78">
            <v>-0.1</v>
          </cell>
          <cell r="DJ78">
            <v>4.0633835600000001</v>
          </cell>
          <cell r="DK78">
            <v>1435.9215899999999</v>
          </cell>
          <cell r="DL78">
            <v>6.4104148099999998</v>
          </cell>
          <cell r="DM78">
            <v>9.7819615599999992</v>
          </cell>
          <cell r="DN78">
            <v>1431.3873100000001</v>
          </cell>
          <cell r="DO78">
            <v>10.214494200000001</v>
          </cell>
          <cell r="DP78">
            <v>4.2589656199999997</v>
          </cell>
          <cell r="DQ78">
            <v>-4.82</v>
          </cell>
          <cell r="DR78">
            <v>1298.7064700000001</v>
          </cell>
          <cell r="DS78">
            <v>1312.85295</v>
          </cell>
          <cell r="DT78">
            <v>0.113126502</v>
          </cell>
          <cell r="DU78">
            <v>0.38125004099999998</v>
          </cell>
          <cell r="DV78">
            <v>-0.47968382599999998</v>
          </cell>
          <cell r="DW78">
            <v>16.004091299999999</v>
          </cell>
          <cell r="DX78">
            <v>16.622057900000001</v>
          </cell>
          <cell r="DY78">
            <v>1379.741</v>
          </cell>
          <cell r="DZ78">
            <v>1375.2067300000001</v>
          </cell>
          <cell r="EA78">
            <v>7.92</v>
          </cell>
          <cell r="EB78">
            <v>-1.7725</v>
          </cell>
          <cell r="EC78">
            <v>4.1159205700000001</v>
          </cell>
          <cell r="ED78">
            <v>3.75049594</v>
          </cell>
          <cell r="EE78">
            <v>23.413136999999999</v>
          </cell>
          <cell r="EF78">
            <v>16.0612873</v>
          </cell>
          <cell r="EG78">
            <v>491.49052599999999</v>
          </cell>
          <cell r="EH78">
            <v>-49.306217199999999</v>
          </cell>
          <cell r="EI78">
            <v>569.33993999999996</v>
          </cell>
          <cell r="EJ78">
            <v>475.429238</v>
          </cell>
          <cell r="EK78">
            <v>-20.9644814</v>
          </cell>
          <cell r="EL78">
            <v>1.15876132</v>
          </cell>
          <cell r="EM78">
            <v>6.0332847300000001</v>
          </cell>
          <cell r="EN78">
            <v>0.09</v>
          </cell>
          <cell r="EO78">
            <v>1.8583389400000001</v>
          </cell>
          <cell r="EP78">
            <v>77.849414400000001</v>
          </cell>
          <cell r="EQ78">
            <v>596.89766299999997</v>
          </cell>
          <cell r="ER78">
            <v>5.3220592499999997</v>
          </cell>
          <cell r="ES78">
            <v>555.55144600000006</v>
          </cell>
          <cell r="ET78">
            <v>3.7131527200000001</v>
          </cell>
          <cell r="EU78">
            <v>519.58378200000004</v>
          </cell>
          <cell r="EV78">
            <v>523.90219200000001</v>
          </cell>
          <cell r="EW78">
            <v>-4.3184093499999996</v>
          </cell>
          <cell r="EX78">
            <v>5.6382409200000003</v>
          </cell>
          <cell r="EY78">
            <v>4.7510934699999998</v>
          </cell>
          <cell r="EZ78">
            <v>0.42881000000000002</v>
          </cell>
          <cell r="FA78">
            <v>-3.2208000000000001</v>
          </cell>
          <cell r="FB78">
            <v>-0.14000000000000001</v>
          </cell>
          <cell r="FC78">
            <v>-3.0808</v>
          </cell>
          <cell r="FD78">
            <v>5.16</v>
          </cell>
          <cell r="FE78">
            <v>2.15</v>
          </cell>
          <cell r="FF78">
            <v>6.36</v>
          </cell>
          <cell r="FG78">
            <v>560.92999999999995</v>
          </cell>
          <cell r="FH78">
            <v>2.4</v>
          </cell>
          <cell r="FI78">
            <v>-0.64</v>
          </cell>
          <cell r="FJ78">
            <v>1.87</v>
          </cell>
          <cell r="FK78">
            <v>2.8</v>
          </cell>
          <cell r="FL78">
            <v>1041.3699999999999</v>
          </cell>
          <cell r="FM78">
            <v>1043.24</v>
          </cell>
          <cell r="FN78">
            <v>2.2126077400000002</v>
          </cell>
          <cell r="FO78">
            <v>0.51563431299999996</v>
          </cell>
          <cell r="FP78">
            <v>-1.64188157</v>
          </cell>
          <cell r="FQ78">
            <v>624.97625700000003</v>
          </cell>
          <cell r="FR78">
            <v>619.489507</v>
          </cell>
          <cell r="FS78">
            <v>-14.7470005</v>
          </cell>
          <cell r="FT78">
            <v>7.2</v>
          </cell>
          <cell r="FU78">
            <v>1.89250981</v>
          </cell>
          <cell r="FV78">
            <v>0</v>
          </cell>
          <cell r="FW78" t="str">
            <v>5.77872607e-08+0.00000000e+00i</v>
          </cell>
          <cell r="FX78">
            <v>-5.7427207600000002E-2</v>
          </cell>
          <cell r="FY78" t="str">
            <v>-2.51663736e+00+0.00000000e+00i</v>
          </cell>
          <cell r="FZ78">
            <v>-3.73210928</v>
          </cell>
          <cell r="GA78">
            <v>0</v>
          </cell>
          <cell r="GB78">
            <v>-0.64719666200000003</v>
          </cell>
          <cell r="GC78">
            <v>-3.37805796</v>
          </cell>
          <cell r="GD78" t="str">
            <v>2.21260774e+00+0.00000000e+00i</v>
          </cell>
          <cell r="GE78">
            <v>2.26497386E-2</v>
          </cell>
          <cell r="GF78">
            <v>3.6578337799999999E-2</v>
          </cell>
          <cell r="GG78">
            <v>1.4870000000000001</v>
          </cell>
          <cell r="GH78">
            <v>0.29600616099999999</v>
          </cell>
          <cell r="GI78">
            <v>-0.47849999999999998</v>
          </cell>
          <cell r="GJ78">
            <v>1.22985265</v>
          </cell>
          <cell r="GK78">
            <v>-0.79232397799999998</v>
          </cell>
          <cell r="GL78">
            <v>0</v>
          </cell>
          <cell r="GM78">
            <v>-1.19867436E-2</v>
          </cell>
          <cell r="GN78">
            <v>0.51563431299999996</v>
          </cell>
          <cell r="GO78">
            <v>-21.479385700000002</v>
          </cell>
          <cell r="GP78">
            <v>0.51022753700000001</v>
          </cell>
          <cell r="GQ78">
            <v>3.7778245500000001</v>
          </cell>
          <cell r="GR78">
            <v>0.41639999999999999</v>
          </cell>
          <cell r="GS78">
            <v>2.8191999999999999</v>
          </cell>
          <cell r="GT78">
            <v>-0.3085</v>
          </cell>
          <cell r="GU78">
            <v>-8.4500000000000006E-2</v>
          </cell>
          <cell r="GV78">
            <v>0.377</v>
          </cell>
          <cell r="GW78">
            <v>-0.81200000000000006</v>
          </cell>
          <cell r="GX78">
            <v>-4.8159999999999998</v>
          </cell>
          <cell r="GY78">
            <v>1.1995796299999999</v>
          </cell>
          <cell r="GZ78">
            <v>-1.4507736099999999</v>
          </cell>
          <cell r="HA78">
            <v>1.2492859599999999</v>
          </cell>
          <cell r="HB78">
            <v>-7.6181196299999993E-15</v>
          </cell>
          <cell r="HC78">
            <v>-2.3940715699999999E-13</v>
          </cell>
          <cell r="HD78">
            <v>-0.113226335</v>
          </cell>
          <cell r="HE78">
            <v>0.453926571</v>
          </cell>
          <cell r="HF78">
            <v>6.4075637099999998</v>
          </cell>
          <cell r="HG78">
            <v>9.5936765099999999</v>
          </cell>
          <cell r="HH78">
            <v>-14.4731255</v>
          </cell>
          <cell r="HI78">
            <v>7.11449423</v>
          </cell>
          <cell r="HJ78" t="str">
            <v>NaN</v>
          </cell>
          <cell r="HK78" t="str">
            <v>NaN</v>
          </cell>
          <cell r="HL78" t="str">
            <v>NaN</v>
          </cell>
          <cell r="HM78" t="str">
            <v>NaN</v>
          </cell>
          <cell r="HN78" t="str">
            <v>NaN</v>
          </cell>
          <cell r="HO78" t="str">
            <v>NaN</v>
          </cell>
          <cell r="HP78" t="str">
            <v>NaN</v>
          </cell>
          <cell r="HQ78" t="str">
            <v>NaN</v>
          </cell>
          <cell r="HR78" t="str">
            <v>NaN</v>
          </cell>
          <cell r="HS78" t="str">
            <v>NaN</v>
          </cell>
          <cell r="HT78" t="str">
            <v>NaN</v>
          </cell>
          <cell r="HU78" t="str">
            <v>NaN</v>
          </cell>
          <cell r="HV78" t="str">
            <v>NaN</v>
          </cell>
          <cell r="HW78" t="str">
            <v>NaN</v>
          </cell>
          <cell r="HX78" t="str">
            <v>NaN</v>
          </cell>
          <cell r="HY78" t="str">
            <v>NaN</v>
          </cell>
          <cell r="HZ78" t="str">
            <v>NaN</v>
          </cell>
          <cell r="IA78" t="str">
            <v>NaN</v>
          </cell>
          <cell r="IB78" t="str">
            <v>NaN</v>
          </cell>
          <cell r="IC78" t="str">
            <v>NaN</v>
          </cell>
          <cell r="ID78" t="str">
            <v>NaN</v>
          </cell>
          <cell r="IE78" t="str">
            <v>NaN</v>
          </cell>
          <cell r="IF78" t="str">
            <v>NaN</v>
          </cell>
          <cell r="IG78" t="str">
            <v>NaN</v>
          </cell>
          <cell r="IH78" t="str">
            <v>NaN</v>
          </cell>
          <cell r="II78" t="str">
            <v>NaN</v>
          </cell>
          <cell r="IJ78" t="str">
            <v>NaN</v>
          </cell>
          <cell r="IK78" t="str">
            <v>NaN</v>
          </cell>
          <cell r="IL78" t="str">
            <v>NaN</v>
          </cell>
          <cell r="IM78" t="str">
            <v>NaN</v>
          </cell>
          <cell r="IN78" t="str">
            <v>NaN</v>
          </cell>
          <cell r="IO78" t="str">
            <v>NaN</v>
          </cell>
          <cell r="IP78" t="str">
            <v>NaN</v>
          </cell>
          <cell r="IQ78" t="str">
            <v>NaN</v>
          </cell>
          <cell r="IR78" t="str">
            <v>NaN</v>
          </cell>
          <cell r="IS78" t="str">
            <v>NaN</v>
          </cell>
          <cell r="IT78" t="str">
            <v>NaN</v>
          </cell>
          <cell r="IU78" t="str">
            <v>NaN</v>
          </cell>
          <cell r="IV78" t="str">
            <v>NaN</v>
          </cell>
          <cell r="IW78" t="str">
            <v>NaN</v>
          </cell>
          <cell r="IX78" t="str">
            <v>NaN</v>
          </cell>
          <cell r="IY78" t="str">
            <v>NaN</v>
          </cell>
          <cell r="IZ78" t="str">
            <v>NaN</v>
          </cell>
          <cell r="JA78" t="str">
            <v>NaN</v>
          </cell>
          <cell r="JB78" t="str">
            <v>NaN</v>
          </cell>
          <cell r="JC78" t="str">
            <v>NaN</v>
          </cell>
          <cell r="JD78" t="str">
            <v>NaN</v>
          </cell>
          <cell r="JE78" t="str">
            <v>NaN</v>
          </cell>
          <cell r="JF78" t="str">
            <v>NaN</v>
          </cell>
          <cell r="JG78" t="str">
            <v>NaN</v>
          </cell>
          <cell r="JH78" t="str">
            <v>NaN</v>
          </cell>
          <cell r="JI78" t="str">
            <v>NaN</v>
          </cell>
          <cell r="JJ78" t="str">
            <v>NaN</v>
          </cell>
          <cell r="JK78" t="str">
            <v>NaN</v>
          </cell>
          <cell r="JL78" t="str">
            <v>NaN</v>
          </cell>
          <cell r="JM78" t="str">
            <v>NaN</v>
          </cell>
          <cell r="JN78" t="str">
            <v>NaN</v>
          </cell>
          <cell r="JO78" t="str">
            <v>NaN</v>
          </cell>
          <cell r="JP78" t="str">
            <v>NaN</v>
          </cell>
          <cell r="JQ78" t="str">
            <v>NaN</v>
          </cell>
          <cell r="JR78" t="str">
            <v>NaN</v>
          </cell>
          <cell r="JS78" t="str">
            <v>NaN</v>
          </cell>
          <cell r="JT78" t="str">
            <v>NaN</v>
          </cell>
          <cell r="JU78" t="str">
            <v>NaN</v>
          </cell>
          <cell r="JV78" t="str">
            <v>NaN</v>
          </cell>
          <cell r="JW78" t="str">
            <v>NaN</v>
          </cell>
          <cell r="JX78" t="str">
            <v>NaN</v>
          </cell>
          <cell r="JY78" t="str">
            <v>NaN</v>
          </cell>
          <cell r="JZ78" t="str">
            <v>NaN</v>
          </cell>
          <cell r="KA78" t="str">
            <v>NaN</v>
          </cell>
          <cell r="KB78" t="str">
            <v>NaN</v>
          </cell>
          <cell r="KC78" t="str">
            <v>NaN</v>
          </cell>
          <cell r="KD78" t="str">
            <v>NaN</v>
          </cell>
          <cell r="KE78" t="str">
            <v>NaN</v>
          </cell>
          <cell r="KF78" t="str">
            <v>NaN</v>
          </cell>
          <cell r="KG78" t="str">
            <v>NaN</v>
          </cell>
          <cell r="KH78" t="str">
            <v>NaN</v>
          </cell>
          <cell r="KI78" t="str">
            <v>NaN</v>
          </cell>
          <cell r="KJ78" t="str">
            <v>NaN</v>
          </cell>
          <cell r="KK78" t="str">
            <v>NaN</v>
          </cell>
          <cell r="KL78" t="str">
            <v>NaN</v>
          </cell>
          <cell r="KM78" t="str">
            <v>NaN</v>
          </cell>
          <cell r="KN78" t="str">
            <v>NaN</v>
          </cell>
          <cell r="KO78" t="str">
            <v>NaN</v>
          </cell>
          <cell r="KP78" t="str">
            <v>NaN</v>
          </cell>
          <cell r="KQ78" t="str">
            <v>NaN</v>
          </cell>
          <cell r="KR78" t="str">
            <v>NaN</v>
          </cell>
          <cell r="KS78" t="str">
            <v>NaN</v>
          </cell>
          <cell r="KT78" t="str">
            <v>NaN</v>
          </cell>
          <cell r="KU78" t="str">
            <v>NaN</v>
          </cell>
          <cell r="KV78" t="str">
            <v>NaN</v>
          </cell>
          <cell r="KW78" t="str">
            <v>NaN</v>
          </cell>
          <cell r="KX78" t="str">
            <v>NaN</v>
          </cell>
          <cell r="KY78" t="str">
            <v>NaN</v>
          </cell>
          <cell r="KZ78" t="str">
            <v>NaN</v>
          </cell>
          <cell r="LA78" t="str">
            <v>NaN</v>
          </cell>
          <cell r="LB78" t="str">
            <v>NaN</v>
          </cell>
          <cell r="LC78" t="str">
            <v>NaN</v>
          </cell>
          <cell r="LD78" t="str">
            <v>NaN</v>
          </cell>
          <cell r="LE78" t="str">
            <v>NaN</v>
          </cell>
          <cell r="LF78" t="str">
            <v>NaN</v>
          </cell>
          <cell r="LG78" t="str">
            <v>NaN</v>
          </cell>
          <cell r="LH78" t="str">
            <v>NaN</v>
          </cell>
          <cell r="LI78" t="str">
            <v>NaN</v>
          </cell>
          <cell r="LJ78" t="str">
            <v>NaN</v>
          </cell>
          <cell r="LK78" t="str">
            <v>NaN</v>
          </cell>
          <cell r="LL78" t="str">
            <v>NaN</v>
          </cell>
          <cell r="LM78" t="str">
            <v>NaN</v>
          </cell>
          <cell r="LN78" t="str">
            <v>NaN</v>
          </cell>
          <cell r="LO78" t="str">
            <v>NaN</v>
          </cell>
          <cell r="LP78" t="str">
            <v>NaN</v>
          </cell>
          <cell r="LQ78" t="str">
            <v>NaN</v>
          </cell>
          <cell r="LR78">
            <v>6</v>
          </cell>
          <cell r="LS78" t="str">
            <v>NaN</v>
          </cell>
          <cell r="LT78" t="str">
            <v>NaN</v>
          </cell>
          <cell r="LU78" t="str">
            <v>NaN</v>
          </cell>
          <cell r="LV78" t="str">
            <v>NaN</v>
          </cell>
          <cell r="LW78" t="str">
            <v>NaN</v>
          </cell>
          <cell r="LX78" t="str">
            <v>NaN</v>
          </cell>
          <cell r="LY78" t="str">
            <v>NaN</v>
          </cell>
          <cell r="LZ78" t="str">
            <v>NaN</v>
          </cell>
          <cell r="MA78" t="str">
            <v>NaN</v>
          </cell>
          <cell r="MB78" t="str">
            <v>NaN</v>
          </cell>
          <cell r="MC78" t="str">
            <v>NaN</v>
          </cell>
          <cell r="MD78" t="str">
            <v>NaN</v>
          </cell>
          <cell r="ME78" t="str">
            <v>NaN</v>
          </cell>
          <cell r="MF78" t="str">
            <v>NaN</v>
          </cell>
          <cell r="MG78" t="str">
            <v>NaN</v>
          </cell>
          <cell r="MH78" t="str">
            <v>NaN</v>
          </cell>
          <cell r="MI78" t="str">
            <v>NaN</v>
          </cell>
          <cell r="MJ78" t="str">
            <v>NaN</v>
          </cell>
          <cell r="MK78" t="str">
            <v>NaN</v>
          </cell>
          <cell r="ML78" t="str">
            <v>NaN</v>
          </cell>
          <cell r="MM78" t="str">
            <v>NaN</v>
          </cell>
          <cell r="MN78" t="str">
            <v>NaN</v>
          </cell>
          <cell r="MO78" t="str">
            <v>NaN</v>
          </cell>
          <cell r="MP78" t="str">
            <v>NaN</v>
          </cell>
          <cell r="MQ78" t="str">
            <v>NaN</v>
          </cell>
          <cell r="MR78" t="str">
            <v>NaN</v>
          </cell>
          <cell r="MS78" t="str">
            <v>NaN</v>
          </cell>
          <cell r="MT78" t="str">
            <v>NaN</v>
          </cell>
          <cell r="MU78" t="str">
            <v>NaN</v>
          </cell>
          <cell r="MV78" t="str">
            <v>NaN</v>
          </cell>
          <cell r="MW78" t="str">
            <v>NaN</v>
          </cell>
          <cell r="MX78" t="str">
            <v>NaN</v>
          </cell>
          <cell r="MY78" t="str">
            <v>NaN</v>
          </cell>
          <cell r="MZ78" t="str">
            <v>NaN</v>
          </cell>
          <cell r="NA78" t="str">
            <v>NaN</v>
          </cell>
          <cell r="NB78" t="str">
            <v>NaN</v>
          </cell>
          <cell r="NC78" t="str">
            <v>NaN</v>
          </cell>
          <cell r="ND78" t="str">
            <v>NaN</v>
          </cell>
          <cell r="NE78" t="str">
            <v>NaN</v>
          </cell>
          <cell r="NF78" t="str">
            <v>NaN</v>
          </cell>
          <cell r="NG78">
            <v>8.8886539399999993</v>
          </cell>
          <cell r="NH78">
            <v>73.489999999999995</v>
          </cell>
          <cell r="NI78">
            <v>988.7</v>
          </cell>
          <cell r="NJ78">
            <v>986.55</v>
          </cell>
          <cell r="NK78">
            <v>1486.09</v>
          </cell>
          <cell r="NL78">
            <v>1486.73</v>
          </cell>
          <cell r="NM78" t="str">
            <v>NaN</v>
          </cell>
          <cell r="NN78" t="str">
            <v>NaN</v>
          </cell>
          <cell r="NO78" t="str">
            <v>NaN</v>
          </cell>
          <cell r="NP78" t="str">
            <v>NaN</v>
          </cell>
          <cell r="NQ78" t="str">
            <v>NaN</v>
          </cell>
          <cell r="NR78" t="str">
            <v>NaN</v>
          </cell>
          <cell r="NS78">
            <v>532.88094100000001</v>
          </cell>
          <cell r="NT78">
            <v>522.74916800000005</v>
          </cell>
          <cell r="NU78">
            <v>1101974.58</v>
          </cell>
          <cell r="NV78">
            <v>353.58999899999998</v>
          </cell>
          <cell r="NW78">
            <v>-3.9927720400000002</v>
          </cell>
          <cell r="NX78">
            <v>0.89192000000000005</v>
          </cell>
          <cell r="NY78">
            <v>2.7843260600000002</v>
          </cell>
          <cell r="NZ78">
            <v>103.58248500000001</v>
          </cell>
          <cell r="OA78">
            <v>5.4925704499999997</v>
          </cell>
          <cell r="OB78">
            <v>26.320228499999999</v>
          </cell>
        </row>
        <row r="79">
          <cell r="A79" t="str">
            <v>2021Q4</v>
          </cell>
          <cell r="B79">
            <v>1440.4579100000001</v>
          </cell>
          <cell r="C79">
            <v>0.1</v>
          </cell>
          <cell r="D79">
            <v>1304.10058</v>
          </cell>
          <cell r="E79">
            <v>1307.09105</v>
          </cell>
          <cell r="F79">
            <v>617.52017699999999</v>
          </cell>
          <cell r="G79">
            <v>556.99462700000004</v>
          </cell>
          <cell r="H79">
            <v>7.68</v>
          </cell>
          <cell r="I79">
            <v>560.78869999999995</v>
          </cell>
          <cell r="J79">
            <v>2.35</v>
          </cell>
          <cell r="K79">
            <v>-0.15</v>
          </cell>
          <cell r="L79">
            <v>2.17</v>
          </cell>
          <cell r="M79">
            <v>1043.8900000000001</v>
          </cell>
          <cell r="N79">
            <v>562.95000000000005</v>
          </cell>
          <cell r="O79">
            <v>599.12136199999998</v>
          </cell>
          <cell r="P79">
            <v>0.08</v>
          </cell>
          <cell r="Q79">
            <v>536.10834799999998</v>
          </cell>
          <cell r="R79">
            <v>522.97038699999996</v>
          </cell>
          <cell r="S79">
            <v>538.33497899999998</v>
          </cell>
          <cell r="T79">
            <v>437.55054200000001</v>
          </cell>
          <cell r="U79">
            <v>134.07</v>
          </cell>
          <cell r="V79">
            <v>0.15</v>
          </cell>
          <cell r="W79">
            <v>-34.204959500000001</v>
          </cell>
          <cell r="X79">
            <v>22.25</v>
          </cell>
          <cell r="Y79">
            <v>4.2</v>
          </cell>
          <cell r="Z79">
            <v>1384.7149999999999</v>
          </cell>
          <cell r="AA79">
            <v>4.3779602300000002</v>
          </cell>
          <cell r="AB79">
            <v>2.7582753000000002</v>
          </cell>
          <cell r="AC79">
            <v>6.3863252800000003</v>
          </cell>
          <cell r="AD79">
            <v>2.0823855899999999</v>
          </cell>
          <cell r="AE79">
            <v>16.664457599999999</v>
          </cell>
          <cell r="AF79">
            <v>-40</v>
          </cell>
          <cell r="AG79">
            <v>5.8539607699999996</v>
          </cell>
          <cell r="AH79">
            <v>-5.9966278300000004</v>
          </cell>
          <cell r="AI79">
            <v>27</v>
          </cell>
          <cell r="AJ79">
            <v>7.8088624600000003</v>
          </cell>
          <cell r="AK79">
            <v>-3.9621504000000001</v>
          </cell>
          <cell r="AL79">
            <v>-0.119953458</v>
          </cell>
          <cell r="AM79">
            <v>-0.45</v>
          </cell>
          <cell r="AN79">
            <v>3.15</v>
          </cell>
          <cell r="AO79">
            <v>19.326742200000002</v>
          </cell>
          <cell r="AP79">
            <v>2.17</v>
          </cell>
          <cell r="AQ79">
            <v>2.7582753000000002</v>
          </cell>
          <cell r="AR79">
            <v>12.817652000000001</v>
          </cell>
          <cell r="AS79">
            <v>7.68</v>
          </cell>
          <cell r="AT79">
            <v>536.10834799999998</v>
          </cell>
          <cell r="AU79">
            <v>5.3637653800000002</v>
          </cell>
          <cell r="AV79">
            <v>8.2811803400000006</v>
          </cell>
          <cell r="AW79">
            <v>0.88487414099999995</v>
          </cell>
          <cell r="AX79">
            <v>6.1541579500000001</v>
          </cell>
          <cell r="AY79">
            <v>1.9983204299999999</v>
          </cell>
          <cell r="AZ79">
            <v>9.3899203300000007</v>
          </cell>
          <cell r="BA79">
            <v>3.3801574300000001</v>
          </cell>
          <cell r="BB79">
            <v>-0.119953458</v>
          </cell>
          <cell r="BC79">
            <v>4.3779602300000002</v>
          </cell>
          <cell r="BD79">
            <v>617.52017699999999</v>
          </cell>
          <cell r="BE79">
            <v>-7.8773196299999997</v>
          </cell>
          <cell r="BF79">
            <v>89.767767399999997</v>
          </cell>
          <cell r="BG79">
            <v>-13.346977799999999</v>
          </cell>
          <cell r="BH79">
            <v>2.9058833100000001</v>
          </cell>
          <cell r="BI79">
            <v>3.3528112700000001</v>
          </cell>
          <cell r="BJ79">
            <v>522.97038699999996</v>
          </cell>
          <cell r="BK79">
            <v>538.33497899999998</v>
          </cell>
          <cell r="BL79">
            <v>15.364591799999999</v>
          </cell>
          <cell r="BM79">
            <v>19.326742200000002</v>
          </cell>
          <cell r="BN79">
            <v>-3.9621504000000001</v>
          </cell>
          <cell r="BO79">
            <v>-3.9621504000000001</v>
          </cell>
          <cell r="BP79">
            <v>0.34197814599999998</v>
          </cell>
          <cell r="BQ79">
            <v>0.232813615</v>
          </cell>
          <cell r="BR79">
            <v>4.0872788099999999</v>
          </cell>
          <cell r="BS79">
            <v>4.4292569500000001</v>
          </cell>
          <cell r="BT79">
            <v>1.21098628</v>
          </cell>
          <cell r="BU79">
            <v>523.83986600000003</v>
          </cell>
          <cell r="BV79">
            <v>15.481998900000001</v>
          </cell>
          <cell r="BW79">
            <v>518.77091700000005</v>
          </cell>
          <cell r="BX79">
            <v>4.2148069100000001</v>
          </cell>
          <cell r="BY79">
            <v>-125.399458</v>
          </cell>
          <cell r="BZ79">
            <v>-131.63242</v>
          </cell>
          <cell r="CA79">
            <v>6.23296224</v>
          </cell>
          <cell r="CB79">
            <v>22.25</v>
          </cell>
          <cell r="CC79">
            <v>-428.88</v>
          </cell>
          <cell r="CD79">
            <v>-440.18191100000001</v>
          </cell>
          <cell r="CE79">
            <v>11.301910599999999</v>
          </cell>
          <cell r="CF79">
            <v>4.2</v>
          </cell>
          <cell r="CG79">
            <v>437.55054200000001</v>
          </cell>
          <cell r="CH79">
            <v>134.07</v>
          </cell>
          <cell r="CI79">
            <v>3.5450627199999998</v>
          </cell>
          <cell r="CJ79">
            <v>4.3741806299999997</v>
          </cell>
          <cell r="CK79">
            <v>4.3630670900000004</v>
          </cell>
          <cell r="CL79">
            <v>4.8640289499999998</v>
          </cell>
          <cell r="CM79">
            <v>615.02320999999995</v>
          </cell>
          <cell r="CN79">
            <v>4.2359366100000004</v>
          </cell>
          <cell r="CO79">
            <v>4.2597664499999999</v>
          </cell>
          <cell r="CP79">
            <v>6.2189801200000003</v>
          </cell>
          <cell r="CQ79">
            <v>2.5481412699999999</v>
          </cell>
          <cell r="CR79">
            <v>0.23461279900000001</v>
          </cell>
          <cell r="CS79">
            <v>4.0091611499999997</v>
          </cell>
          <cell r="CT79">
            <v>2.3135284700000001</v>
          </cell>
          <cell r="CU79">
            <v>1.6956326799999999</v>
          </cell>
          <cell r="CV79">
            <v>160.10683299999999</v>
          </cell>
          <cell r="CW79">
            <v>153.720507</v>
          </cell>
          <cell r="CX79">
            <v>6.3863252800000003</v>
          </cell>
          <cell r="CY79">
            <v>-5.9966278300000004</v>
          </cell>
          <cell r="CZ79">
            <v>-9.8587255099999993</v>
          </cell>
          <cell r="DA79">
            <v>3.15</v>
          </cell>
          <cell r="DB79">
            <v>7.8088624600000003</v>
          </cell>
          <cell r="DC79">
            <v>616.59229300000004</v>
          </cell>
          <cell r="DD79">
            <v>615.02320999999995</v>
          </cell>
          <cell r="DE79">
            <v>653.58687699999996</v>
          </cell>
          <cell r="DF79">
            <v>2.0823855899999999</v>
          </cell>
          <cell r="DG79">
            <v>-5.1610849999999999</v>
          </cell>
          <cell r="DH79">
            <v>651.50449100000003</v>
          </cell>
          <cell r="DI79">
            <v>-0.45</v>
          </cell>
          <cell r="DJ79">
            <v>8.0066703199999996</v>
          </cell>
          <cell r="DK79">
            <v>1440.4579100000001</v>
          </cell>
          <cell r="DL79">
            <v>18.1452992</v>
          </cell>
          <cell r="DM79">
            <v>15.3419475</v>
          </cell>
          <cell r="DN79">
            <v>1437.69964</v>
          </cell>
          <cell r="DO79">
            <v>25.249306199999999</v>
          </cell>
          <cell r="DP79">
            <v>10.2797763</v>
          </cell>
          <cell r="DQ79">
            <v>0.1</v>
          </cell>
          <cell r="DR79">
            <v>1304.10058</v>
          </cell>
          <cell r="DS79">
            <v>1307.09105</v>
          </cell>
          <cell r="DT79">
            <v>-2.3675561599999999</v>
          </cell>
          <cell r="DU79">
            <v>-2.87366682</v>
          </cell>
          <cell r="DV79">
            <v>-0.171556768</v>
          </cell>
          <cell r="DW79">
            <v>21.576434599999999</v>
          </cell>
          <cell r="DX79">
            <v>-23.047615100000002</v>
          </cell>
          <cell r="DY79">
            <v>1384.7149999999999</v>
          </cell>
          <cell r="DZ79">
            <v>1381.9567300000001</v>
          </cell>
          <cell r="EA79">
            <v>27</v>
          </cell>
          <cell r="EB79">
            <v>5.2275</v>
          </cell>
          <cell r="EC79">
            <v>19.895993000000001</v>
          </cell>
          <cell r="ED79">
            <v>10.289671200000001</v>
          </cell>
          <cell r="EE79">
            <v>23.0507828</v>
          </cell>
          <cell r="EF79">
            <v>16.664457599999999</v>
          </cell>
          <cell r="EG79">
            <v>482.09369600000002</v>
          </cell>
          <cell r="EH79">
            <v>-34.204959500000001</v>
          </cell>
          <cell r="EI79">
            <v>560.78869999999995</v>
          </cell>
          <cell r="EJ79">
            <v>465.429238</v>
          </cell>
          <cell r="EK79">
            <v>-40</v>
          </cell>
          <cell r="EL79">
            <v>0.224760237</v>
          </cell>
          <cell r="EM79">
            <v>5.9843673199999996</v>
          </cell>
          <cell r="EN79">
            <v>0.08</v>
          </cell>
          <cell r="EO79">
            <v>3.3823595000000002</v>
          </cell>
          <cell r="EP79">
            <v>78.695004299999994</v>
          </cell>
          <cell r="EQ79">
            <v>599.12136199999998</v>
          </cell>
          <cell r="ER79">
            <v>8.8947943499999997</v>
          </cell>
          <cell r="ES79">
            <v>556.99462700000004</v>
          </cell>
          <cell r="ET79">
            <v>5.7727262799999997</v>
          </cell>
          <cell r="EU79">
            <v>520.82326499999999</v>
          </cell>
          <cell r="EV79">
            <v>525.36568199999999</v>
          </cell>
          <cell r="EW79">
            <v>-4.5424165600000004</v>
          </cell>
          <cell r="EX79">
            <v>5.8539607699999996</v>
          </cell>
          <cell r="EY79">
            <v>4.95793193</v>
          </cell>
          <cell r="EZ79">
            <v>0.83026</v>
          </cell>
          <cell r="FA79">
            <v>-3.6263999999999998</v>
          </cell>
          <cell r="FB79">
            <v>0.15</v>
          </cell>
          <cell r="FC79">
            <v>-3.7764000000000002</v>
          </cell>
          <cell r="FD79">
            <v>6.5</v>
          </cell>
          <cell r="FE79">
            <v>2.35</v>
          </cell>
          <cell r="FF79">
            <v>8.08</v>
          </cell>
          <cell r="FG79">
            <v>562.95000000000005</v>
          </cell>
          <cell r="FH79">
            <v>2.4</v>
          </cell>
          <cell r="FI79">
            <v>-0.15</v>
          </cell>
          <cell r="FJ79">
            <v>2.17</v>
          </cell>
          <cell r="FK79">
            <v>1.4</v>
          </cell>
          <cell r="FL79">
            <v>1041.72</v>
          </cell>
          <cell r="FM79">
            <v>1043.8900000000001</v>
          </cell>
          <cell r="FN79">
            <v>-1.1587138100000001</v>
          </cell>
          <cell r="FO79">
            <v>4.2938139</v>
          </cell>
          <cell r="FP79">
            <v>-16.053829400000001</v>
          </cell>
          <cell r="FQ79">
            <v>615.47604899999999</v>
          </cell>
          <cell r="FR79">
            <v>617.52017699999999</v>
          </cell>
          <cell r="FS79">
            <v>15.8565098</v>
          </cell>
          <cell r="FT79">
            <v>7.68</v>
          </cell>
          <cell r="FU79">
            <v>1.5279602299999999</v>
          </cell>
          <cell r="FV79">
            <v>0</v>
          </cell>
          <cell r="FW79" t="str">
            <v>4.65309170e-05+0.00000000e+00i</v>
          </cell>
          <cell r="FX79">
            <v>0.78133239899999996</v>
          </cell>
          <cell r="FY79" t="str">
            <v>-9.49279033e-01+0.00000000e+00i</v>
          </cell>
          <cell r="FZ79">
            <v>0.35267243300000001</v>
          </cell>
          <cell r="GA79">
            <v>0</v>
          </cell>
          <cell r="GB79">
            <v>2.0087122599999998</v>
          </cell>
          <cell r="GC79">
            <v>-1.39182984</v>
          </cell>
          <cell r="GD79" t="str">
            <v>-1.15871381e+00+0.00000000e+00i</v>
          </cell>
          <cell r="GE79">
            <v>2.72911326E-2</v>
          </cell>
          <cell r="GF79">
            <v>3.4418880399999997E-2</v>
          </cell>
          <cell r="GG79">
            <v>0.52400000000000002</v>
          </cell>
          <cell r="GH79">
            <v>2.28064205</v>
          </cell>
          <cell r="GI79">
            <v>-0.52449999999999997</v>
          </cell>
          <cell r="GJ79">
            <v>5.6604776499999998</v>
          </cell>
          <cell r="GK79">
            <v>-0.80372122400000001</v>
          </cell>
          <cell r="GL79">
            <v>0</v>
          </cell>
          <cell r="GM79">
            <v>-1.0624478099999999E-2</v>
          </cell>
          <cell r="GN79">
            <v>4.2938139</v>
          </cell>
          <cell r="GO79">
            <v>-21.691966699999998</v>
          </cell>
          <cell r="GP79">
            <v>2.3857647900000001</v>
          </cell>
          <cell r="GQ79">
            <v>3.92145593</v>
          </cell>
          <cell r="GR79">
            <v>0.45800000000000002</v>
          </cell>
          <cell r="GS79">
            <v>4.7691999999999997</v>
          </cell>
          <cell r="GT79">
            <v>-0.379</v>
          </cell>
          <cell r="GU79">
            <v>4.3999999999999997E-2</v>
          </cell>
          <cell r="GV79">
            <v>0.42599999999999999</v>
          </cell>
          <cell r="GW79">
            <v>0.48699999999999999</v>
          </cell>
          <cell r="GX79">
            <v>-1.32</v>
          </cell>
          <cell r="GY79">
            <v>3.75782339</v>
          </cell>
          <cell r="GZ79">
            <v>-1.5195300199999999</v>
          </cell>
          <cell r="HA79">
            <v>1.0419559899999999</v>
          </cell>
          <cell r="HB79">
            <v>-3.6089984100000004E-15</v>
          </cell>
          <cell r="HC79">
            <v>-1.10508242E-13</v>
          </cell>
          <cell r="HD79">
            <v>-7.1616059800000006E-2</v>
          </cell>
          <cell r="HE79">
            <v>2.36256763</v>
          </cell>
          <cell r="HF79">
            <v>-48.296921300000001</v>
          </cell>
          <cell r="HG79">
            <v>3.4311353599999999</v>
          </cell>
          <cell r="HH79">
            <v>4.4601019900000001</v>
          </cell>
          <cell r="HI79">
            <v>-1.8506937699999999</v>
          </cell>
          <cell r="HJ79" t="str">
            <v>NaN</v>
          </cell>
          <cell r="HK79" t="str">
            <v>NaN</v>
          </cell>
          <cell r="HL79" t="str">
            <v>NaN</v>
          </cell>
          <cell r="HM79" t="str">
            <v>NaN</v>
          </cell>
          <cell r="HN79" t="str">
            <v>NaN</v>
          </cell>
          <cell r="HO79" t="str">
            <v>NaN</v>
          </cell>
          <cell r="HP79" t="str">
            <v>NaN</v>
          </cell>
          <cell r="HQ79" t="str">
            <v>NaN</v>
          </cell>
          <cell r="HR79" t="str">
            <v>NaN</v>
          </cell>
          <cell r="HS79" t="str">
            <v>NaN</v>
          </cell>
          <cell r="HT79" t="str">
            <v>NaN</v>
          </cell>
          <cell r="HU79" t="str">
            <v>NaN</v>
          </cell>
          <cell r="HV79" t="str">
            <v>NaN</v>
          </cell>
          <cell r="HW79" t="str">
            <v>NaN</v>
          </cell>
          <cell r="HX79" t="str">
            <v>NaN</v>
          </cell>
          <cell r="HY79" t="str">
            <v>NaN</v>
          </cell>
          <cell r="HZ79" t="str">
            <v>NaN</v>
          </cell>
          <cell r="IA79" t="str">
            <v>NaN</v>
          </cell>
          <cell r="IB79" t="str">
            <v>NaN</v>
          </cell>
          <cell r="IC79" t="str">
            <v>NaN</v>
          </cell>
          <cell r="ID79" t="str">
            <v>NaN</v>
          </cell>
          <cell r="IE79" t="str">
            <v>NaN</v>
          </cell>
          <cell r="IF79" t="str">
            <v>NaN</v>
          </cell>
          <cell r="IG79" t="str">
            <v>NaN</v>
          </cell>
          <cell r="IH79" t="str">
            <v>NaN</v>
          </cell>
          <cell r="II79" t="str">
            <v>NaN</v>
          </cell>
          <cell r="IJ79" t="str">
            <v>NaN</v>
          </cell>
          <cell r="IK79" t="str">
            <v>NaN</v>
          </cell>
          <cell r="IL79" t="str">
            <v>NaN</v>
          </cell>
          <cell r="IM79" t="str">
            <v>NaN</v>
          </cell>
          <cell r="IN79" t="str">
            <v>NaN</v>
          </cell>
          <cell r="IO79" t="str">
            <v>NaN</v>
          </cell>
          <cell r="IP79" t="str">
            <v>NaN</v>
          </cell>
          <cell r="IQ79" t="str">
            <v>NaN</v>
          </cell>
          <cell r="IR79" t="str">
            <v>NaN</v>
          </cell>
          <cell r="IS79" t="str">
            <v>NaN</v>
          </cell>
          <cell r="IT79" t="str">
            <v>NaN</v>
          </cell>
          <cell r="IU79" t="str">
            <v>NaN</v>
          </cell>
          <cell r="IV79" t="str">
            <v>NaN</v>
          </cell>
          <cell r="IW79" t="str">
            <v>NaN</v>
          </cell>
          <cell r="IX79" t="str">
            <v>NaN</v>
          </cell>
          <cell r="IY79" t="str">
            <v>NaN</v>
          </cell>
          <cell r="IZ79" t="str">
            <v>NaN</v>
          </cell>
          <cell r="JA79" t="str">
            <v>NaN</v>
          </cell>
          <cell r="JB79" t="str">
            <v>NaN</v>
          </cell>
          <cell r="JC79" t="str">
            <v>NaN</v>
          </cell>
          <cell r="JD79" t="str">
            <v>NaN</v>
          </cell>
          <cell r="JE79" t="str">
            <v>NaN</v>
          </cell>
          <cell r="JF79" t="str">
            <v>NaN</v>
          </cell>
          <cell r="JG79" t="str">
            <v>NaN</v>
          </cell>
          <cell r="JH79" t="str">
            <v>NaN</v>
          </cell>
          <cell r="JI79" t="str">
            <v>NaN</v>
          </cell>
          <cell r="JJ79" t="str">
            <v>NaN</v>
          </cell>
          <cell r="JK79" t="str">
            <v>NaN</v>
          </cell>
          <cell r="JL79" t="str">
            <v>NaN</v>
          </cell>
          <cell r="JM79" t="str">
            <v>NaN</v>
          </cell>
          <cell r="JN79" t="str">
            <v>NaN</v>
          </cell>
          <cell r="JO79" t="str">
            <v>NaN</v>
          </cell>
          <cell r="JP79" t="str">
            <v>NaN</v>
          </cell>
          <cell r="JQ79" t="str">
            <v>NaN</v>
          </cell>
          <cell r="JR79" t="str">
            <v>NaN</v>
          </cell>
          <cell r="JS79" t="str">
            <v>NaN</v>
          </cell>
          <cell r="JT79" t="str">
            <v>NaN</v>
          </cell>
          <cell r="JU79" t="str">
            <v>NaN</v>
          </cell>
          <cell r="JV79" t="str">
            <v>NaN</v>
          </cell>
          <cell r="JW79" t="str">
            <v>NaN</v>
          </cell>
          <cell r="JX79" t="str">
            <v>NaN</v>
          </cell>
          <cell r="JY79" t="str">
            <v>NaN</v>
          </cell>
          <cell r="JZ79" t="str">
            <v>NaN</v>
          </cell>
          <cell r="KA79" t="str">
            <v>NaN</v>
          </cell>
          <cell r="KB79" t="str">
            <v>NaN</v>
          </cell>
          <cell r="KC79" t="str">
            <v>NaN</v>
          </cell>
          <cell r="KD79" t="str">
            <v>NaN</v>
          </cell>
          <cell r="KE79" t="str">
            <v>NaN</v>
          </cell>
          <cell r="KF79" t="str">
            <v>NaN</v>
          </cell>
          <cell r="KG79" t="str">
            <v>NaN</v>
          </cell>
          <cell r="KH79" t="str">
            <v>NaN</v>
          </cell>
          <cell r="KI79" t="str">
            <v>NaN</v>
          </cell>
          <cell r="KJ79" t="str">
            <v>NaN</v>
          </cell>
          <cell r="KK79" t="str">
            <v>NaN</v>
          </cell>
          <cell r="KL79" t="str">
            <v>NaN</v>
          </cell>
          <cell r="KM79" t="str">
            <v>NaN</v>
          </cell>
          <cell r="KN79" t="str">
            <v>NaN</v>
          </cell>
          <cell r="KO79" t="str">
            <v>NaN</v>
          </cell>
          <cell r="KP79" t="str">
            <v>NaN</v>
          </cell>
          <cell r="KQ79" t="str">
            <v>NaN</v>
          </cell>
          <cell r="KR79" t="str">
            <v>NaN</v>
          </cell>
          <cell r="KS79" t="str">
            <v>NaN</v>
          </cell>
          <cell r="KT79" t="str">
            <v>NaN</v>
          </cell>
          <cell r="KU79" t="str">
            <v>NaN</v>
          </cell>
          <cell r="KV79" t="str">
            <v>NaN</v>
          </cell>
          <cell r="KW79" t="str">
            <v>NaN</v>
          </cell>
          <cell r="KX79" t="str">
            <v>NaN</v>
          </cell>
          <cell r="KY79" t="str">
            <v>NaN</v>
          </cell>
          <cell r="KZ79" t="str">
            <v>NaN</v>
          </cell>
          <cell r="LA79" t="str">
            <v>NaN</v>
          </cell>
          <cell r="LB79" t="str">
            <v>NaN</v>
          </cell>
          <cell r="LC79" t="str">
            <v>NaN</v>
          </cell>
          <cell r="LD79" t="str">
            <v>NaN</v>
          </cell>
          <cell r="LE79" t="str">
            <v>NaN</v>
          </cell>
          <cell r="LF79" t="str">
            <v>NaN</v>
          </cell>
          <cell r="LG79" t="str">
            <v>NaN</v>
          </cell>
          <cell r="LH79" t="str">
            <v>NaN</v>
          </cell>
          <cell r="LI79" t="str">
            <v>NaN</v>
          </cell>
          <cell r="LJ79" t="str">
            <v>NaN</v>
          </cell>
          <cell r="LK79" t="str">
            <v>NaN</v>
          </cell>
          <cell r="LL79" t="str">
            <v>NaN</v>
          </cell>
          <cell r="LM79" t="str">
            <v>NaN</v>
          </cell>
          <cell r="LN79" t="str">
            <v>NaN</v>
          </cell>
          <cell r="LO79" t="str">
            <v>NaN</v>
          </cell>
          <cell r="LP79" t="str">
            <v>NaN</v>
          </cell>
          <cell r="LQ79" t="str">
            <v>NaN</v>
          </cell>
          <cell r="LR79">
            <v>7</v>
          </cell>
          <cell r="LS79" t="str">
            <v>NaN</v>
          </cell>
          <cell r="LT79" t="str">
            <v>NaN</v>
          </cell>
          <cell r="LU79" t="str">
            <v>NaN</v>
          </cell>
          <cell r="LV79" t="str">
            <v>NaN</v>
          </cell>
          <cell r="LW79" t="str">
            <v>NaN</v>
          </cell>
          <cell r="LX79" t="str">
            <v>NaN</v>
          </cell>
          <cell r="LY79" t="str">
            <v>NaN</v>
          </cell>
          <cell r="LZ79" t="str">
            <v>NaN</v>
          </cell>
          <cell r="MA79" t="str">
            <v>NaN</v>
          </cell>
          <cell r="MB79" t="str">
            <v>NaN</v>
          </cell>
          <cell r="MC79" t="str">
            <v>NaN</v>
          </cell>
          <cell r="MD79" t="str">
            <v>NaN</v>
          </cell>
          <cell r="ME79" t="str">
            <v>NaN</v>
          </cell>
          <cell r="MF79" t="str">
            <v>NaN</v>
          </cell>
          <cell r="MG79" t="str">
            <v>NaN</v>
          </cell>
          <cell r="MH79" t="str">
            <v>NaN</v>
          </cell>
          <cell r="MI79" t="str">
            <v>NaN</v>
          </cell>
          <cell r="MJ79" t="str">
            <v>NaN</v>
          </cell>
          <cell r="MK79" t="str">
            <v>NaN</v>
          </cell>
          <cell r="ML79" t="str">
            <v>NaN</v>
          </cell>
          <cell r="MM79" t="str">
            <v>NaN</v>
          </cell>
          <cell r="MN79" t="str">
            <v>NaN</v>
          </cell>
          <cell r="MO79" t="str">
            <v>NaN</v>
          </cell>
          <cell r="MP79" t="str">
            <v>NaN</v>
          </cell>
          <cell r="MQ79" t="str">
            <v>NaN</v>
          </cell>
          <cell r="MR79" t="str">
            <v>NaN</v>
          </cell>
          <cell r="MS79" t="str">
            <v>NaN</v>
          </cell>
          <cell r="MT79" t="str">
            <v>NaN</v>
          </cell>
          <cell r="MU79" t="str">
            <v>NaN</v>
          </cell>
          <cell r="MV79" t="str">
            <v>NaN</v>
          </cell>
          <cell r="MW79" t="str">
            <v>NaN</v>
          </cell>
          <cell r="MX79" t="str">
            <v>NaN</v>
          </cell>
          <cell r="MY79" t="str">
            <v>NaN</v>
          </cell>
          <cell r="MZ79" t="str">
            <v>NaN</v>
          </cell>
          <cell r="NA79" t="str">
            <v>NaN</v>
          </cell>
          <cell r="NB79" t="str">
            <v>NaN</v>
          </cell>
          <cell r="NC79" t="str">
            <v>NaN</v>
          </cell>
          <cell r="ND79" t="str">
            <v>NaN</v>
          </cell>
          <cell r="NE79" t="str">
            <v>NaN</v>
          </cell>
          <cell r="NF79" t="str">
            <v>NaN</v>
          </cell>
          <cell r="NG79">
            <v>7.67545345</v>
          </cell>
          <cell r="NH79">
            <v>72.69</v>
          </cell>
          <cell r="NI79">
            <v>990.38</v>
          </cell>
          <cell r="NJ79">
            <v>988.03</v>
          </cell>
          <cell r="NK79">
            <v>1486.59</v>
          </cell>
          <cell r="NL79">
            <v>1486.74</v>
          </cell>
          <cell r="NM79" t="str">
            <v>NaN</v>
          </cell>
          <cell r="NN79" t="str">
            <v>NaN</v>
          </cell>
          <cell r="NO79" t="str">
            <v>NaN</v>
          </cell>
          <cell r="NP79" t="str">
            <v>NaN</v>
          </cell>
          <cell r="NQ79" t="str">
            <v>NaN</v>
          </cell>
          <cell r="NR79" t="str">
            <v>NaN</v>
          </cell>
          <cell r="NS79">
            <v>535.24958400000003</v>
          </cell>
          <cell r="NT79">
            <v>522.97038699999996</v>
          </cell>
          <cell r="NU79">
            <v>1281697.1100000001</v>
          </cell>
          <cell r="NV79">
            <v>315.54999900000001</v>
          </cell>
          <cell r="NW79">
            <v>9.4745699099999996</v>
          </cell>
          <cell r="NX79">
            <v>0.884876</v>
          </cell>
          <cell r="NY79">
            <v>11.3858073</v>
          </cell>
          <cell r="NZ79">
            <v>65.236542099999994</v>
          </cell>
          <cell r="OA79">
            <v>-10.319445699999999</v>
          </cell>
          <cell r="OB79">
            <v>-43.032891599999999</v>
          </cell>
        </row>
        <row r="80">
          <cell r="A80" t="str">
            <v>2022Q1</v>
          </cell>
          <cell r="B80">
            <v>1445.6921199999999</v>
          </cell>
          <cell r="C80">
            <v>1.29</v>
          </cell>
          <cell r="D80">
            <v>1312.3412699999999</v>
          </cell>
          <cell r="E80">
            <v>1319.80736</v>
          </cell>
          <cell r="F80">
            <v>618.70313299999998</v>
          </cell>
          <cell r="G80">
            <v>565.24189999999999</v>
          </cell>
          <cell r="H80">
            <v>8.1300000000000008</v>
          </cell>
          <cell r="I80">
            <v>568.76730899999995</v>
          </cell>
          <cell r="J80">
            <v>2.11</v>
          </cell>
          <cell r="K80">
            <v>7.0000000000000007E-2</v>
          </cell>
          <cell r="L80">
            <v>1.34</v>
          </cell>
          <cell r="M80">
            <v>1043.17</v>
          </cell>
          <cell r="N80">
            <v>565.17999999999995</v>
          </cell>
          <cell r="O80">
            <v>602.37823400000002</v>
          </cell>
          <cell r="P80">
            <v>0.12</v>
          </cell>
          <cell r="Q80">
            <v>537.50546199999997</v>
          </cell>
          <cell r="R80">
            <v>523.95417099999997</v>
          </cell>
          <cell r="S80">
            <v>539.80503299999998</v>
          </cell>
          <cell r="T80">
            <v>458.69043799999997</v>
          </cell>
          <cell r="U80">
            <v>145.1</v>
          </cell>
          <cell r="V80">
            <v>0.37</v>
          </cell>
          <cell r="W80">
            <v>31.914432999999999</v>
          </cell>
          <cell r="X80">
            <v>31.655000000000001</v>
          </cell>
          <cell r="Y80">
            <v>2.5499999999999998</v>
          </cell>
          <cell r="Z80">
            <v>1387.1659400000001</v>
          </cell>
          <cell r="AA80">
            <v>4.3633503500000002</v>
          </cell>
          <cell r="AB80">
            <v>5.0842098</v>
          </cell>
          <cell r="AC80">
            <v>3.0958381099999999</v>
          </cell>
          <cell r="AD80">
            <v>3.9632282299999999</v>
          </cell>
          <cell r="AE80">
            <v>24.254395599999999</v>
          </cell>
          <cell r="AF80">
            <v>20</v>
          </cell>
          <cell r="AG80">
            <v>7.05013193</v>
          </cell>
          <cell r="AH80">
            <v>-6.14</v>
          </cell>
          <cell r="AI80">
            <v>0.5</v>
          </cell>
          <cell r="AJ80">
            <v>7.8522551500000004</v>
          </cell>
          <cell r="AK80">
            <v>-3.55319948</v>
          </cell>
          <cell r="AL80">
            <v>-2.3811318000000001E-2</v>
          </cell>
          <cell r="AM80">
            <v>0.54</v>
          </cell>
          <cell r="AN80">
            <v>3.8</v>
          </cell>
          <cell r="AO80">
            <v>19.4040614</v>
          </cell>
          <cell r="AP80">
            <v>1.34</v>
          </cell>
          <cell r="AQ80">
            <v>5.0842098</v>
          </cell>
          <cell r="AR80">
            <v>14.088704399999999</v>
          </cell>
          <cell r="AS80">
            <v>8.1300000000000008</v>
          </cell>
          <cell r="AT80">
            <v>537.50546199999997</v>
          </cell>
          <cell r="AU80">
            <v>5.5884544700000003</v>
          </cell>
          <cell r="AV80">
            <v>6.887079</v>
          </cell>
          <cell r="AW80">
            <v>3.93513621</v>
          </cell>
          <cell r="AX80">
            <v>5.8802165200000003</v>
          </cell>
          <cell r="AY80">
            <v>2.0922457300000001</v>
          </cell>
          <cell r="AZ80">
            <v>7.7332260499999999</v>
          </cell>
          <cell r="BA80">
            <v>4.3782002999999996</v>
          </cell>
          <cell r="BB80">
            <v>-2.3811318000000001E-2</v>
          </cell>
          <cell r="BC80">
            <v>4.3633503500000002</v>
          </cell>
          <cell r="BD80">
            <v>618.70313299999998</v>
          </cell>
          <cell r="BE80">
            <v>4.7318250400000004</v>
          </cell>
          <cell r="BF80">
            <v>83.136432600000006</v>
          </cell>
          <cell r="BG80">
            <v>-26.5253391</v>
          </cell>
          <cell r="BH80">
            <v>4.9287421399999998</v>
          </cell>
          <cell r="BI80">
            <v>7.3711677399999997</v>
          </cell>
          <cell r="BJ80">
            <v>523.95417099999997</v>
          </cell>
          <cell r="BK80">
            <v>539.80503299999998</v>
          </cell>
          <cell r="BL80">
            <v>15.8508619</v>
          </cell>
          <cell r="BM80">
            <v>19.4040614</v>
          </cell>
          <cell r="BN80">
            <v>-3.55319948</v>
          </cell>
          <cell r="BO80">
            <v>-3.55319948</v>
          </cell>
          <cell r="BP80">
            <v>0.30927663999999999</v>
          </cell>
          <cell r="BQ80">
            <v>0.23078964699999999</v>
          </cell>
          <cell r="BR80">
            <v>4.1004652100000003</v>
          </cell>
          <cell r="BS80">
            <v>4.4097418499999996</v>
          </cell>
          <cell r="BT80">
            <v>-7.8363793700000004</v>
          </cell>
          <cell r="BU80">
            <v>535.21460100000002</v>
          </cell>
          <cell r="BV80">
            <v>45.498939900000003</v>
          </cell>
          <cell r="BW80">
            <v>532.97929799999997</v>
          </cell>
          <cell r="BX80">
            <v>56.833523700000001</v>
          </cell>
          <cell r="BY80">
            <v>-106.48956200000001</v>
          </cell>
          <cell r="BZ80">
            <v>-123.71867</v>
          </cell>
          <cell r="CA80">
            <v>17.229108199999999</v>
          </cell>
          <cell r="CB80">
            <v>31.655000000000001</v>
          </cell>
          <cell r="CC80">
            <v>-420.08</v>
          </cell>
          <cell r="CD80">
            <v>-439.54441100000003</v>
          </cell>
          <cell r="CE80">
            <v>19.464410600000001</v>
          </cell>
          <cell r="CF80">
            <v>2.5499999999999998</v>
          </cell>
          <cell r="CG80">
            <v>458.69043799999997</v>
          </cell>
          <cell r="CH80">
            <v>145.1</v>
          </cell>
          <cell r="CI80">
            <v>4.8928998500000001</v>
          </cell>
          <cell r="CJ80">
            <v>4.3597168499999999</v>
          </cell>
          <cell r="CK80">
            <v>4.3490329000000001</v>
          </cell>
          <cell r="CL80">
            <v>5.4403366599999998</v>
          </cell>
          <cell r="CM80">
            <v>614.018596</v>
          </cell>
          <cell r="CN80">
            <v>5.9806610999999998</v>
          </cell>
          <cell r="CO80">
            <v>4.2466302999999996</v>
          </cell>
          <cell r="CP80">
            <v>7.2766751699999999</v>
          </cell>
          <cell r="CQ80">
            <v>2.63558973</v>
          </cell>
          <cell r="CR80">
            <v>-1.3751015200000001</v>
          </cell>
          <cell r="CS80">
            <v>3.4889145500000001</v>
          </cell>
          <cell r="CT80">
            <v>4.0106912499999998</v>
          </cell>
          <cell r="CU80">
            <v>-0.52177669900000001</v>
          </cell>
          <cell r="CV80">
            <v>155.28134499999999</v>
          </cell>
          <cell r="CW80">
            <v>152.185507</v>
          </cell>
          <cell r="CX80">
            <v>3.0958381099999999</v>
          </cell>
          <cell r="CY80">
            <v>-6.14</v>
          </cell>
          <cell r="CZ80">
            <v>-19.301948700000001</v>
          </cell>
          <cell r="DA80">
            <v>3.8</v>
          </cell>
          <cell r="DB80">
            <v>7.8522551500000004</v>
          </cell>
          <cell r="DC80">
            <v>615.44457299999999</v>
          </cell>
          <cell r="DD80">
            <v>614.018596</v>
          </cell>
          <cell r="DE80">
            <v>655.60271899999998</v>
          </cell>
          <cell r="DF80">
            <v>3.9632282299999999</v>
          </cell>
          <cell r="DG80">
            <v>8.06337057</v>
          </cell>
          <cell r="DH80">
            <v>651.63949100000002</v>
          </cell>
          <cell r="DI80">
            <v>0.54</v>
          </cell>
          <cell r="DJ80">
            <v>6.3487038800000004</v>
          </cell>
          <cell r="DK80">
            <v>1445.6921199999999</v>
          </cell>
          <cell r="DL80">
            <v>20.936833799999999</v>
          </cell>
          <cell r="DM80">
            <v>15.1838446</v>
          </cell>
          <cell r="DN80">
            <v>1440.6079099999999</v>
          </cell>
          <cell r="DO80">
            <v>11.6330958</v>
          </cell>
          <cell r="DP80">
            <v>12.155988600000001</v>
          </cell>
          <cell r="DQ80">
            <v>1.29</v>
          </cell>
          <cell r="DR80">
            <v>1312.3412699999999</v>
          </cell>
          <cell r="DS80">
            <v>1319.80736</v>
          </cell>
          <cell r="DT80">
            <v>1.62693263</v>
          </cell>
          <cell r="DU80">
            <v>2.3343133100000002</v>
          </cell>
          <cell r="DV80">
            <v>-0.60129502800000001</v>
          </cell>
          <cell r="DW80">
            <v>32.962734400000002</v>
          </cell>
          <cell r="DX80">
            <v>50.8652522</v>
          </cell>
          <cell r="DY80">
            <v>1387.1659400000001</v>
          </cell>
          <cell r="DZ80">
            <v>1382.0817300000001</v>
          </cell>
          <cell r="EA80">
            <v>0.5</v>
          </cell>
          <cell r="EB80">
            <v>5.3550000000000004</v>
          </cell>
          <cell r="EC80">
            <v>9.80373801</v>
          </cell>
          <cell r="ED80">
            <v>8.3828559400000007</v>
          </cell>
          <cell r="EE80">
            <v>27.3502337</v>
          </cell>
          <cell r="EF80">
            <v>24.254395599999999</v>
          </cell>
          <cell r="EG80">
            <v>494.68363399999998</v>
          </cell>
          <cell r="EH80">
            <v>31.914432999999999</v>
          </cell>
          <cell r="EI80">
            <v>568.76730899999995</v>
          </cell>
          <cell r="EJ80">
            <v>470.429238</v>
          </cell>
          <cell r="EK80">
            <v>20</v>
          </cell>
          <cell r="EL80">
            <v>0.94079362200000005</v>
          </cell>
          <cell r="EM80">
            <v>8.6517766999999992</v>
          </cell>
          <cell r="EN80">
            <v>0.12</v>
          </cell>
          <cell r="EO80">
            <v>-18.445319300000001</v>
          </cell>
          <cell r="EP80">
            <v>74.083674500000001</v>
          </cell>
          <cell r="EQ80">
            <v>602.37823400000002</v>
          </cell>
          <cell r="ER80">
            <v>13.027488</v>
          </cell>
          <cell r="ES80">
            <v>565.24189999999999</v>
          </cell>
          <cell r="ET80">
            <v>32.989091500000001</v>
          </cell>
          <cell r="EU80">
            <v>528.04366600000003</v>
          </cell>
          <cell r="EV80">
            <v>527.12821499999995</v>
          </cell>
          <cell r="EW80">
            <v>0.91545131700000004</v>
          </cell>
          <cell r="EX80">
            <v>7.05013193</v>
          </cell>
          <cell r="EY80">
            <v>28.881603500000001</v>
          </cell>
          <cell r="EZ80">
            <v>0.67174</v>
          </cell>
          <cell r="FA80">
            <v>-3.7795999999999998</v>
          </cell>
          <cell r="FB80">
            <v>0.37</v>
          </cell>
          <cell r="FC80">
            <v>-4.1496000000000004</v>
          </cell>
          <cell r="FD80">
            <v>7.68</v>
          </cell>
          <cell r="FE80">
            <v>2.11</v>
          </cell>
          <cell r="FF80">
            <v>8.92</v>
          </cell>
          <cell r="FG80">
            <v>565.17999999999995</v>
          </cell>
          <cell r="FH80">
            <v>2.4</v>
          </cell>
          <cell r="FI80">
            <v>7.0000000000000007E-2</v>
          </cell>
          <cell r="FJ80">
            <v>1.34</v>
          </cell>
          <cell r="FK80">
            <v>0.44</v>
          </cell>
          <cell r="FL80">
            <v>1041.83</v>
          </cell>
          <cell r="FM80">
            <v>1043.17</v>
          </cell>
          <cell r="FN80">
            <v>-0.86545307699999996</v>
          </cell>
          <cell r="FO80">
            <v>13.2421668</v>
          </cell>
          <cell r="FP80">
            <v>-4.7631186300000001</v>
          </cell>
          <cell r="FQ80">
            <v>616.32939699999997</v>
          </cell>
          <cell r="FR80">
            <v>618.70313299999998</v>
          </cell>
          <cell r="FS80">
            <v>17.624943699999999</v>
          </cell>
          <cell r="FT80">
            <v>8.1300000000000008</v>
          </cell>
          <cell r="FU80">
            <v>2.5033503499999998</v>
          </cell>
          <cell r="FV80">
            <v>0</v>
          </cell>
          <cell r="FW80" t="str">
            <v>1.79373478e-04+0.00000000e+00i</v>
          </cell>
          <cell r="FX80">
            <v>-0.99569405600000005</v>
          </cell>
          <cell r="FY80" t="str">
            <v>-1.02411835e+00+0.00000000e+00i</v>
          </cell>
          <cell r="FZ80">
            <v>9.3919863699999997</v>
          </cell>
          <cell r="GA80">
            <v>0</v>
          </cell>
          <cell r="GB80">
            <v>2.3860514199999998</v>
          </cell>
          <cell r="GC80">
            <v>0.23901330300000001</v>
          </cell>
          <cell r="GD80" t="str">
            <v>-8.65453077e-01+0.00000000e+00i</v>
          </cell>
          <cell r="GE80">
            <v>1.9621748200000001E-2</v>
          </cell>
          <cell r="GF80">
            <v>3.2898074499999999E-2</v>
          </cell>
          <cell r="GG80">
            <v>11.63</v>
          </cell>
          <cell r="GH80">
            <v>12.5543865</v>
          </cell>
          <cell r="GI80">
            <v>-1.095</v>
          </cell>
          <cell r="GJ80">
            <v>10.9879777</v>
          </cell>
          <cell r="GK80">
            <v>-0.420418562</v>
          </cell>
          <cell r="GL80">
            <v>0</v>
          </cell>
          <cell r="GM80">
            <v>-1.0830280499999999E-2</v>
          </cell>
          <cell r="GN80">
            <v>13.2421668</v>
          </cell>
          <cell r="GO80">
            <v>55.72</v>
          </cell>
          <cell r="GP80">
            <v>-0.733079763</v>
          </cell>
          <cell r="GQ80">
            <v>-1.4826329199999999</v>
          </cell>
          <cell r="GR80">
            <v>4.2000000000000003E-2</v>
          </cell>
          <cell r="GS80">
            <v>5.2135999999999996</v>
          </cell>
          <cell r="GT80">
            <v>-0.36349999999999999</v>
          </cell>
          <cell r="GU80">
            <v>1.7500000000000002E-2</v>
          </cell>
          <cell r="GV80">
            <v>0.20499999999999999</v>
          </cell>
          <cell r="GW80">
            <v>-0.61299999999999999</v>
          </cell>
          <cell r="GX80">
            <v>-1.02</v>
          </cell>
          <cell r="GY80">
            <v>4.8179648899999998</v>
          </cell>
          <cell r="GZ80">
            <v>4.0951429099999999</v>
          </cell>
          <cell r="HA80">
            <v>2.0547652699999999</v>
          </cell>
          <cell r="HB80">
            <v>-7.7343094900000003E-16</v>
          </cell>
          <cell r="HC80">
            <v>-2.7246062E-14</v>
          </cell>
          <cell r="HD80">
            <v>1.5428392099999999</v>
          </cell>
          <cell r="HE80">
            <v>-0.72909620799999997</v>
          </cell>
          <cell r="HF80">
            <v>39.232156400000001</v>
          </cell>
          <cell r="HG80">
            <v>12.0259006</v>
          </cell>
          <cell r="HH80">
            <v>0.97683248300000003</v>
          </cell>
          <cell r="HI80">
            <v>9.8430958000000004</v>
          </cell>
          <cell r="HJ80" t="str">
            <v>NaN</v>
          </cell>
          <cell r="HK80" t="str">
            <v>NaN</v>
          </cell>
          <cell r="HL80" t="str">
            <v>NaN</v>
          </cell>
          <cell r="HM80" t="str">
            <v>NaN</v>
          </cell>
          <cell r="HN80" t="str">
            <v>NaN</v>
          </cell>
          <cell r="HO80" t="str">
            <v>NaN</v>
          </cell>
          <cell r="HP80" t="str">
            <v>NaN</v>
          </cell>
          <cell r="HQ80" t="str">
            <v>NaN</v>
          </cell>
          <cell r="HR80" t="str">
            <v>NaN</v>
          </cell>
          <cell r="HS80" t="str">
            <v>NaN</v>
          </cell>
          <cell r="HT80" t="str">
            <v>NaN</v>
          </cell>
          <cell r="HU80" t="str">
            <v>NaN</v>
          </cell>
          <cell r="HV80" t="str">
            <v>NaN</v>
          </cell>
          <cell r="HW80" t="str">
            <v>NaN</v>
          </cell>
          <cell r="HX80" t="str">
            <v>NaN</v>
          </cell>
          <cell r="HY80" t="str">
            <v>NaN</v>
          </cell>
          <cell r="HZ80" t="str">
            <v>NaN</v>
          </cell>
          <cell r="IA80" t="str">
            <v>NaN</v>
          </cell>
          <cell r="IB80" t="str">
            <v>NaN</v>
          </cell>
          <cell r="IC80" t="str">
            <v>NaN</v>
          </cell>
          <cell r="ID80" t="str">
            <v>NaN</v>
          </cell>
          <cell r="IE80" t="str">
            <v>NaN</v>
          </cell>
          <cell r="IF80" t="str">
            <v>NaN</v>
          </cell>
          <cell r="IG80" t="str">
            <v>NaN</v>
          </cell>
          <cell r="IH80" t="str">
            <v>NaN</v>
          </cell>
          <cell r="II80" t="str">
            <v>NaN</v>
          </cell>
          <cell r="IJ80" t="str">
            <v>NaN</v>
          </cell>
          <cell r="IK80" t="str">
            <v>NaN</v>
          </cell>
          <cell r="IL80" t="str">
            <v>NaN</v>
          </cell>
          <cell r="IM80" t="str">
            <v>NaN</v>
          </cell>
          <cell r="IN80" t="str">
            <v>NaN</v>
          </cell>
          <cell r="IO80" t="str">
            <v>NaN</v>
          </cell>
          <cell r="IP80" t="str">
            <v>NaN</v>
          </cell>
          <cell r="IQ80" t="str">
            <v>NaN</v>
          </cell>
          <cell r="IR80" t="str">
            <v>NaN</v>
          </cell>
          <cell r="IS80" t="str">
            <v>NaN</v>
          </cell>
          <cell r="IT80" t="str">
            <v>NaN</v>
          </cell>
          <cell r="IU80" t="str">
            <v>NaN</v>
          </cell>
          <cell r="IV80" t="str">
            <v>NaN</v>
          </cell>
          <cell r="IW80" t="str">
            <v>NaN</v>
          </cell>
          <cell r="IX80" t="str">
            <v>NaN</v>
          </cell>
          <cell r="IY80" t="str">
            <v>NaN</v>
          </cell>
          <cell r="IZ80" t="str">
            <v>NaN</v>
          </cell>
          <cell r="JA80" t="str">
            <v>NaN</v>
          </cell>
          <cell r="JB80" t="str">
            <v>NaN</v>
          </cell>
          <cell r="JC80" t="str">
            <v>NaN</v>
          </cell>
          <cell r="JD80" t="str">
            <v>NaN</v>
          </cell>
          <cell r="JE80" t="str">
            <v>NaN</v>
          </cell>
          <cell r="JF80" t="str">
            <v>NaN</v>
          </cell>
          <cell r="JG80" t="str">
            <v>NaN</v>
          </cell>
          <cell r="JH80" t="str">
            <v>NaN</v>
          </cell>
          <cell r="JI80" t="str">
            <v>NaN</v>
          </cell>
          <cell r="JJ80" t="str">
            <v>NaN</v>
          </cell>
          <cell r="JK80" t="str">
            <v>NaN</v>
          </cell>
          <cell r="JL80" t="str">
            <v>NaN</v>
          </cell>
          <cell r="JM80" t="str">
            <v>NaN</v>
          </cell>
          <cell r="JN80" t="str">
            <v>NaN</v>
          </cell>
          <cell r="JO80" t="str">
            <v>NaN</v>
          </cell>
          <cell r="JP80" t="str">
            <v>NaN</v>
          </cell>
          <cell r="JQ80" t="str">
            <v>NaN</v>
          </cell>
          <cell r="JR80" t="str">
            <v>NaN</v>
          </cell>
          <cell r="JS80" t="str">
            <v>NaN</v>
          </cell>
          <cell r="JT80" t="str">
            <v>NaN</v>
          </cell>
          <cell r="JU80" t="str">
            <v>NaN</v>
          </cell>
          <cell r="JV80" t="str">
            <v>NaN</v>
          </cell>
          <cell r="JW80" t="str">
            <v>NaN</v>
          </cell>
          <cell r="JX80" t="str">
            <v>NaN</v>
          </cell>
          <cell r="JY80" t="str">
            <v>NaN</v>
          </cell>
          <cell r="JZ80" t="str">
            <v>NaN</v>
          </cell>
          <cell r="KA80" t="str">
            <v>NaN</v>
          </cell>
          <cell r="KB80" t="str">
            <v>NaN</v>
          </cell>
          <cell r="KC80" t="str">
            <v>NaN</v>
          </cell>
          <cell r="KD80" t="str">
            <v>NaN</v>
          </cell>
          <cell r="KE80" t="str">
            <v>NaN</v>
          </cell>
          <cell r="KF80" t="str">
            <v>NaN</v>
          </cell>
          <cell r="KG80" t="str">
            <v>NaN</v>
          </cell>
          <cell r="KH80" t="str">
            <v>NaN</v>
          </cell>
          <cell r="KI80" t="str">
            <v>NaN</v>
          </cell>
          <cell r="KJ80" t="str">
            <v>NaN</v>
          </cell>
          <cell r="KK80" t="str">
            <v>NaN</v>
          </cell>
          <cell r="KL80" t="str">
            <v>NaN</v>
          </cell>
          <cell r="KM80" t="str">
            <v>NaN</v>
          </cell>
          <cell r="KN80" t="str">
            <v>NaN</v>
          </cell>
          <cell r="KO80" t="str">
            <v>NaN</v>
          </cell>
          <cell r="KP80" t="str">
            <v>NaN</v>
          </cell>
          <cell r="KQ80" t="str">
            <v>NaN</v>
          </cell>
          <cell r="KR80" t="str">
            <v>NaN</v>
          </cell>
          <cell r="KS80" t="str">
            <v>NaN</v>
          </cell>
          <cell r="KT80" t="str">
            <v>NaN</v>
          </cell>
          <cell r="KU80" t="str">
            <v>NaN</v>
          </cell>
          <cell r="KV80" t="str">
            <v>NaN</v>
          </cell>
          <cell r="KW80" t="str">
            <v>NaN</v>
          </cell>
          <cell r="KX80" t="str">
            <v>NaN</v>
          </cell>
          <cell r="KY80" t="str">
            <v>NaN</v>
          </cell>
          <cell r="KZ80" t="str">
            <v>NaN</v>
          </cell>
          <cell r="LA80" t="str">
            <v>NaN</v>
          </cell>
          <cell r="LB80" t="str">
            <v>NaN</v>
          </cell>
          <cell r="LC80" t="str">
            <v>NaN</v>
          </cell>
          <cell r="LD80" t="str">
            <v>NaN</v>
          </cell>
          <cell r="LE80" t="str">
            <v>NaN</v>
          </cell>
          <cell r="LF80" t="str">
            <v>NaN</v>
          </cell>
          <cell r="LG80" t="str">
            <v>NaN</v>
          </cell>
          <cell r="LH80" t="str">
            <v>NaN</v>
          </cell>
          <cell r="LI80" t="str">
            <v>NaN</v>
          </cell>
          <cell r="LJ80" t="str">
            <v>NaN</v>
          </cell>
          <cell r="LK80" t="str">
            <v>NaN</v>
          </cell>
          <cell r="LL80" t="str">
            <v>NaN</v>
          </cell>
          <cell r="LM80" t="str">
            <v>NaN</v>
          </cell>
          <cell r="LN80" t="str">
            <v>NaN</v>
          </cell>
          <cell r="LO80" t="str">
            <v>NaN</v>
          </cell>
          <cell r="LP80" t="str">
            <v>NaN</v>
          </cell>
          <cell r="LQ80" t="str">
            <v>NaN</v>
          </cell>
          <cell r="LR80">
            <v>8</v>
          </cell>
          <cell r="LS80" t="str">
            <v>NaN</v>
          </cell>
          <cell r="LT80" t="str">
            <v>NaN</v>
          </cell>
          <cell r="LU80" t="str">
            <v>NaN</v>
          </cell>
          <cell r="LV80" t="str">
            <v>NaN</v>
          </cell>
          <cell r="LW80" t="str">
            <v>NaN</v>
          </cell>
          <cell r="LX80" t="str">
            <v>NaN</v>
          </cell>
          <cell r="LY80" t="str">
            <v>NaN</v>
          </cell>
          <cell r="LZ80" t="str">
            <v>NaN</v>
          </cell>
          <cell r="MA80" t="str">
            <v>NaN</v>
          </cell>
          <cell r="MB80" t="str">
            <v>NaN</v>
          </cell>
          <cell r="MC80" t="str">
            <v>NaN</v>
          </cell>
          <cell r="MD80" t="str">
            <v>NaN</v>
          </cell>
          <cell r="ME80" t="str">
            <v>NaN</v>
          </cell>
          <cell r="MF80" t="str">
            <v>NaN</v>
          </cell>
          <cell r="MG80" t="str">
            <v>NaN</v>
          </cell>
          <cell r="MH80" t="str">
            <v>NaN</v>
          </cell>
          <cell r="MI80" t="str">
            <v>NaN</v>
          </cell>
          <cell r="MJ80" t="str">
            <v>NaN</v>
          </cell>
          <cell r="MK80" t="str">
            <v>NaN</v>
          </cell>
          <cell r="ML80" t="str">
            <v>NaN</v>
          </cell>
          <cell r="MM80" t="str">
            <v>NaN</v>
          </cell>
          <cell r="MN80" t="str">
            <v>NaN</v>
          </cell>
          <cell r="MO80" t="str">
            <v>NaN</v>
          </cell>
          <cell r="MP80" t="str">
            <v>NaN</v>
          </cell>
          <cell r="MQ80" t="str">
            <v>NaN</v>
          </cell>
          <cell r="MR80" t="str">
            <v>NaN</v>
          </cell>
          <cell r="MS80" t="str">
            <v>NaN</v>
          </cell>
          <cell r="MT80" t="str">
            <v>NaN</v>
          </cell>
          <cell r="MU80" t="str">
            <v>NaN</v>
          </cell>
          <cell r="MV80" t="str">
            <v>NaN</v>
          </cell>
          <cell r="MW80" t="str">
            <v>NaN</v>
          </cell>
          <cell r="MX80" t="str">
            <v>NaN</v>
          </cell>
          <cell r="MY80" t="str">
            <v>NaN</v>
          </cell>
          <cell r="MZ80" t="str">
            <v>NaN</v>
          </cell>
          <cell r="NA80" t="str">
            <v>NaN</v>
          </cell>
          <cell r="NB80" t="str">
            <v>NaN</v>
          </cell>
          <cell r="NC80" t="str">
            <v>NaN</v>
          </cell>
          <cell r="ND80" t="str">
            <v>NaN</v>
          </cell>
          <cell r="NE80" t="str">
            <v>NaN</v>
          </cell>
          <cell r="NF80" t="str">
            <v>NaN</v>
          </cell>
          <cell r="NG80">
            <v>7.3617969800000003</v>
          </cell>
          <cell r="NH80">
            <v>86.89</v>
          </cell>
          <cell r="NI80">
            <v>989.97</v>
          </cell>
          <cell r="NJ80">
            <v>987.86</v>
          </cell>
          <cell r="NK80">
            <v>1487.17</v>
          </cell>
          <cell r="NL80">
            <v>1487.1</v>
          </cell>
          <cell r="NM80" t="str">
            <v>NaN</v>
          </cell>
          <cell r="NN80" t="str">
            <v>NaN</v>
          </cell>
          <cell r="NO80" t="str">
            <v>NaN</v>
          </cell>
          <cell r="NP80" t="str">
            <v>NaN</v>
          </cell>
          <cell r="NQ80" t="str">
            <v>NaN</v>
          </cell>
          <cell r="NR80" t="str">
            <v>NaN</v>
          </cell>
          <cell r="NS80">
            <v>539.09935499999995</v>
          </cell>
          <cell r="NT80">
            <v>523.95417099999997</v>
          </cell>
          <cell r="NU80">
            <v>844592.19400000002</v>
          </cell>
          <cell r="NV80">
            <v>216.08000100000001</v>
          </cell>
          <cell r="NW80">
            <v>15.3990875</v>
          </cell>
          <cell r="NX80">
            <v>3.935136</v>
          </cell>
          <cell r="NY80">
            <v>9.0911887500000006</v>
          </cell>
          <cell r="NZ80">
            <v>-136.41441900000001</v>
          </cell>
          <cell r="OA80">
            <v>-10.802889</v>
          </cell>
          <cell r="OB80">
            <v>-126.09095000000001</v>
          </cell>
        </row>
        <row r="81">
          <cell r="A81" t="str">
            <v>2022Q2</v>
          </cell>
          <cell r="B81">
            <v>1453.11562</v>
          </cell>
          <cell r="C81">
            <v>10.15</v>
          </cell>
          <cell r="D81">
            <v>1316.69425</v>
          </cell>
          <cell r="E81">
            <v>1319.03298</v>
          </cell>
          <cell r="F81">
            <v>610.94031299999995</v>
          </cell>
          <cell r="G81">
            <v>558.27817700000003</v>
          </cell>
          <cell r="H81">
            <v>9.43</v>
          </cell>
          <cell r="I81">
            <v>622.13169700000003</v>
          </cell>
          <cell r="J81">
            <v>0.93</v>
          </cell>
          <cell r="K81">
            <v>0.57999999999999996</v>
          </cell>
          <cell r="L81">
            <v>-2.5499999999999998</v>
          </cell>
          <cell r="M81">
            <v>1039.3699999999999</v>
          </cell>
          <cell r="N81">
            <v>567.6</v>
          </cell>
          <cell r="O81">
            <v>606.34975499999996</v>
          </cell>
          <cell r="P81">
            <v>0.77</v>
          </cell>
          <cell r="Q81">
            <v>541.73754199999996</v>
          </cell>
          <cell r="R81">
            <v>526.04020400000002</v>
          </cell>
          <cell r="S81">
            <v>544.41582700000004</v>
          </cell>
          <cell r="T81">
            <v>472.37529000000001</v>
          </cell>
          <cell r="U81">
            <v>157.07</v>
          </cell>
          <cell r="V81">
            <v>0.43</v>
          </cell>
          <cell r="W81">
            <v>213.45755199999999</v>
          </cell>
          <cell r="X81">
            <v>11.68</v>
          </cell>
          <cell r="Y81">
            <v>0.25</v>
          </cell>
          <cell r="Z81">
            <v>1390.8523299999999</v>
          </cell>
          <cell r="AA81">
            <v>4.3451441800000001</v>
          </cell>
          <cell r="AB81">
            <v>6.5456096700000002</v>
          </cell>
          <cell r="AC81">
            <v>2.4091315400000002</v>
          </cell>
          <cell r="AD81">
            <v>-5.0866721200000002</v>
          </cell>
          <cell r="AE81">
            <v>24.1305899</v>
          </cell>
          <cell r="AF81">
            <v>172</v>
          </cell>
          <cell r="AG81">
            <v>1.24538259</v>
          </cell>
          <cell r="AH81">
            <v>-3.28</v>
          </cell>
          <cell r="AI81">
            <v>8.9</v>
          </cell>
          <cell r="AJ81">
            <v>2.1504366199999998</v>
          </cell>
          <cell r="AK81">
            <v>-1.10311293</v>
          </cell>
          <cell r="AL81">
            <v>-3.6772612199999998E-3</v>
          </cell>
          <cell r="AM81">
            <v>-2.1</v>
          </cell>
          <cell r="AN81">
            <v>4.8</v>
          </cell>
          <cell r="AO81">
            <v>19.478735700000001</v>
          </cell>
          <cell r="AP81">
            <v>-2.5499999999999998</v>
          </cell>
          <cell r="AQ81">
            <v>6.5456096700000002</v>
          </cell>
          <cell r="AR81">
            <v>15.7251069</v>
          </cell>
          <cell r="AS81">
            <v>9.43</v>
          </cell>
          <cell r="AT81">
            <v>541.73754199999996</v>
          </cell>
          <cell r="AU81">
            <v>16.928319599999998</v>
          </cell>
          <cell r="AV81">
            <v>9.0339687699999995</v>
          </cell>
          <cell r="AW81">
            <v>8.3441327300000001</v>
          </cell>
          <cell r="AX81">
            <v>18.4431762</v>
          </cell>
          <cell r="AY81">
            <v>3.5140159999999998</v>
          </cell>
          <cell r="AZ81">
            <v>10.008078100000001</v>
          </cell>
          <cell r="BA81">
            <v>5.4097714999999997</v>
          </cell>
          <cell r="BB81">
            <v>-3.6772612199999998E-3</v>
          </cell>
          <cell r="BC81">
            <v>4.3451441800000001</v>
          </cell>
          <cell r="BD81">
            <v>610.94031299999995</v>
          </cell>
          <cell r="BE81">
            <v>-31.051281800000002</v>
          </cell>
          <cell r="BF81">
            <v>81.971740100000005</v>
          </cell>
          <cell r="BG81">
            <v>-4.6587698900000003</v>
          </cell>
          <cell r="BH81">
            <v>5.7571716799999999</v>
          </cell>
          <cell r="BI81">
            <v>3.1323346999999999</v>
          </cell>
          <cell r="BJ81">
            <v>526.04020400000002</v>
          </cell>
          <cell r="BK81">
            <v>544.41582700000004</v>
          </cell>
          <cell r="BL81">
            <v>18.375622799999999</v>
          </cell>
          <cell r="BM81">
            <v>19.478735700000001</v>
          </cell>
          <cell r="BN81">
            <v>-1.10311293</v>
          </cell>
          <cell r="BO81">
            <v>-1.10311293</v>
          </cell>
          <cell r="BP81">
            <v>0.29869721199999999</v>
          </cell>
          <cell r="BQ81">
            <v>0.23348249500000001</v>
          </cell>
          <cell r="BR81">
            <v>4.09125155</v>
          </cell>
          <cell r="BS81">
            <v>4.3899487600000002</v>
          </cell>
          <cell r="BT81">
            <v>13.927600699999999</v>
          </cell>
          <cell r="BU81">
            <v>539.82080699999995</v>
          </cell>
          <cell r="BV81">
            <v>18.424825599999998</v>
          </cell>
          <cell r="BW81">
            <v>536.442857</v>
          </cell>
          <cell r="BX81">
            <v>13.8542355</v>
          </cell>
          <cell r="BY81">
            <v>-95.224709799999999</v>
          </cell>
          <cell r="BZ81">
            <v>-120.79867</v>
          </cell>
          <cell r="CA81">
            <v>25.573960599999999</v>
          </cell>
          <cell r="CB81">
            <v>11.68</v>
          </cell>
          <cell r="CC81">
            <v>-410.53</v>
          </cell>
          <cell r="CD81">
            <v>-439.48191100000003</v>
          </cell>
          <cell r="CE81">
            <v>28.951910600000001</v>
          </cell>
          <cell r="CF81">
            <v>0.25</v>
          </cell>
          <cell r="CG81">
            <v>472.37529000000001</v>
          </cell>
          <cell r="CH81">
            <v>157.07</v>
          </cell>
          <cell r="CI81">
            <v>4.8581136999999996</v>
          </cell>
          <cell r="CJ81">
            <v>4.3416927400000001</v>
          </cell>
          <cell r="CK81">
            <v>4.3315441200000002</v>
          </cell>
          <cell r="CL81">
            <v>10.8130326</v>
          </cell>
          <cell r="CM81">
            <v>607.78352600000005</v>
          </cell>
          <cell r="CN81">
            <v>7.62390685</v>
          </cell>
          <cell r="CO81">
            <v>4.2279467000000004</v>
          </cell>
          <cell r="CP81">
            <v>7.4225720900000001</v>
          </cell>
          <cell r="CQ81">
            <v>1.7589079599999999</v>
          </cell>
          <cell r="CR81">
            <v>-1.35378329</v>
          </cell>
          <cell r="CS81">
            <v>3.7663358699999998</v>
          </cell>
          <cell r="CT81">
            <v>3.1126912500000001</v>
          </cell>
          <cell r="CU81">
            <v>0.65364462099999998</v>
          </cell>
          <cell r="CV81">
            <v>153.77463900000001</v>
          </cell>
          <cell r="CW81">
            <v>151.36550700000001</v>
          </cell>
          <cell r="CX81">
            <v>2.4091315400000002</v>
          </cell>
          <cell r="CY81">
            <v>-3.28</v>
          </cell>
          <cell r="CZ81">
            <v>-6.0268262699999999</v>
          </cell>
          <cell r="DA81">
            <v>4.8</v>
          </cell>
          <cell r="DB81">
            <v>2.1504366199999998</v>
          </cell>
          <cell r="DC81">
            <v>611.03617999999994</v>
          </cell>
          <cell r="DD81">
            <v>607.78352600000005</v>
          </cell>
          <cell r="DE81">
            <v>646.02781900000002</v>
          </cell>
          <cell r="DF81">
            <v>-5.0866721200000002</v>
          </cell>
          <cell r="DG81">
            <v>-38.2996014</v>
          </cell>
          <cell r="DH81">
            <v>651.11449100000004</v>
          </cell>
          <cell r="DI81">
            <v>-2.1</v>
          </cell>
          <cell r="DJ81">
            <v>7.8177315299999997</v>
          </cell>
          <cell r="DK81">
            <v>1453.11562</v>
          </cell>
          <cell r="DL81">
            <v>29.693995099999999</v>
          </cell>
          <cell r="DM81">
            <v>18.7966357</v>
          </cell>
          <cell r="DN81">
            <v>1446.5700099999999</v>
          </cell>
          <cell r="DO81">
            <v>23.8483956</v>
          </cell>
          <cell r="DP81">
            <v>17.736322999999999</v>
          </cell>
          <cell r="DQ81">
            <v>10.15</v>
          </cell>
          <cell r="DR81">
            <v>1316.69425</v>
          </cell>
          <cell r="DS81">
            <v>1319.03298</v>
          </cell>
          <cell r="DT81">
            <v>-1.0369847400000001</v>
          </cell>
          <cell r="DU81">
            <v>-1.6032820699999999</v>
          </cell>
          <cell r="DV81">
            <v>0.61410229100000002</v>
          </cell>
          <cell r="DW81">
            <v>17.4119493</v>
          </cell>
          <cell r="DX81">
            <v>-3.0975215199999999</v>
          </cell>
          <cell r="DY81">
            <v>1390.8523299999999</v>
          </cell>
          <cell r="DZ81">
            <v>1384.30673</v>
          </cell>
          <cell r="EA81">
            <v>8.9</v>
          </cell>
          <cell r="EB81">
            <v>11.08</v>
          </cell>
          <cell r="EC81">
            <v>14.745599500000001</v>
          </cell>
          <cell r="ED81">
            <v>12.1403128</v>
          </cell>
          <cell r="EE81">
            <v>26.539721400000001</v>
          </cell>
          <cell r="EF81">
            <v>24.1305899</v>
          </cell>
          <cell r="EG81">
            <v>537.55982800000004</v>
          </cell>
          <cell r="EH81">
            <v>213.45755199999999</v>
          </cell>
          <cell r="EI81">
            <v>622.13169700000003</v>
          </cell>
          <cell r="EJ81">
            <v>513.42923800000005</v>
          </cell>
          <cell r="EK81">
            <v>172</v>
          </cell>
          <cell r="EL81">
            <v>3.7273048900000001</v>
          </cell>
          <cell r="EM81">
            <v>8.77635538</v>
          </cell>
          <cell r="EN81">
            <v>0.77</v>
          </cell>
          <cell r="EO81">
            <v>41.952775099999997</v>
          </cell>
          <cell r="EP81">
            <v>84.571868300000006</v>
          </cell>
          <cell r="EQ81">
            <v>606.34975499999996</v>
          </cell>
          <cell r="ER81">
            <v>15.8860826</v>
          </cell>
          <cell r="ES81">
            <v>558.27817700000003</v>
          </cell>
          <cell r="ET81">
            <v>-27.854893799999999</v>
          </cell>
          <cell r="EU81">
            <v>519.52842199999998</v>
          </cell>
          <cell r="EV81">
            <v>527.43956100000003</v>
          </cell>
          <cell r="EW81">
            <v>-7.9111384300000003</v>
          </cell>
          <cell r="EX81">
            <v>1.24538259</v>
          </cell>
          <cell r="EY81">
            <v>-34.060976400000001</v>
          </cell>
          <cell r="EZ81">
            <v>-0.38139000000000001</v>
          </cell>
          <cell r="FA81">
            <v>-3.3043999999999998</v>
          </cell>
          <cell r="FB81">
            <v>0.43</v>
          </cell>
          <cell r="FC81">
            <v>-3.7343999999999999</v>
          </cell>
          <cell r="FD81">
            <v>8.26</v>
          </cell>
          <cell r="FE81">
            <v>0.93</v>
          </cell>
          <cell r="FF81">
            <v>9.68</v>
          </cell>
          <cell r="FG81">
            <v>567.6</v>
          </cell>
          <cell r="FH81">
            <v>2.4</v>
          </cell>
          <cell r="FI81">
            <v>0.57999999999999996</v>
          </cell>
          <cell r="FJ81">
            <v>-2.5499999999999998</v>
          </cell>
          <cell r="FK81">
            <v>0.36</v>
          </cell>
          <cell r="FL81">
            <v>1041.92</v>
          </cell>
          <cell r="FM81">
            <v>1039.3699999999999</v>
          </cell>
          <cell r="FN81">
            <v>12.341685699999999</v>
          </cell>
          <cell r="FO81">
            <v>17.103392100000001</v>
          </cell>
          <cell r="FP81">
            <v>3.2658207799999999</v>
          </cell>
          <cell r="FQ81">
            <v>619.519588</v>
          </cell>
          <cell r="FR81">
            <v>610.94031299999995</v>
          </cell>
          <cell r="FS81">
            <v>-24.887102599999999</v>
          </cell>
          <cell r="FT81">
            <v>9.43</v>
          </cell>
          <cell r="FU81">
            <v>-0.15485582000000001</v>
          </cell>
          <cell r="FV81">
            <v>0</v>
          </cell>
          <cell r="FW81" t="str">
            <v>1.08500239e-03+0.00000000e+00i</v>
          </cell>
          <cell r="FX81">
            <v>-2.1459368400000001</v>
          </cell>
          <cell r="FY81" t="str">
            <v>1.24751780e+00+0.00000000e+00i</v>
          </cell>
          <cell r="FZ81">
            <v>1.3260939599999999</v>
          </cell>
          <cell r="GA81">
            <v>0</v>
          </cell>
          <cell r="GB81">
            <v>-3.3461419800000001</v>
          </cell>
          <cell r="GC81">
            <v>2.1832860900000002</v>
          </cell>
          <cell r="GD81" t="str">
            <v>1.23416857e+01+0.00000000e+00i</v>
          </cell>
          <cell r="GE81">
            <v>1.6303679299999999E-2</v>
          </cell>
          <cell r="GF81">
            <v>3.7311294199999998E-2</v>
          </cell>
          <cell r="GG81">
            <v>-16.8095</v>
          </cell>
          <cell r="GH81">
            <v>12.652129499999999</v>
          </cell>
          <cell r="GI81">
            <v>-1.9924999999999999</v>
          </cell>
          <cell r="GJ81">
            <v>14.3536027</v>
          </cell>
          <cell r="GK81">
            <v>2.5757850000000002</v>
          </cell>
          <cell r="GL81">
            <v>0</v>
          </cell>
          <cell r="GM81">
            <v>-1.4572665699999999E-2</v>
          </cell>
          <cell r="GN81">
            <v>17.103392100000001</v>
          </cell>
          <cell r="GO81">
            <v>153.91200000000001</v>
          </cell>
          <cell r="GP81">
            <v>0.11708950799999999</v>
          </cell>
          <cell r="GQ81">
            <v>1.5614628500000001</v>
          </cell>
          <cell r="GR81">
            <v>-0.92679999999999996</v>
          </cell>
          <cell r="GS81">
            <v>5.7804000000000002</v>
          </cell>
          <cell r="GT81">
            <v>0.24349999999999999</v>
          </cell>
          <cell r="GU81">
            <v>-0.1095</v>
          </cell>
          <cell r="GV81">
            <v>0.51700000000000002</v>
          </cell>
          <cell r="GW81">
            <v>-3.7559999999999998</v>
          </cell>
          <cell r="GX81">
            <v>-0.23599999999999999</v>
          </cell>
          <cell r="GY81">
            <v>4.1224428900000003</v>
          </cell>
          <cell r="GZ81">
            <v>-8.5519543500000008</v>
          </cell>
          <cell r="HA81">
            <v>-4.76672955</v>
          </cell>
          <cell r="HB81">
            <v>1.72582925E-15</v>
          </cell>
          <cell r="HC81">
            <v>4.9419426699999998E-14</v>
          </cell>
          <cell r="HD81">
            <v>-0.96746543799999996</v>
          </cell>
          <cell r="HE81">
            <v>0.15347760899999999</v>
          </cell>
          <cell r="HF81">
            <v>-26.945917099999999</v>
          </cell>
          <cell r="HG81">
            <v>-12.282045800000001</v>
          </cell>
          <cell r="HH81">
            <v>8.7072427900000005</v>
          </cell>
          <cell r="HI81">
            <v>4.7983956299999999</v>
          </cell>
          <cell r="HJ81" t="str">
            <v>NaN</v>
          </cell>
          <cell r="HK81" t="str">
            <v>NaN</v>
          </cell>
          <cell r="HL81" t="str">
            <v>NaN</v>
          </cell>
          <cell r="HM81" t="str">
            <v>NaN</v>
          </cell>
          <cell r="HN81" t="str">
            <v>NaN</v>
          </cell>
          <cell r="HO81" t="str">
            <v>NaN</v>
          </cell>
          <cell r="HP81" t="str">
            <v>NaN</v>
          </cell>
          <cell r="HQ81" t="str">
            <v>NaN</v>
          </cell>
          <cell r="HR81" t="str">
            <v>NaN</v>
          </cell>
          <cell r="HS81" t="str">
            <v>NaN</v>
          </cell>
          <cell r="HT81" t="str">
            <v>NaN</v>
          </cell>
          <cell r="HU81" t="str">
            <v>NaN</v>
          </cell>
          <cell r="HV81" t="str">
            <v>NaN</v>
          </cell>
          <cell r="HW81" t="str">
            <v>NaN</v>
          </cell>
          <cell r="HX81" t="str">
            <v>NaN</v>
          </cell>
          <cell r="HY81" t="str">
            <v>NaN</v>
          </cell>
          <cell r="HZ81" t="str">
            <v>NaN</v>
          </cell>
          <cell r="IA81" t="str">
            <v>NaN</v>
          </cell>
          <cell r="IB81" t="str">
            <v>NaN</v>
          </cell>
          <cell r="IC81" t="str">
            <v>NaN</v>
          </cell>
          <cell r="ID81" t="str">
            <v>NaN</v>
          </cell>
          <cell r="IE81" t="str">
            <v>NaN</v>
          </cell>
          <cell r="IF81" t="str">
            <v>NaN</v>
          </cell>
          <cell r="IG81" t="str">
            <v>NaN</v>
          </cell>
          <cell r="IH81" t="str">
            <v>NaN</v>
          </cell>
          <cell r="II81" t="str">
            <v>NaN</v>
          </cell>
          <cell r="IJ81" t="str">
            <v>NaN</v>
          </cell>
          <cell r="IK81" t="str">
            <v>NaN</v>
          </cell>
          <cell r="IL81" t="str">
            <v>NaN</v>
          </cell>
          <cell r="IM81" t="str">
            <v>NaN</v>
          </cell>
          <cell r="IN81" t="str">
            <v>NaN</v>
          </cell>
          <cell r="IO81" t="str">
            <v>NaN</v>
          </cell>
          <cell r="IP81" t="str">
            <v>NaN</v>
          </cell>
          <cell r="IQ81" t="str">
            <v>NaN</v>
          </cell>
          <cell r="IR81" t="str">
            <v>NaN</v>
          </cell>
          <cell r="IS81" t="str">
            <v>NaN</v>
          </cell>
          <cell r="IT81" t="str">
            <v>NaN</v>
          </cell>
          <cell r="IU81" t="str">
            <v>NaN</v>
          </cell>
          <cell r="IV81" t="str">
            <v>NaN</v>
          </cell>
          <cell r="IW81" t="str">
            <v>NaN</v>
          </cell>
          <cell r="IX81" t="str">
            <v>NaN</v>
          </cell>
          <cell r="IY81" t="str">
            <v>NaN</v>
          </cell>
          <cell r="IZ81" t="str">
            <v>NaN</v>
          </cell>
          <cell r="JA81" t="str">
            <v>NaN</v>
          </cell>
          <cell r="JB81" t="str">
            <v>NaN</v>
          </cell>
          <cell r="JC81" t="str">
            <v>NaN</v>
          </cell>
          <cell r="JD81" t="str">
            <v>NaN</v>
          </cell>
          <cell r="JE81" t="str">
            <v>NaN</v>
          </cell>
          <cell r="JF81" t="str">
            <v>NaN</v>
          </cell>
          <cell r="JG81" t="str">
            <v>NaN</v>
          </cell>
          <cell r="JH81" t="str">
            <v>NaN</v>
          </cell>
          <cell r="JI81" t="str">
            <v>NaN</v>
          </cell>
          <cell r="JJ81" t="str">
            <v>NaN</v>
          </cell>
          <cell r="JK81" t="str">
            <v>NaN</v>
          </cell>
          <cell r="JL81" t="str">
            <v>NaN</v>
          </cell>
          <cell r="JM81" t="str">
            <v>NaN</v>
          </cell>
          <cell r="JN81" t="str">
            <v>NaN</v>
          </cell>
          <cell r="JO81" t="str">
            <v>NaN</v>
          </cell>
          <cell r="JP81" t="str">
            <v>NaN</v>
          </cell>
          <cell r="JQ81" t="str">
            <v>NaN</v>
          </cell>
          <cell r="JR81" t="str">
            <v>NaN</v>
          </cell>
          <cell r="JS81" t="str">
            <v>NaN</v>
          </cell>
          <cell r="JT81" t="str">
            <v>NaN</v>
          </cell>
          <cell r="JU81" t="str">
            <v>NaN</v>
          </cell>
          <cell r="JV81" t="str">
            <v>NaN</v>
          </cell>
          <cell r="JW81" t="str">
            <v>NaN</v>
          </cell>
          <cell r="JX81" t="str">
            <v>NaN</v>
          </cell>
          <cell r="JY81" t="str">
            <v>NaN</v>
          </cell>
          <cell r="JZ81" t="str">
            <v>NaN</v>
          </cell>
          <cell r="KA81" t="str">
            <v>NaN</v>
          </cell>
          <cell r="KB81" t="str">
            <v>NaN</v>
          </cell>
          <cell r="KC81" t="str">
            <v>NaN</v>
          </cell>
          <cell r="KD81" t="str">
            <v>NaN</v>
          </cell>
          <cell r="KE81" t="str">
            <v>NaN</v>
          </cell>
          <cell r="KF81" t="str">
            <v>NaN</v>
          </cell>
          <cell r="KG81" t="str">
            <v>NaN</v>
          </cell>
          <cell r="KH81" t="str">
            <v>NaN</v>
          </cell>
          <cell r="KI81" t="str">
            <v>NaN</v>
          </cell>
          <cell r="KJ81" t="str">
            <v>NaN</v>
          </cell>
          <cell r="KK81" t="str">
            <v>NaN</v>
          </cell>
          <cell r="KL81" t="str">
            <v>NaN</v>
          </cell>
          <cell r="KM81" t="str">
            <v>NaN</v>
          </cell>
          <cell r="KN81" t="str">
            <v>NaN</v>
          </cell>
          <cell r="KO81" t="str">
            <v>NaN</v>
          </cell>
          <cell r="KP81" t="str">
            <v>NaN</v>
          </cell>
          <cell r="KQ81" t="str">
            <v>NaN</v>
          </cell>
          <cell r="KR81" t="str">
            <v>NaN</v>
          </cell>
          <cell r="KS81" t="str">
            <v>NaN</v>
          </cell>
          <cell r="KT81" t="str">
            <v>NaN</v>
          </cell>
          <cell r="KU81" t="str">
            <v>NaN</v>
          </cell>
          <cell r="KV81" t="str">
            <v>NaN</v>
          </cell>
          <cell r="KW81" t="str">
            <v>NaN</v>
          </cell>
          <cell r="KX81" t="str">
            <v>NaN</v>
          </cell>
          <cell r="KY81" t="str">
            <v>NaN</v>
          </cell>
          <cell r="KZ81" t="str">
            <v>NaN</v>
          </cell>
          <cell r="LA81" t="str">
            <v>NaN</v>
          </cell>
          <cell r="LB81" t="str">
            <v>NaN</v>
          </cell>
          <cell r="LC81" t="str">
            <v>NaN</v>
          </cell>
          <cell r="LD81" t="str">
            <v>NaN</v>
          </cell>
          <cell r="LE81" t="str">
            <v>NaN</v>
          </cell>
          <cell r="LF81" t="str">
            <v>NaN</v>
          </cell>
          <cell r="LG81" t="str">
            <v>NaN</v>
          </cell>
          <cell r="LH81" t="str">
            <v>NaN</v>
          </cell>
          <cell r="LI81" t="str">
            <v>NaN</v>
          </cell>
          <cell r="LJ81" t="str">
            <v>NaN</v>
          </cell>
          <cell r="LK81" t="str">
            <v>NaN</v>
          </cell>
          <cell r="LL81" t="str">
            <v>NaN</v>
          </cell>
          <cell r="LM81" t="str">
            <v>NaN</v>
          </cell>
          <cell r="LN81" t="str">
            <v>NaN</v>
          </cell>
          <cell r="LO81" t="str">
            <v>NaN</v>
          </cell>
          <cell r="LP81" t="str">
            <v>NaN</v>
          </cell>
          <cell r="LQ81" t="str">
            <v>NaN</v>
          </cell>
          <cell r="LR81">
            <v>9</v>
          </cell>
          <cell r="LS81" t="str">
            <v>NaN</v>
          </cell>
          <cell r="LT81" t="str">
            <v>NaN</v>
          </cell>
          <cell r="LU81" t="str">
            <v>NaN</v>
          </cell>
          <cell r="LV81" t="str">
            <v>NaN</v>
          </cell>
          <cell r="LW81" t="str">
            <v>NaN</v>
          </cell>
          <cell r="LX81" t="str">
            <v>NaN</v>
          </cell>
          <cell r="LY81" t="str">
            <v>NaN</v>
          </cell>
          <cell r="LZ81" t="str">
            <v>NaN</v>
          </cell>
          <cell r="MA81" t="str">
            <v>NaN</v>
          </cell>
          <cell r="MB81" t="str">
            <v>NaN</v>
          </cell>
          <cell r="MC81" t="str">
            <v>NaN</v>
          </cell>
          <cell r="MD81" t="str">
            <v>NaN</v>
          </cell>
          <cell r="ME81" t="str">
            <v>NaN</v>
          </cell>
          <cell r="MF81" t="str">
            <v>NaN</v>
          </cell>
          <cell r="MG81" t="str">
            <v>NaN</v>
          </cell>
          <cell r="MH81" t="str">
            <v>NaN</v>
          </cell>
          <cell r="MI81" t="str">
            <v>NaN</v>
          </cell>
          <cell r="MJ81" t="str">
            <v>NaN</v>
          </cell>
          <cell r="MK81" t="str">
            <v>NaN</v>
          </cell>
          <cell r="ML81" t="str">
            <v>NaN</v>
          </cell>
          <cell r="MM81" t="str">
            <v>NaN</v>
          </cell>
          <cell r="MN81" t="str">
            <v>NaN</v>
          </cell>
          <cell r="MO81" t="str">
            <v>NaN</v>
          </cell>
          <cell r="MP81" t="str">
            <v>NaN</v>
          </cell>
          <cell r="MQ81" t="str">
            <v>NaN</v>
          </cell>
          <cell r="MR81" t="str">
            <v>NaN</v>
          </cell>
          <cell r="MS81" t="str">
            <v>NaN</v>
          </cell>
          <cell r="MT81" t="str">
            <v>NaN</v>
          </cell>
          <cell r="MU81" t="str">
            <v>NaN</v>
          </cell>
          <cell r="MV81" t="str">
            <v>NaN</v>
          </cell>
          <cell r="MW81" t="str">
            <v>NaN</v>
          </cell>
          <cell r="MX81" t="str">
            <v>NaN</v>
          </cell>
          <cell r="MY81" t="str">
            <v>NaN</v>
          </cell>
          <cell r="MZ81" t="str">
            <v>NaN</v>
          </cell>
          <cell r="NA81" t="str">
            <v>NaN</v>
          </cell>
          <cell r="NB81" t="str">
            <v>NaN</v>
          </cell>
          <cell r="NC81" t="str">
            <v>NaN</v>
          </cell>
          <cell r="ND81" t="str">
            <v>NaN</v>
          </cell>
          <cell r="NE81" t="str">
            <v>NaN</v>
          </cell>
          <cell r="NF81" t="str">
            <v>NaN</v>
          </cell>
          <cell r="NG81">
            <v>10.274467700000001</v>
          </cell>
          <cell r="NH81">
            <v>66.83</v>
          </cell>
          <cell r="NI81">
            <v>989.82</v>
          </cell>
          <cell r="NJ81">
            <v>988.9</v>
          </cell>
          <cell r="NK81">
            <v>1487.92</v>
          </cell>
          <cell r="NL81">
            <v>1487.34</v>
          </cell>
          <cell r="NM81" t="str">
            <v>NaN</v>
          </cell>
          <cell r="NN81" t="str">
            <v>NaN</v>
          </cell>
          <cell r="NO81" t="str">
            <v>NaN</v>
          </cell>
          <cell r="NP81" t="str">
            <v>NaN</v>
          </cell>
          <cell r="NQ81" t="str">
            <v>NaN</v>
          </cell>
          <cell r="NR81" t="str">
            <v>NaN</v>
          </cell>
          <cell r="NS81">
            <v>542.70282699999996</v>
          </cell>
          <cell r="NT81">
            <v>526.04020400000002</v>
          </cell>
          <cell r="NU81">
            <v>988608.73199999996</v>
          </cell>
          <cell r="NV81">
            <v>506.15000199999997</v>
          </cell>
          <cell r="NW81">
            <v>14.413884400000001</v>
          </cell>
          <cell r="NX81">
            <v>8.3441320000000001</v>
          </cell>
          <cell r="NY81">
            <v>12.944084500000001</v>
          </cell>
          <cell r="NZ81">
            <v>68.206426300000004</v>
          </cell>
          <cell r="OA81">
            <v>52.565107099999999</v>
          </cell>
          <cell r="OB81">
            <v>536.96778900000004</v>
          </cell>
        </row>
        <row r="82">
          <cell r="A82" t="str">
            <v>2022Q3</v>
          </cell>
          <cell r="B82">
            <v>1457.45946</v>
          </cell>
          <cell r="C82">
            <v>-2.81</v>
          </cell>
          <cell r="D82">
            <v>1322.1665499999999</v>
          </cell>
          <cell r="E82">
            <v>1323.20757</v>
          </cell>
          <cell r="F82">
            <v>601.283457</v>
          </cell>
          <cell r="G82">
            <v>557.47362499999997</v>
          </cell>
          <cell r="H82">
            <v>9.7100000000000009</v>
          </cell>
          <cell r="I82">
            <v>594.97932800000001</v>
          </cell>
          <cell r="J82">
            <v>0.43</v>
          </cell>
          <cell r="K82">
            <v>1.04</v>
          </cell>
          <cell r="L82">
            <v>-3.31</v>
          </cell>
          <cell r="M82">
            <v>1039.71</v>
          </cell>
          <cell r="N82">
            <v>568.91</v>
          </cell>
          <cell r="O82">
            <v>607.51549199999999</v>
          </cell>
          <cell r="P82">
            <v>2.19</v>
          </cell>
          <cell r="Q82">
            <v>543.65591099999995</v>
          </cell>
          <cell r="R82">
            <v>527.98108000000002</v>
          </cell>
          <cell r="S82">
            <v>546.33022400000004</v>
          </cell>
          <cell r="T82">
            <v>459.44125300000002</v>
          </cell>
          <cell r="U82">
            <v>138.05000000000001</v>
          </cell>
          <cell r="V82">
            <v>0.66</v>
          </cell>
          <cell r="W82">
            <v>-108.609476</v>
          </cell>
          <cell r="X82">
            <v>1.58</v>
          </cell>
          <cell r="Y82">
            <v>-3.1</v>
          </cell>
          <cell r="Z82">
            <v>1393.8683599999999</v>
          </cell>
          <cell r="AA82">
            <v>4.3262269399999997</v>
          </cell>
          <cell r="AB82">
            <v>7.0066297799999999</v>
          </cell>
          <cell r="AC82">
            <v>-6.0854679100000002</v>
          </cell>
          <cell r="AD82">
            <v>-14.526896000000001</v>
          </cell>
          <cell r="AE82">
            <v>10.5425966</v>
          </cell>
          <cell r="AF82">
            <v>-62</v>
          </cell>
          <cell r="AG82">
            <v>1.3509234800000001</v>
          </cell>
          <cell r="AH82">
            <v>-4.58</v>
          </cell>
          <cell r="AI82">
            <v>10.220000000000001</v>
          </cell>
          <cell r="AJ82">
            <v>-3.6461832300000001</v>
          </cell>
          <cell r="AK82">
            <v>-1.2121052000000001</v>
          </cell>
          <cell r="AL82">
            <v>4.8745120499999999E-3</v>
          </cell>
          <cell r="AM82">
            <v>-3.3</v>
          </cell>
          <cell r="AN82">
            <v>5.8</v>
          </cell>
          <cell r="AO82">
            <v>19.5612487</v>
          </cell>
          <cell r="AP82">
            <v>-3.31</v>
          </cell>
          <cell r="AQ82">
            <v>7.0066297799999999</v>
          </cell>
          <cell r="AR82">
            <v>17.476764299999999</v>
          </cell>
          <cell r="AS82">
            <v>9.7100000000000009</v>
          </cell>
          <cell r="AT82">
            <v>543.65591099999995</v>
          </cell>
          <cell r="AU82">
            <v>7.6734742200000001</v>
          </cell>
          <cell r="AV82">
            <v>8.8885034300000001</v>
          </cell>
          <cell r="AW82">
            <v>7.7635037100000002</v>
          </cell>
          <cell r="AX82">
            <v>7.6575866599999998</v>
          </cell>
          <cell r="AY82">
            <v>5.2319117000000004</v>
          </cell>
          <cell r="AZ82">
            <v>9.5337843200000005</v>
          </cell>
          <cell r="BA82">
            <v>5.6258131300000001</v>
          </cell>
          <cell r="BB82">
            <v>4.8745120499999999E-3</v>
          </cell>
          <cell r="BC82">
            <v>4.3262269399999997</v>
          </cell>
          <cell r="BD82">
            <v>601.283457</v>
          </cell>
          <cell r="BE82">
            <v>-38.627421400000003</v>
          </cell>
          <cell r="BF82">
            <v>73.077197900000002</v>
          </cell>
          <cell r="BG82">
            <v>-35.5781688</v>
          </cell>
          <cell r="BH82">
            <v>5.27534861</v>
          </cell>
          <cell r="BI82">
            <v>-6.8230638700000004</v>
          </cell>
          <cell r="BJ82">
            <v>527.98108000000002</v>
          </cell>
          <cell r="BK82">
            <v>546.33022400000004</v>
          </cell>
          <cell r="BL82">
            <v>18.3491435</v>
          </cell>
          <cell r="BM82">
            <v>19.5612487</v>
          </cell>
          <cell r="BN82">
            <v>-1.2121052000000001</v>
          </cell>
          <cell r="BO82">
            <v>-1.2121052000000001</v>
          </cell>
          <cell r="BP82">
            <v>0.33005206100000001</v>
          </cell>
          <cell r="BQ82">
            <v>0.237517117</v>
          </cell>
          <cell r="BR82">
            <v>4.0456826899999996</v>
          </cell>
          <cell r="BS82">
            <v>4.3757347500000003</v>
          </cell>
          <cell r="BT82">
            <v>-26.5854678</v>
          </cell>
          <cell r="BU82">
            <v>512.67381599999999</v>
          </cell>
          <cell r="BV82">
            <v>-108.58796599999999</v>
          </cell>
          <cell r="BW82">
            <v>514.21182799999997</v>
          </cell>
          <cell r="BX82">
            <v>-88.924114599999996</v>
          </cell>
          <cell r="BY82">
            <v>-109.46874699999999</v>
          </cell>
          <cell r="BZ82">
            <v>-120.40367000000001</v>
          </cell>
          <cell r="CA82">
            <v>10.934923400000001</v>
          </cell>
          <cell r="CB82">
            <v>1.58</v>
          </cell>
          <cell r="CC82">
            <v>-430.86</v>
          </cell>
          <cell r="CD82">
            <v>-440.256911</v>
          </cell>
          <cell r="CE82">
            <v>9.3969106199999999</v>
          </cell>
          <cell r="CF82">
            <v>-3.1</v>
          </cell>
          <cell r="CG82">
            <v>459.44125300000002</v>
          </cell>
          <cell r="CH82">
            <v>138.05000000000001</v>
          </cell>
          <cell r="CI82">
            <v>4.1617449100000004</v>
          </cell>
          <cell r="CJ82">
            <v>4.3229646700000002</v>
          </cell>
          <cell r="CK82">
            <v>4.3133723000000002</v>
          </cell>
          <cell r="CL82">
            <v>5.9987920399999997</v>
          </cell>
          <cell r="CM82">
            <v>601.90792199999999</v>
          </cell>
          <cell r="CN82">
            <v>7.0304282000000002</v>
          </cell>
          <cell r="CO82">
            <v>4.20798469</v>
          </cell>
          <cell r="CP82">
            <v>8.1631134700000008</v>
          </cell>
          <cell r="CQ82">
            <v>2.2567560900000001</v>
          </cell>
          <cell r="CR82">
            <v>-0.93593515800000004</v>
          </cell>
          <cell r="CS82">
            <v>3.8036426200000002</v>
          </cell>
          <cell r="CT82">
            <v>3.1926912500000002</v>
          </cell>
          <cell r="CU82">
            <v>0.61095137200000005</v>
          </cell>
          <cell r="CV82">
            <v>144.13503900000001</v>
          </cell>
          <cell r="CW82">
            <v>150.220507</v>
          </cell>
          <cell r="CX82">
            <v>-6.0854679100000002</v>
          </cell>
          <cell r="CY82">
            <v>-4.58</v>
          </cell>
          <cell r="CZ82">
            <v>-38.558397800000002</v>
          </cell>
          <cell r="DA82">
            <v>5.8</v>
          </cell>
          <cell r="DB82">
            <v>-3.6461832300000001</v>
          </cell>
          <cell r="DC82">
            <v>604.41157299999998</v>
          </cell>
          <cell r="DD82">
            <v>601.90792199999999</v>
          </cell>
          <cell r="DE82">
            <v>635.76259500000003</v>
          </cell>
          <cell r="DF82">
            <v>-14.526896000000001</v>
          </cell>
          <cell r="DG82">
            <v>-41.060895600000002</v>
          </cell>
          <cell r="DH82">
            <v>650.289491</v>
          </cell>
          <cell r="DI82">
            <v>-3.3</v>
          </cell>
          <cell r="DJ82">
            <v>9.2034778500000005</v>
          </cell>
          <cell r="DK82">
            <v>1457.45946</v>
          </cell>
          <cell r="DL82">
            <v>17.3753697</v>
          </cell>
          <cell r="DM82">
            <v>21.537874500000001</v>
          </cell>
          <cell r="DN82">
            <v>1450.4528299999999</v>
          </cell>
          <cell r="DO82">
            <v>15.531289299999999</v>
          </cell>
          <cell r="DP82">
            <v>19.065521700000001</v>
          </cell>
          <cell r="DQ82">
            <v>-2.81</v>
          </cell>
          <cell r="DR82">
            <v>1322.1665499999999</v>
          </cell>
          <cell r="DS82">
            <v>1323.20757</v>
          </cell>
          <cell r="DT82">
            <v>-3.4723833699999998E-2</v>
          </cell>
          <cell r="DU82">
            <v>6.9440407199999998E-2</v>
          </cell>
          <cell r="DV82">
            <v>-0.22569039900000001</v>
          </cell>
          <cell r="DW82">
            <v>21.889177700000001</v>
          </cell>
          <cell r="DX82">
            <v>16.698354999999999</v>
          </cell>
          <cell r="DY82">
            <v>1393.8683599999999</v>
          </cell>
          <cell r="DZ82">
            <v>1386.8617300000001</v>
          </cell>
          <cell r="EA82">
            <v>10.220000000000001</v>
          </cell>
          <cell r="EB82">
            <v>11.654999999999999</v>
          </cell>
          <cell r="EC82">
            <v>12.0640804</v>
          </cell>
          <cell r="ED82">
            <v>14.127352699999999</v>
          </cell>
          <cell r="EE82">
            <v>4.4571286600000004</v>
          </cell>
          <cell r="EF82">
            <v>10.5425966</v>
          </cell>
          <cell r="EG82">
            <v>508.471835</v>
          </cell>
          <cell r="EH82">
            <v>-108.609476</v>
          </cell>
          <cell r="EI82">
            <v>594.97932800000001</v>
          </cell>
          <cell r="EJ82">
            <v>497.929238</v>
          </cell>
          <cell r="EK82">
            <v>-62</v>
          </cell>
          <cell r="EL82">
            <v>0.98574956300000005</v>
          </cell>
          <cell r="EM82">
            <v>9.0990486300000004</v>
          </cell>
          <cell r="EN82">
            <v>2.19</v>
          </cell>
          <cell r="EO82">
            <v>7.74249776</v>
          </cell>
          <cell r="EP82">
            <v>86.5074927</v>
          </cell>
          <cell r="EQ82">
            <v>607.51549199999999</v>
          </cell>
          <cell r="ER82">
            <v>4.6629501400000004</v>
          </cell>
          <cell r="ES82">
            <v>557.47362499999997</v>
          </cell>
          <cell r="ET82">
            <v>-3.2182084500000001</v>
          </cell>
          <cell r="EU82">
            <v>518.86813199999995</v>
          </cell>
          <cell r="EV82">
            <v>527.77729099999999</v>
          </cell>
          <cell r="EW82">
            <v>-8.9091589500000001</v>
          </cell>
          <cell r="EX82">
            <v>1.3509234800000001</v>
          </cell>
          <cell r="EY82">
            <v>-2.6411585899999999</v>
          </cell>
          <cell r="EZ82">
            <v>-0.40246999999999999</v>
          </cell>
          <cell r="FA82">
            <v>-0.86319999999999997</v>
          </cell>
          <cell r="FB82">
            <v>0.66</v>
          </cell>
          <cell r="FC82">
            <v>-1.5232000000000001</v>
          </cell>
          <cell r="FD82">
            <v>7.98</v>
          </cell>
          <cell r="FE82">
            <v>0.43</v>
          </cell>
          <cell r="FF82">
            <v>5.24</v>
          </cell>
          <cell r="FG82">
            <v>568.91</v>
          </cell>
          <cell r="FH82">
            <v>2.4</v>
          </cell>
          <cell r="FI82">
            <v>1.04</v>
          </cell>
          <cell r="FJ82">
            <v>-3.31</v>
          </cell>
          <cell r="FK82">
            <v>4.4000000000000004</v>
          </cell>
          <cell r="FL82">
            <v>1043.02</v>
          </cell>
          <cell r="FM82">
            <v>1039.71</v>
          </cell>
          <cell r="FN82">
            <v>-2.8039488100000001</v>
          </cell>
          <cell r="FO82">
            <v>5.0973016199999996</v>
          </cell>
          <cell r="FP82">
            <v>-22.1480292</v>
          </cell>
          <cell r="FQ82">
            <v>605.40330500000005</v>
          </cell>
          <cell r="FR82">
            <v>601.283457</v>
          </cell>
          <cell r="FS82">
            <v>-6.7693921899999996</v>
          </cell>
          <cell r="FT82">
            <v>9.7100000000000009</v>
          </cell>
          <cell r="FU82">
            <v>-1.37377306</v>
          </cell>
          <cell r="FV82">
            <v>0</v>
          </cell>
          <cell r="FW82" t="str">
            <v>5.60996429e-03+0.00000000e+00i</v>
          </cell>
          <cell r="FX82">
            <v>-0.644167975</v>
          </cell>
          <cell r="FY82" t="str">
            <v>1.76565562e+00+0.00000000e+00i</v>
          </cell>
          <cell r="FZ82">
            <v>-7.1462812700000002</v>
          </cell>
          <cell r="GA82">
            <v>0</v>
          </cell>
          <cell r="GB82">
            <v>-5.1514888699999997</v>
          </cell>
          <cell r="GC82">
            <v>-1.19127286</v>
          </cell>
          <cell r="GD82" t="str">
            <v>-2.80394881e+00+0.00000000e+00i</v>
          </cell>
          <cell r="GE82">
            <v>2.3133735900000001E-2</v>
          </cell>
          <cell r="GF82">
            <v>3.9056996900000002E-2</v>
          </cell>
          <cell r="GG82">
            <v>-8.9320000000000004</v>
          </cell>
          <cell r="GH82">
            <v>-8.2455470900000005</v>
          </cell>
          <cell r="GI82">
            <v>-3.3875000000000002</v>
          </cell>
          <cell r="GJ82">
            <v>-12.3170223</v>
          </cell>
          <cell r="GK82">
            <v>-1.4412149999999999</v>
          </cell>
          <cell r="GL82">
            <v>0</v>
          </cell>
          <cell r="GM82">
            <v>-1.54657982E-2</v>
          </cell>
          <cell r="GN82">
            <v>5.0973016199999996</v>
          </cell>
          <cell r="GO82">
            <v>-216.87200000000001</v>
          </cell>
          <cell r="GP82">
            <v>0.13699254199999999</v>
          </cell>
          <cell r="GQ82">
            <v>1.5516329</v>
          </cell>
          <cell r="GR82">
            <v>-0.38840000000000002</v>
          </cell>
          <cell r="GS82">
            <v>1.1656</v>
          </cell>
          <cell r="GT82">
            <v>1.0765</v>
          </cell>
          <cell r="GU82">
            <v>6.9500000000000006E-2</v>
          </cell>
          <cell r="GV82">
            <v>0.51800000000000002</v>
          </cell>
          <cell r="GW82">
            <v>-1.0149999999999999</v>
          </cell>
          <cell r="GX82">
            <v>3.8759999999999999</v>
          </cell>
          <cell r="GY82">
            <v>-9.5590808900000006</v>
          </cell>
          <cell r="GZ82">
            <v>-3.3713620500000001</v>
          </cell>
          <cell r="HA82">
            <v>0.27284828500000002</v>
          </cell>
          <cell r="HB82">
            <v>-1.87287548E-14</v>
          </cell>
          <cell r="HC82">
            <v>-5.8407912199999996E-13</v>
          </cell>
          <cell r="HD82">
            <v>-3.4365437499999998E-2</v>
          </cell>
          <cell r="HE82">
            <v>0.11713799499999999</v>
          </cell>
          <cell r="HF82">
            <v>1.1670656699999999</v>
          </cell>
          <cell r="HG82">
            <v>4.5138079700000002</v>
          </cell>
          <cell r="HH82">
            <v>-12.6688113</v>
          </cell>
          <cell r="HI82">
            <v>8.1212893200000007</v>
          </cell>
          <cell r="HJ82" t="str">
            <v>NaN</v>
          </cell>
          <cell r="HK82" t="str">
            <v>NaN</v>
          </cell>
          <cell r="HL82" t="str">
            <v>NaN</v>
          </cell>
          <cell r="HM82" t="str">
            <v>NaN</v>
          </cell>
          <cell r="HN82" t="str">
            <v>NaN</v>
          </cell>
          <cell r="HO82" t="str">
            <v>NaN</v>
          </cell>
          <cell r="HP82" t="str">
            <v>NaN</v>
          </cell>
          <cell r="HQ82" t="str">
            <v>NaN</v>
          </cell>
          <cell r="HR82" t="str">
            <v>NaN</v>
          </cell>
          <cell r="HS82" t="str">
            <v>NaN</v>
          </cell>
          <cell r="HT82" t="str">
            <v>NaN</v>
          </cell>
          <cell r="HU82" t="str">
            <v>NaN</v>
          </cell>
          <cell r="HV82" t="str">
            <v>NaN</v>
          </cell>
          <cell r="HW82" t="str">
            <v>NaN</v>
          </cell>
          <cell r="HX82" t="str">
            <v>NaN</v>
          </cell>
          <cell r="HY82" t="str">
            <v>NaN</v>
          </cell>
          <cell r="HZ82" t="str">
            <v>NaN</v>
          </cell>
          <cell r="IA82" t="str">
            <v>NaN</v>
          </cell>
          <cell r="IB82" t="str">
            <v>NaN</v>
          </cell>
          <cell r="IC82" t="str">
            <v>NaN</v>
          </cell>
          <cell r="ID82" t="str">
            <v>NaN</v>
          </cell>
          <cell r="IE82" t="str">
            <v>NaN</v>
          </cell>
          <cell r="IF82" t="str">
            <v>NaN</v>
          </cell>
          <cell r="IG82" t="str">
            <v>NaN</v>
          </cell>
          <cell r="IH82" t="str">
            <v>NaN</v>
          </cell>
          <cell r="II82" t="str">
            <v>NaN</v>
          </cell>
          <cell r="IJ82" t="str">
            <v>NaN</v>
          </cell>
          <cell r="IK82" t="str">
            <v>NaN</v>
          </cell>
          <cell r="IL82" t="str">
            <v>NaN</v>
          </cell>
          <cell r="IM82" t="str">
            <v>NaN</v>
          </cell>
          <cell r="IN82" t="str">
            <v>NaN</v>
          </cell>
          <cell r="IO82" t="str">
            <v>NaN</v>
          </cell>
          <cell r="IP82" t="str">
            <v>NaN</v>
          </cell>
          <cell r="IQ82" t="str">
            <v>NaN</v>
          </cell>
          <cell r="IR82" t="str">
            <v>NaN</v>
          </cell>
          <cell r="IS82" t="str">
            <v>NaN</v>
          </cell>
          <cell r="IT82" t="str">
            <v>NaN</v>
          </cell>
          <cell r="IU82" t="str">
            <v>NaN</v>
          </cell>
          <cell r="IV82" t="str">
            <v>NaN</v>
          </cell>
          <cell r="IW82" t="str">
            <v>NaN</v>
          </cell>
          <cell r="IX82" t="str">
            <v>NaN</v>
          </cell>
          <cell r="IY82" t="str">
            <v>NaN</v>
          </cell>
          <cell r="IZ82" t="str">
            <v>NaN</v>
          </cell>
          <cell r="JA82" t="str">
            <v>NaN</v>
          </cell>
          <cell r="JB82" t="str">
            <v>NaN</v>
          </cell>
          <cell r="JC82" t="str">
            <v>NaN</v>
          </cell>
          <cell r="JD82" t="str">
            <v>NaN</v>
          </cell>
          <cell r="JE82" t="str">
            <v>NaN</v>
          </cell>
          <cell r="JF82" t="str">
            <v>NaN</v>
          </cell>
          <cell r="JG82" t="str">
            <v>NaN</v>
          </cell>
          <cell r="JH82" t="str">
            <v>NaN</v>
          </cell>
          <cell r="JI82" t="str">
            <v>NaN</v>
          </cell>
          <cell r="JJ82" t="str">
            <v>NaN</v>
          </cell>
          <cell r="JK82" t="str">
            <v>NaN</v>
          </cell>
          <cell r="JL82" t="str">
            <v>NaN</v>
          </cell>
          <cell r="JM82" t="str">
            <v>NaN</v>
          </cell>
          <cell r="JN82" t="str">
            <v>NaN</v>
          </cell>
          <cell r="JO82" t="str">
            <v>NaN</v>
          </cell>
          <cell r="JP82" t="str">
            <v>NaN</v>
          </cell>
          <cell r="JQ82" t="str">
            <v>NaN</v>
          </cell>
          <cell r="JR82" t="str">
            <v>NaN</v>
          </cell>
          <cell r="JS82" t="str">
            <v>NaN</v>
          </cell>
          <cell r="JT82" t="str">
            <v>NaN</v>
          </cell>
          <cell r="JU82" t="str">
            <v>NaN</v>
          </cell>
          <cell r="JV82" t="str">
            <v>NaN</v>
          </cell>
          <cell r="JW82" t="str">
            <v>NaN</v>
          </cell>
          <cell r="JX82" t="str">
            <v>NaN</v>
          </cell>
          <cell r="JY82" t="str">
            <v>NaN</v>
          </cell>
          <cell r="JZ82" t="str">
            <v>NaN</v>
          </cell>
          <cell r="KA82" t="str">
            <v>NaN</v>
          </cell>
          <cell r="KB82" t="str">
            <v>NaN</v>
          </cell>
          <cell r="KC82" t="str">
            <v>NaN</v>
          </cell>
          <cell r="KD82" t="str">
            <v>NaN</v>
          </cell>
          <cell r="KE82" t="str">
            <v>NaN</v>
          </cell>
          <cell r="KF82" t="str">
            <v>NaN</v>
          </cell>
          <cell r="KG82" t="str">
            <v>NaN</v>
          </cell>
          <cell r="KH82" t="str">
            <v>NaN</v>
          </cell>
          <cell r="KI82" t="str">
            <v>NaN</v>
          </cell>
          <cell r="KJ82" t="str">
            <v>NaN</v>
          </cell>
          <cell r="KK82" t="str">
            <v>NaN</v>
          </cell>
          <cell r="KL82" t="str">
            <v>NaN</v>
          </cell>
          <cell r="KM82" t="str">
            <v>NaN</v>
          </cell>
          <cell r="KN82" t="str">
            <v>NaN</v>
          </cell>
          <cell r="KO82" t="str">
            <v>NaN</v>
          </cell>
          <cell r="KP82" t="str">
            <v>NaN</v>
          </cell>
          <cell r="KQ82" t="str">
            <v>NaN</v>
          </cell>
          <cell r="KR82" t="str">
            <v>NaN</v>
          </cell>
          <cell r="KS82" t="str">
            <v>NaN</v>
          </cell>
          <cell r="KT82" t="str">
            <v>NaN</v>
          </cell>
          <cell r="KU82" t="str">
            <v>NaN</v>
          </cell>
          <cell r="KV82" t="str">
            <v>NaN</v>
          </cell>
          <cell r="KW82" t="str">
            <v>NaN</v>
          </cell>
          <cell r="KX82" t="str">
            <v>NaN</v>
          </cell>
          <cell r="KY82" t="str">
            <v>NaN</v>
          </cell>
          <cell r="KZ82" t="str">
            <v>NaN</v>
          </cell>
          <cell r="LA82" t="str">
            <v>NaN</v>
          </cell>
          <cell r="LB82" t="str">
            <v>NaN</v>
          </cell>
          <cell r="LC82" t="str">
            <v>NaN</v>
          </cell>
          <cell r="LD82" t="str">
            <v>NaN</v>
          </cell>
          <cell r="LE82" t="str">
            <v>NaN</v>
          </cell>
          <cell r="LF82" t="str">
            <v>NaN</v>
          </cell>
          <cell r="LG82" t="str">
            <v>NaN</v>
          </cell>
          <cell r="LH82" t="str">
            <v>NaN</v>
          </cell>
          <cell r="LI82" t="str">
            <v>NaN</v>
          </cell>
          <cell r="LJ82" t="str">
            <v>NaN</v>
          </cell>
          <cell r="LK82" t="str">
            <v>NaN</v>
          </cell>
          <cell r="LL82" t="str">
            <v>NaN</v>
          </cell>
          <cell r="LM82" t="str">
            <v>NaN</v>
          </cell>
          <cell r="LN82" t="str">
            <v>NaN</v>
          </cell>
          <cell r="LO82" t="str">
            <v>NaN</v>
          </cell>
          <cell r="LP82" t="str">
            <v>NaN</v>
          </cell>
          <cell r="LQ82" t="str">
            <v>NaN</v>
          </cell>
          <cell r="LR82">
            <v>10</v>
          </cell>
          <cell r="LS82" t="str">
            <v>NaN</v>
          </cell>
          <cell r="LT82" t="str">
            <v>NaN</v>
          </cell>
          <cell r="LU82" t="str">
            <v>NaN</v>
          </cell>
          <cell r="LV82" t="str">
            <v>NaN</v>
          </cell>
          <cell r="LW82" t="str">
            <v>NaN</v>
          </cell>
          <cell r="LX82" t="str">
            <v>NaN</v>
          </cell>
          <cell r="LY82" t="str">
            <v>NaN</v>
          </cell>
          <cell r="LZ82" t="str">
            <v>NaN</v>
          </cell>
          <cell r="MA82" t="str">
            <v>NaN</v>
          </cell>
          <cell r="MB82" t="str">
            <v>NaN</v>
          </cell>
          <cell r="MC82" t="str">
            <v>NaN</v>
          </cell>
          <cell r="MD82" t="str">
            <v>NaN</v>
          </cell>
          <cell r="ME82" t="str">
            <v>NaN</v>
          </cell>
          <cell r="MF82" t="str">
            <v>NaN</v>
          </cell>
          <cell r="MG82" t="str">
            <v>NaN</v>
          </cell>
          <cell r="MH82" t="str">
            <v>NaN</v>
          </cell>
          <cell r="MI82" t="str">
            <v>NaN</v>
          </cell>
          <cell r="MJ82" t="str">
            <v>NaN</v>
          </cell>
          <cell r="MK82" t="str">
            <v>NaN</v>
          </cell>
          <cell r="ML82" t="str">
            <v>NaN</v>
          </cell>
          <cell r="MM82" t="str">
            <v>NaN</v>
          </cell>
          <cell r="MN82" t="str">
            <v>NaN</v>
          </cell>
          <cell r="MO82" t="str">
            <v>NaN</v>
          </cell>
          <cell r="MP82" t="str">
            <v>NaN</v>
          </cell>
          <cell r="MQ82" t="str">
            <v>NaN</v>
          </cell>
          <cell r="MR82" t="str">
            <v>NaN</v>
          </cell>
          <cell r="MS82" t="str">
            <v>NaN</v>
          </cell>
          <cell r="MT82" t="str">
            <v>NaN</v>
          </cell>
          <cell r="MU82" t="str">
            <v>NaN</v>
          </cell>
          <cell r="MV82" t="str">
            <v>NaN</v>
          </cell>
          <cell r="MW82" t="str">
            <v>NaN</v>
          </cell>
          <cell r="MX82" t="str">
            <v>NaN</v>
          </cell>
          <cell r="MY82" t="str">
            <v>NaN</v>
          </cell>
          <cell r="MZ82" t="str">
            <v>NaN</v>
          </cell>
          <cell r="NA82" t="str">
            <v>NaN</v>
          </cell>
          <cell r="NB82" t="str">
            <v>NaN</v>
          </cell>
          <cell r="NC82" t="str">
            <v>NaN</v>
          </cell>
          <cell r="ND82" t="str">
            <v>NaN</v>
          </cell>
          <cell r="NE82" t="str">
            <v>NaN</v>
          </cell>
          <cell r="NF82" t="str">
            <v>NaN</v>
          </cell>
          <cell r="NG82">
            <v>9.9151144000000002</v>
          </cell>
          <cell r="NH82">
            <v>60.08</v>
          </cell>
          <cell r="NI82">
            <v>990.49</v>
          </cell>
          <cell r="NJ82">
            <v>990.06</v>
          </cell>
          <cell r="NK82">
            <v>1488.23</v>
          </cell>
          <cell r="NL82">
            <v>1487.19</v>
          </cell>
          <cell r="NM82" t="str">
            <v>NaN</v>
          </cell>
          <cell r="NN82" t="str">
            <v>NaN</v>
          </cell>
          <cell r="NO82" t="str">
            <v>NaN</v>
          </cell>
          <cell r="NP82" t="str">
            <v>NaN</v>
          </cell>
          <cell r="NQ82" t="str">
            <v>NaN</v>
          </cell>
          <cell r="NR82" t="str">
            <v>NaN</v>
          </cell>
          <cell r="NS82">
            <v>541.91547400000002</v>
          </cell>
          <cell r="NT82">
            <v>527.98108000000002</v>
          </cell>
          <cell r="NU82">
            <v>1262842.3999999999</v>
          </cell>
          <cell r="NV82">
            <v>459.02000099999998</v>
          </cell>
          <cell r="NW82">
            <v>-3.1494121800000001</v>
          </cell>
          <cell r="NX82">
            <v>7.7635040000000002</v>
          </cell>
          <cell r="NY82">
            <v>14.598141999999999</v>
          </cell>
          <cell r="NZ82">
            <v>110.95741200000001</v>
          </cell>
          <cell r="OA82">
            <v>29.817020299999999</v>
          </cell>
          <cell r="OB82">
            <v>-37.245876099999997</v>
          </cell>
        </row>
        <row r="83">
          <cell r="A83" t="str">
            <v>2022Q4</v>
          </cell>
          <cell r="B83">
            <v>1461.2001499999999</v>
          </cell>
          <cell r="C83">
            <v>0.87</v>
          </cell>
          <cell r="D83">
            <v>1320.9599000000001</v>
          </cell>
          <cell r="E83">
            <v>1332.0066400000001</v>
          </cell>
          <cell r="F83">
            <v>598.91368399999999</v>
          </cell>
          <cell r="G83">
            <v>559.28136700000005</v>
          </cell>
          <cell r="H83">
            <v>10.46</v>
          </cell>
          <cell r="I83">
            <v>576.41943400000002</v>
          </cell>
          <cell r="J83">
            <v>0.37</v>
          </cell>
          <cell r="K83">
            <v>1.27</v>
          </cell>
          <cell r="L83">
            <v>-1.52</v>
          </cell>
          <cell r="M83">
            <v>1041.02</v>
          </cell>
          <cell r="N83">
            <v>569.84</v>
          </cell>
          <cell r="O83">
            <v>609.52400399999999</v>
          </cell>
          <cell r="P83">
            <v>3.65</v>
          </cell>
          <cell r="Q83">
            <v>544.43018700000005</v>
          </cell>
          <cell r="R83">
            <v>529.82095200000003</v>
          </cell>
          <cell r="S83">
            <v>546.91645300000005</v>
          </cell>
          <cell r="T83">
            <v>447.96069599999998</v>
          </cell>
          <cell r="U83">
            <v>133.94999999999999</v>
          </cell>
          <cell r="V83">
            <v>0.78</v>
          </cell>
          <cell r="W83">
            <v>-74.2395748</v>
          </cell>
          <cell r="X83">
            <v>-4.08</v>
          </cell>
          <cell r="Y83">
            <v>-4.22</v>
          </cell>
          <cell r="Z83">
            <v>1396.4037599999999</v>
          </cell>
          <cell r="AA83">
            <v>4.3101184400000001</v>
          </cell>
          <cell r="AB83">
            <v>7.0770323900000003</v>
          </cell>
          <cell r="AC83">
            <v>-7.8554628600000003</v>
          </cell>
          <cell r="AD83">
            <v>-16.0659454</v>
          </cell>
          <cell r="AE83">
            <v>-3.2563515999999999</v>
          </cell>
          <cell r="AF83">
            <v>-20</v>
          </cell>
          <cell r="AG83">
            <v>1.9419525099999999</v>
          </cell>
          <cell r="AH83">
            <v>-4.54</v>
          </cell>
          <cell r="AI83">
            <v>9.86</v>
          </cell>
          <cell r="AJ83">
            <v>-4.3293051800000004</v>
          </cell>
          <cell r="AK83">
            <v>-2.5528207799999998</v>
          </cell>
          <cell r="AL83">
            <v>2.9029241399999999E-2</v>
          </cell>
          <cell r="AM83">
            <v>-2.7</v>
          </cell>
          <cell r="AN83">
            <v>5</v>
          </cell>
          <cell r="AO83">
            <v>19.648321599999999</v>
          </cell>
          <cell r="AP83">
            <v>-1.52</v>
          </cell>
          <cell r="AQ83">
            <v>7.0770323900000003</v>
          </cell>
          <cell r="AR83">
            <v>19.246022400000001</v>
          </cell>
          <cell r="AS83">
            <v>10.46</v>
          </cell>
          <cell r="AT83">
            <v>544.43018700000005</v>
          </cell>
          <cell r="AU83">
            <v>3.0971046100000001</v>
          </cell>
          <cell r="AV83">
            <v>8.3218382299999991</v>
          </cell>
          <cell r="AW83">
            <v>7.3594895899999999</v>
          </cell>
          <cell r="AX83">
            <v>2.3449190199999999</v>
          </cell>
          <cell r="AY83">
            <v>6.8505655599999997</v>
          </cell>
          <cell r="AZ83">
            <v>8.5814745899999991</v>
          </cell>
          <cell r="BA83">
            <v>6.3216169899999999</v>
          </cell>
          <cell r="BB83">
            <v>2.9029241399999999E-2</v>
          </cell>
          <cell r="BC83">
            <v>4.3101184400000001</v>
          </cell>
          <cell r="BD83">
            <v>598.91368399999999</v>
          </cell>
          <cell r="BE83">
            <v>-9.4790931</v>
          </cell>
          <cell r="BF83">
            <v>68.994588800000002</v>
          </cell>
          <cell r="BG83">
            <v>-16.330436299999999</v>
          </cell>
          <cell r="BH83">
            <v>5.1732587399999996</v>
          </cell>
          <cell r="BI83">
            <v>-7.2098271599999997</v>
          </cell>
          <cell r="BJ83">
            <v>529.82095200000003</v>
          </cell>
          <cell r="BK83">
            <v>546.91645300000005</v>
          </cell>
          <cell r="BL83">
            <v>17.0955008</v>
          </cell>
          <cell r="BM83">
            <v>19.648321599999999</v>
          </cell>
          <cell r="BN83">
            <v>-2.5528207799999998</v>
          </cell>
          <cell r="BO83">
            <v>-2.5528207799999998</v>
          </cell>
          <cell r="BP83">
            <v>0.34829173899999999</v>
          </cell>
          <cell r="BQ83">
            <v>0.23720753999999999</v>
          </cell>
          <cell r="BR83">
            <v>4.0140704600000001</v>
          </cell>
          <cell r="BS83">
            <v>4.3623621999999997</v>
          </cell>
          <cell r="BT83">
            <v>-4.2789231699999997</v>
          </cell>
          <cell r="BU83">
            <v>507.86002999999999</v>
          </cell>
          <cell r="BV83">
            <v>-19.255141099999999</v>
          </cell>
          <cell r="BW83">
            <v>501.98248599999999</v>
          </cell>
          <cell r="BX83">
            <v>-48.917367599999999</v>
          </cell>
          <cell r="BY83">
            <v>-121.879304</v>
          </cell>
          <cell r="BZ83">
            <v>-121.42367</v>
          </cell>
          <cell r="CA83">
            <v>-0.45563323100000003</v>
          </cell>
          <cell r="CB83">
            <v>-4.08</v>
          </cell>
          <cell r="CC83">
            <v>-435.89</v>
          </cell>
          <cell r="CD83">
            <v>-441.31191100000001</v>
          </cell>
          <cell r="CE83">
            <v>5.4219106200000002</v>
          </cell>
          <cell r="CF83">
            <v>-4.22</v>
          </cell>
          <cell r="CG83">
            <v>447.96069599999998</v>
          </cell>
          <cell r="CH83">
            <v>133.94999999999999</v>
          </cell>
          <cell r="CI83">
            <v>3.9153322099999999</v>
          </cell>
          <cell r="CJ83">
            <v>4.3070172500000004</v>
          </cell>
          <cell r="CK83">
            <v>4.2978985300000003</v>
          </cell>
          <cell r="CL83">
            <v>3.8406753199999999</v>
          </cell>
          <cell r="CM83">
            <v>600.00942099999997</v>
          </cell>
          <cell r="CN83">
            <v>7.0287343499999997</v>
          </cell>
          <cell r="CO83">
            <v>4.1926482900000002</v>
          </cell>
          <cell r="CP83">
            <v>9.1600592200000008</v>
          </cell>
          <cell r="CQ83">
            <v>2.5423942500000001</v>
          </cell>
          <cell r="CR83">
            <v>-0.48429699599999998</v>
          </cell>
          <cell r="CS83">
            <v>3.84233504</v>
          </cell>
          <cell r="CT83">
            <v>3.0266912499999998</v>
          </cell>
          <cell r="CU83">
            <v>0.81564378599999998</v>
          </cell>
          <cell r="CV83">
            <v>141.23004399999999</v>
          </cell>
          <cell r="CW83">
            <v>149.08550700000001</v>
          </cell>
          <cell r="CX83">
            <v>-7.8554628600000003</v>
          </cell>
          <cell r="CY83">
            <v>-4.54</v>
          </cell>
          <cell r="CZ83">
            <v>-11.619979799999999</v>
          </cell>
          <cell r="DA83">
            <v>5</v>
          </cell>
          <cell r="DB83">
            <v>-4.3293051800000004</v>
          </cell>
          <cell r="DC83">
            <v>600.27314899999999</v>
          </cell>
          <cell r="DD83">
            <v>600.00942099999997</v>
          </cell>
          <cell r="DE83">
            <v>633.54854599999999</v>
          </cell>
          <cell r="DF83">
            <v>-16.0659454</v>
          </cell>
          <cell r="DG83">
            <v>-8.8561976999999992</v>
          </cell>
          <cell r="DH83">
            <v>649.61449100000004</v>
          </cell>
          <cell r="DI83">
            <v>-2.7</v>
          </cell>
          <cell r="DJ83">
            <v>9.9731083399999996</v>
          </cell>
          <cell r="DK83">
            <v>1461.2001499999999</v>
          </cell>
          <cell r="DL83">
            <v>14.9627613</v>
          </cell>
          <cell r="DM83">
            <v>20.742239999999999</v>
          </cell>
          <cell r="DN83">
            <v>1454.12312</v>
          </cell>
          <cell r="DO83">
            <v>14.681150799999999</v>
          </cell>
          <cell r="DP83">
            <v>16.4234829</v>
          </cell>
          <cell r="DQ83">
            <v>0.87</v>
          </cell>
          <cell r="DR83">
            <v>1320.9599000000001</v>
          </cell>
          <cell r="DS83">
            <v>1332.0066400000001</v>
          </cell>
          <cell r="DT83">
            <v>1.37230856</v>
          </cell>
          <cell r="DU83">
            <v>1.22065157</v>
          </cell>
          <cell r="DV83">
            <v>0.98946827699999995</v>
          </cell>
          <cell r="DW83">
            <v>-4.8266042599999999</v>
          </cell>
          <cell r="DX83">
            <v>35.196303200000003</v>
          </cell>
          <cell r="DY83">
            <v>1396.4037599999999</v>
          </cell>
          <cell r="DZ83">
            <v>1389.32673</v>
          </cell>
          <cell r="EA83">
            <v>9.86</v>
          </cell>
          <cell r="EB83">
            <v>7.37</v>
          </cell>
          <cell r="EC83">
            <v>10.141610500000001</v>
          </cell>
          <cell r="ED83">
            <v>11.6887571</v>
          </cell>
          <cell r="EE83">
            <v>-11.111814499999999</v>
          </cell>
          <cell r="EF83">
            <v>-3.2563515999999999</v>
          </cell>
          <cell r="EG83">
            <v>489.672887</v>
          </cell>
          <cell r="EH83">
            <v>-74.2395748</v>
          </cell>
          <cell r="EI83">
            <v>576.41943400000002</v>
          </cell>
          <cell r="EJ83">
            <v>492.929238</v>
          </cell>
          <cell r="EK83">
            <v>-20</v>
          </cell>
          <cell r="EL83">
            <v>-8.9374685499999995E-2</v>
          </cell>
          <cell r="EM83">
            <v>9.6443562099999998</v>
          </cell>
          <cell r="EN83">
            <v>3.65</v>
          </cell>
          <cell r="EO83">
            <v>0.95621790500000003</v>
          </cell>
          <cell r="EP83">
            <v>86.746547199999995</v>
          </cell>
          <cell r="EQ83">
            <v>609.52400399999999</v>
          </cell>
          <cell r="ER83">
            <v>8.0340486200000001</v>
          </cell>
          <cell r="ES83">
            <v>559.28136700000005</v>
          </cell>
          <cell r="ET83">
            <v>7.2309690299999998</v>
          </cell>
          <cell r="EU83">
            <v>519.59736299999997</v>
          </cell>
          <cell r="EV83">
            <v>528.26278000000002</v>
          </cell>
          <cell r="EW83">
            <v>-8.6654169700000008</v>
          </cell>
          <cell r="EX83">
            <v>1.9419525099999999</v>
          </cell>
          <cell r="EY83">
            <v>2.9169204199999998</v>
          </cell>
          <cell r="EZ83">
            <v>0.29548000000000002</v>
          </cell>
          <cell r="FA83">
            <v>0.94640000000000002</v>
          </cell>
          <cell r="FB83">
            <v>0.78</v>
          </cell>
          <cell r="FC83">
            <v>0.16639999999999999</v>
          </cell>
          <cell r="FD83">
            <v>6.89</v>
          </cell>
          <cell r="FE83">
            <v>0.37</v>
          </cell>
          <cell r="FF83">
            <v>3.72</v>
          </cell>
          <cell r="FG83">
            <v>569.84</v>
          </cell>
          <cell r="FH83">
            <v>2.4</v>
          </cell>
          <cell r="FI83">
            <v>1.27</v>
          </cell>
          <cell r="FJ83">
            <v>-1.52</v>
          </cell>
          <cell r="FK83">
            <v>-1.92</v>
          </cell>
          <cell r="FL83">
            <v>1042.54</v>
          </cell>
          <cell r="FM83">
            <v>1041.02</v>
          </cell>
          <cell r="FN83">
            <v>-2.87617491</v>
          </cell>
          <cell r="FO83">
            <v>-5.4876498900000001</v>
          </cell>
          <cell r="FP83">
            <v>-27.276159400000001</v>
          </cell>
          <cell r="FQ83">
            <v>594.46441700000003</v>
          </cell>
          <cell r="FR83">
            <v>598.91368399999999</v>
          </cell>
          <cell r="FS83">
            <v>28.257066300000002</v>
          </cell>
          <cell r="FT83">
            <v>10.46</v>
          </cell>
          <cell r="FU83">
            <v>-0.78988156300000001</v>
          </cell>
          <cell r="FV83">
            <v>0</v>
          </cell>
          <cell r="FW83" t="str">
            <v>2.80543390e-02+0.00000000e+00i</v>
          </cell>
          <cell r="FX83">
            <v>0.49600128700000001</v>
          </cell>
          <cell r="FY83" t="str">
            <v>1.27348267e+00+0.00000000e+00i</v>
          </cell>
          <cell r="FZ83">
            <v>0.70144351199999999</v>
          </cell>
          <cell r="GA83">
            <v>0</v>
          </cell>
          <cell r="GB83">
            <v>-1.7769769099999999</v>
          </cell>
          <cell r="GC83">
            <v>-1.4516376200000001</v>
          </cell>
          <cell r="GD83" t="str">
            <v>-2.87617491e+00+0.00000000e+00i</v>
          </cell>
          <cell r="GE83">
            <v>2.7771049799999999E-2</v>
          </cell>
          <cell r="GF83">
            <v>3.5317990600000002E-2</v>
          </cell>
          <cell r="GG83">
            <v>-5.5019999999999998</v>
          </cell>
          <cell r="GH83">
            <v>-8.6568257800000001</v>
          </cell>
          <cell r="GI83">
            <v>-1.66</v>
          </cell>
          <cell r="GJ83">
            <v>-1.6257723500000001</v>
          </cell>
          <cell r="GK83">
            <v>-0.166215</v>
          </cell>
          <cell r="GL83">
            <v>0</v>
          </cell>
          <cell r="GM83">
            <v>-1.2846233800000001E-2</v>
          </cell>
          <cell r="GN83">
            <v>-5.4876498900000001</v>
          </cell>
          <cell r="GO83">
            <v>34.92</v>
          </cell>
          <cell r="GP83">
            <v>-2.0415619100000002E-3</v>
          </cell>
          <cell r="GQ83">
            <v>1.0048043799999999</v>
          </cell>
          <cell r="GR83">
            <v>-8.3999999999999995E-3</v>
          </cell>
          <cell r="GS83">
            <v>0.66679999999999995</v>
          </cell>
          <cell r="GT83">
            <v>1.3115000000000001</v>
          </cell>
          <cell r="GU83">
            <v>-6.0000000000000001E-3</v>
          </cell>
          <cell r="GV83">
            <v>0.33400000000000002</v>
          </cell>
          <cell r="GW83">
            <v>1.4590000000000001</v>
          </cell>
          <cell r="GX83">
            <v>-6.08</v>
          </cell>
          <cell r="GY83">
            <v>3.4639115</v>
          </cell>
          <cell r="GZ83">
            <v>-2.4290057100000002</v>
          </cell>
          <cell r="HA83">
            <v>0.77416754600000004</v>
          </cell>
          <cell r="HB83">
            <v>5.7465582200000004E-15</v>
          </cell>
          <cell r="HC83">
            <v>1.7877336199999999E-13</v>
          </cell>
          <cell r="HD83">
            <v>-0.27636543800000002</v>
          </cell>
          <cell r="HE83">
            <v>-2.62355222E-2</v>
          </cell>
          <cell r="HF83">
            <v>20.515152400000002</v>
          </cell>
          <cell r="HG83">
            <v>-19.789365499999999</v>
          </cell>
          <cell r="HH83">
            <v>3.3239940799999999</v>
          </cell>
          <cell r="HI83">
            <v>3.9511508200000001</v>
          </cell>
          <cell r="HJ83" t="str">
            <v>NaN</v>
          </cell>
          <cell r="HK83" t="str">
            <v>NaN</v>
          </cell>
          <cell r="HL83" t="str">
            <v>NaN</v>
          </cell>
          <cell r="HM83" t="str">
            <v>NaN</v>
          </cell>
          <cell r="HN83" t="str">
            <v>NaN</v>
          </cell>
          <cell r="HO83" t="str">
            <v>NaN</v>
          </cell>
          <cell r="HP83" t="str">
            <v>NaN</v>
          </cell>
          <cell r="HQ83" t="str">
            <v>NaN</v>
          </cell>
          <cell r="HR83" t="str">
            <v>NaN</v>
          </cell>
          <cell r="HS83" t="str">
            <v>NaN</v>
          </cell>
          <cell r="HT83" t="str">
            <v>NaN</v>
          </cell>
          <cell r="HU83" t="str">
            <v>NaN</v>
          </cell>
          <cell r="HV83" t="str">
            <v>NaN</v>
          </cell>
          <cell r="HW83" t="str">
            <v>NaN</v>
          </cell>
          <cell r="HX83" t="str">
            <v>NaN</v>
          </cell>
          <cell r="HY83" t="str">
            <v>NaN</v>
          </cell>
          <cell r="HZ83" t="str">
            <v>NaN</v>
          </cell>
          <cell r="IA83" t="str">
            <v>NaN</v>
          </cell>
          <cell r="IB83" t="str">
            <v>NaN</v>
          </cell>
          <cell r="IC83" t="str">
            <v>NaN</v>
          </cell>
          <cell r="ID83" t="str">
            <v>NaN</v>
          </cell>
          <cell r="IE83" t="str">
            <v>NaN</v>
          </cell>
          <cell r="IF83" t="str">
            <v>NaN</v>
          </cell>
          <cell r="IG83" t="str">
            <v>NaN</v>
          </cell>
          <cell r="IH83" t="str">
            <v>NaN</v>
          </cell>
          <cell r="II83" t="str">
            <v>NaN</v>
          </cell>
          <cell r="IJ83" t="str">
            <v>NaN</v>
          </cell>
          <cell r="IK83" t="str">
            <v>NaN</v>
          </cell>
          <cell r="IL83" t="str">
            <v>NaN</v>
          </cell>
          <cell r="IM83" t="str">
            <v>NaN</v>
          </cell>
          <cell r="IN83" t="str">
            <v>NaN</v>
          </cell>
          <cell r="IO83" t="str">
            <v>NaN</v>
          </cell>
          <cell r="IP83" t="str">
            <v>NaN</v>
          </cell>
          <cell r="IQ83" t="str">
            <v>NaN</v>
          </cell>
          <cell r="IR83" t="str">
            <v>NaN</v>
          </cell>
          <cell r="IS83" t="str">
            <v>NaN</v>
          </cell>
          <cell r="IT83" t="str">
            <v>NaN</v>
          </cell>
          <cell r="IU83" t="str">
            <v>NaN</v>
          </cell>
          <cell r="IV83" t="str">
            <v>NaN</v>
          </cell>
          <cell r="IW83" t="str">
            <v>NaN</v>
          </cell>
          <cell r="IX83" t="str">
            <v>NaN</v>
          </cell>
          <cell r="IY83" t="str">
            <v>NaN</v>
          </cell>
          <cell r="IZ83" t="str">
            <v>NaN</v>
          </cell>
          <cell r="JA83" t="str">
            <v>NaN</v>
          </cell>
          <cell r="JB83" t="str">
            <v>NaN</v>
          </cell>
          <cell r="JC83" t="str">
            <v>NaN</v>
          </cell>
          <cell r="JD83" t="str">
            <v>NaN</v>
          </cell>
          <cell r="JE83" t="str">
            <v>NaN</v>
          </cell>
          <cell r="JF83" t="str">
            <v>NaN</v>
          </cell>
          <cell r="JG83" t="str">
            <v>NaN</v>
          </cell>
          <cell r="JH83" t="str">
            <v>NaN</v>
          </cell>
          <cell r="JI83" t="str">
            <v>NaN</v>
          </cell>
          <cell r="JJ83" t="str">
            <v>NaN</v>
          </cell>
          <cell r="JK83" t="str">
            <v>NaN</v>
          </cell>
          <cell r="JL83" t="str">
            <v>NaN</v>
          </cell>
          <cell r="JM83" t="str">
            <v>NaN</v>
          </cell>
          <cell r="JN83" t="str">
            <v>NaN</v>
          </cell>
          <cell r="JO83" t="str">
            <v>NaN</v>
          </cell>
          <cell r="JP83" t="str">
            <v>NaN</v>
          </cell>
          <cell r="JQ83" t="str">
            <v>NaN</v>
          </cell>
          <cell r="JR83" t="str">
            <v>NaN</v>
          </cell>
          <cell r="JS83" t="str">
            <v>NaN</v>
          </cell>
          <cell r="JT83" t="str">
            <v>NaN</v>
          </cell>
          <cell r="JU83" t="str">
            <v>NaN</v>
          </cell>
          <cell r="JV83" t="str">
            <v>NaN</v>
          </cell>
          <cell r="JW83" t="str">
            <v>NaN</v>
          </cell>
          <cell r="JX83" t="str">
            <v>NaN</v>
          </cell>
          <cell r="JY83" t="str">
            <v>NaN</v>
          </cell>
          <cell r="JZ83" t="str">
            <v>NaN</v>
          </cell>
          <cell r="KA83" t="str">
            <v>NaN</v>
          </cell>
          <cell r="KB83" t="str">
            <v>NaN</v>
          </cell>
          <cell r="KC83" t="str">
            <v>NaN</v>
          </cell>
          <cell r="KD83" t="str">
            <v>NaN</v>
          </cell>
          <cell r="KE83" t="str">
            <v>NaN</v>
          </cell>
          <cell r="KF83" t="str">
            <v>NaN</v>
          </cell>
          <cell r="KG83" t="str">
            <v>NaN</v>
          </cell>
          <cell r="KH83" t="str">
            <v>NaN</v>
          </cell>
          <cell r="KI83" t="str">
            <v>NaN</v>
          </cell>
          <cell r="KJ83" t="str">
            <v>NaN</v>
          </cell>
          <cell r="KK83" t="str">
            <v>NaN</v>
          </cell>
          <cell r="KL83" t="str">
            <v>NaN</v>
          </cell>
          <cell r="KM83" t="str">
            <v>NaN</v>
          </cell>
          <cell r="KN83" t="str">
            <v>NaN</v>
          </cell>
          <cell r="KO83" t="str">
            <v>NaN</v>
          </cell>
          <cell r="KP83" t="str">
            <v>NaN</v>
          </cell>
          <cell r="KQ83" t="str">
            <v>NaN</v>
          </cell>
          <cell r="KR83" t="str">
            <v>NaN</v>
          </cell>
          <cell r="KS83" t="str">
            <v>NaN</v>
          </cell>
          <cell r="KT83" t="str">
            <v>NaN</v>
          </cell>
          <cell r="KU83" t="str">
            <v>NaN</v>
          </cell>
          <cell r="KV83" t="str">
            <v>NaN</v>
          </cell>
          <cell r="KW83" t="str">
            <v>NaN</v>
          </cell>
          <cell r="KX83" t="str">
            <v>NaN</v>
          </cell>
          <cell r="KY83" t="str">
            <v>NaN</v>
          </cell>
          <cell r="KZ83" t="str">
            <v>NaN</v>
          </cell>
          <cell r="LA83" t="str">
            <v>NaN</v>
          </cell>
          <cell r="LB83" t="str">
            <v>NaN</v>
          </cell>
          <cell r="LC83" t="str">
            <v>NaN</v>
          </cell>
          <cell r="LD83" t="str">
            <v>NaN</v>
          </cell>
          <cell r="LE83" t="str">
            <v>NaN</v>
          </cell>
          <cell r="LF83" t="str">
            <v>NaN</v>
          </cell>
          <cell r="LG83" t="str">
            <v>NaN</v>
          </cell>
          <cell r="LH83" t="str">
            <v>NaN</v>
          </cell>
          <cell r="LI83" t="str">
            <v>NaN</v>
          </cell>
          <cell r="LJ83" t="str">
            <v>NaN</v>
          </cell>
          <cell r="LK83" t="str">
            <v>NaN</v>
          </cell>
          <cell r="LL83" t="str">
            <v>NaN</v>
          </cell>
          <cell r="LM83" t="str">
            <v>NaN</v>
          </cell>
          <cell r="LN83" t="str">
            <v>NaN</v>
          </cell>
          <cell r="LO83" t="str">
            <v>NaN</v>
          </cell>
          <cell r="LP83" t="str">
            <v>NaN</v>
          </cell>
          <cell r="LQ83" t="str">
            <v>NaN</v>
          </cell>
          <cell r="LR83">
            <v>11</v>
          </cell>
          <cell r="LS83" t="str">
            <v>NaN</v>
          </cell>
          <cell r="LT83" t="str">
            <v>NaN</v>
          </cell>
          <cell r="LU83" t="str">
            <v>NaN</v>
          </cell>
          <cell r="LV83" t="str">
            <v>NaN</v>
          </cell>
          <cell r="LW83" t="str">
            <v>NaN</v>
          </cell>
          <cell r="LX83" t="str">
            <v>NaN</v>
          </cell>
          <cell r="LY83" t="str">
            <v>NaN</v>
          </cell>
          <cell r="LZ83" t="str">
            <v>NaN</v>
          </cell>
          <cell r="MA83" t="str">
            <v>NaN</v>
          </cell>
          <cell r="MB83" t="str">
            <v>NaN</v>
          </cell>
          <cell r="MC83" t="str">
            <v>NaN</v>
          </cell>
          <cell r="MD83" t="str">
            <v>NaN</v>
          </cell>
          <cell r="ME83" t="str">
            <v>NaN</v>
          </cell>
          <cell r="MF83" t="str">
            <v>NaN</v>
          </cell>
          <cell r="MG83" t="str">
            <v>NaN</v>
          </cell>
          <cell r="MH83" t="str">
            <v>NaN</v>
          </cell>
          <cell r="MI83" t="str">
            <v>NaN</v>
          </cell>
          <cell r="MJ83" t="str">
            <v>NaN</v>
          </cell>
          <cell r="MK83" t="str">
            <v>NaN</v>
          </cell>
          <cell r="ML83" t="str">
            <v>NaN</v>
          </cell>
          <cell r="MM83" t="str">
            <v>NaN</v>
          </cell>
          <cell r="MN83" t="str">
            <v>NaN</v>
          </cell>
          <cell r="MO83" t="str">
            <v>NaN</v>
          </cell>
          <cell r="MP83" t="str">
            <v>NaN</v>
          </cell>
          <cell r="MQ83" t="str">
            <v>NaN</v>
          </cell>
          <cell r="MR83" t="str">
            <v>NaN</v>
          </cell>
          <cell r="MS83" t="str">
            <v>NaN</v>
          </cell>
          <cell r="MT83" t="str">
            <v>NaN</v>
          </cell>
          <cell r="MU83" t="str">
            <v>NaN</v>
          </cell>
          <cell r="MV83" t="str">
            <v>NaN</v>
          </cell>
          <cell r="MW83" t="str">
            <v>NaN</v>
          </cell>
          <cell r="MX83" t="str">
            <v>NaN</v>
          </cell>
          <cell r="MY83" t="str">
            <v>NaN</v>
          </cell>
          <cell r="MZ83" t="str">
            <v>NaN</v>
          </cell>
          <cell r="NA83" t="str">
            <v>NaN</v>
          </cell>
          <cell r="NB83" t="str">
            <v>NaN</v>
          </cell>
          <cell r="NC83" t="str">
            <v>NaN</v>
          </cell>
          <cell r="ND83" t="str">
            <v>NaN</v>
          </cell>
          <cell r="NE83" t="str">
            <v>NaN</v>
          </cell>
          <cell r="NF83" t="str">
            <v>NaN</v>
          </cell>
          <cell r="NG83">
            <v>8.3038746900000007</v>
          </cell>
          <cell r="NH83">
            <v>62.92</v>
          </cell>
          <cell r="NI83">
            <v>991.14</v>
          </cell>
          <cell r="NJ83">
            <v>990.77</v>
          </cell>
          <cell r="NK83">
            <v>1488.25</v>
          </cell>
          <cell r="NL83">
            <v>1486.98</v>
          </cell>
          <cell r="NM83" t="str">
            <v>NaN</v>
          </cell>
          <cell r="NN83" t="str">
            <v>NaN</v>
          </cell>
          <cell r="NO83" t="str">
            <v>NaN</v>
          </cell>
          <cell r="NP83" t="str">
            <v>NaN</v>
          </cell>
          <cell r="NQ83" t="str">
            <v>NaN</v>
          </cell>
          <cell r="NR83" t="str">
            <v>NaN</v>
          </cell>
          <cell r="NS83">
            <v>543.74737400000004</v>
          </cell>
          <cell r="NT83">
            <v>529.82095200000003</v>
          </cell>
          <cell r="NU83">
            <v>1444509.68</v>
          </cell>
          <cell r="NV83">
            <v>357.07</v>
          </cell>
          <cell r="NW83">
            <v>7.3276027199999998</v>
          </cell>
          <cell r="NX83">
            <v>7.3594879999999998</v>
          </cell>
          <cell r="NY83">
            <v>12.702889600000001</v>
          </cell>
          <cell r="NZ83">
            <v>57.542344900000003</v>
          </cell>
          <cell r="OA83">
            <v>13.1579785</v>
          </cell>
          <cell r="OB83">
            <v>-88.841445800000002</v>
          </cell>
        </row>
        <row r="84">
          <cell r="A84" t="str">
            <v>2023Q1</v>
          </cell>
          <cell r="B84">
            <v>1463.6561200000001</v>
          </cell>
          <cell r="C84">
            <v>0.06</v>
          </cell>
          <cell r="D84">
            <v>1326.1195600000001</v>
          </cell>
          <cell r="E84">
            <v>1326.84247</v>
          </cell>
          <cell r="F84">
            <v>597.27658099999996</v>
          </cell>
          <cell r="G84">
            <v>561.22152800000003</v>
          </cell>
          <cell r="H84">
            <v>11.21</v>
          </cell>
          <cell r="I84">
            <v>574.88971700000002</v>
          </cell>
          <cell r="J84">
            <v>0.31</v>
          </cell>
          <cell r="K84">
            <v>1.17</v>
          </cell>
          <cell r="L84">
            <v>-1.31</v>
          </cell>
          <cell r="M84">
            <v>1042.07</v>
          </cell>
          <cell r="N84">
            <v>570.83000000000004</v>
          </cell>
          <cell r="O84">
            <v>610.32027400000004</v>
          </cell>
          <cell r="P84">
            <v>4.5199999999999996</v>
          </cell>
          <cell r="Q84">
            <v>544.467084</v>
          </cell>
          <cell r="R84">
            <v>530.78165999999999</v>
          </cell>
          <cell r="S84">
            <v>546.79032500000005</v>
          </cell>
          <cell r="T84">
            <v>439.96209399999998</v>
          </cell>
          <cell r="U84">
            <v>129</v>
          </cell>
          <cell r="V84">
            <v>0.93</v>
          </cell>
          <cell r="W84">
            <v>-6.1188691899999998</v>
          </cell>
          <cell r="X84">
            <v>-6.19</v>
          </cell>
          <cell r="Y84">
            <v>-5.16</v>
          </cell>
          <cell r="Z84">
            <v>1398.2604899999999</v>
          </cell>
          <cell r="AA84">
            <v>4.2938289200000002</v>
          </cell>
          <cell r="AB84">
            <v>5.5887623099999999</v>
          </cell>
          <cell r="AC84">
            <v>-9.5163250700000006</v>
          </cell>
          <cell r="AD84">
            <v>-16.324945899999999</v>
          </cell>
          <cell r="AE84">
            <v>5.0157812000000002</v>
          </cell>
          <cell r="AF84">
            <v>-35.0799533</v>
          </cell>
          <cell r="AG84">
            <v>2.6174142499999999</v>
          </cell>
          <cell r="AH84">
            <v>-4.18</v>
          </cell>
          <cell r="AI84">
            <v>13.38</v>
          </cell>
          <cell r="AJ84">
            <v>-6.2805420400000003</v>
          </cell>
          <cell r="AK84">
            <v>-3.7330992900000002</v>
          </cell>
          <cell r="AL84">
            <v>0.14602343200000001</v>
          </cell>
          <cell r="AM84">
            <v>-1.7</v>
          </cell>
          <cell r="AN84">
            <v>4.25</v>
          </cell>
          <cell r="AO84">
            <v>19.741764499999999</v>
          </cell>
          <cell r="AP84">
            <v>-1.31</v>
          </cell>
          <cell r="AQ84">
            <v>5.5887623099999999</v>
          </cell>
          <cell r="AR84">
            <v>20.643212999999999</v>
          </cell>
          <cell r="AS84">
            <v>11.21</v>
          </cell>
          <cell r="AT84">
            <v>544.467084</v>
          </cell>
          <cell r="AU84">
            <v>0.14758982000000001</v>
          </cell>
          <cell r="AV84">
            <v>6.9616220699999998</v>
          </cell>
          <cell r="AW84">
            <v>3.8428310799999998</v>
          </cell>
          <cell r="AX84">
            <v>-0.50451157999999996</v>
          </cell>
          <cell r="AY84">
            <v>6.82748928</v>
          </cell>
          <cell r="AZ84">
            <v>6.9852925600000004</v>
          </cell>
          <cell r="BA84">
            <v>5.8058485800000001</v>
          </cell>
          <cell r="BB84">
            <v>0.14602343200000001</v>
          </cell>
          <cell r="BC84">
            <v>4.2938289200000002</v>
          </cell>
          <cell r="BD84">
            <v>597.27658099999996</v>
          </cell>
          <cell r="BE84">
            <v>-6.5484119200000004</v>
          </cell>
          <cell r="BF84">
            <v>65.519183100000006</v>
          </cell>
          <cell r="BG84">
            <v>-13.9016228</v>
          </cell>
          <cell r="BH84">
            <v>3.7378225299999999</v>
          </cell>
          <cell r="BI84">
            <v>-8.5782081199999993</v>
          </cell>
          <cell r="BJ84">
            <v>530.78165999999999</v>
          </cell>
          <cell r="BK84">
            <v>546.79032500000005</v>
          </cell>
          <cell r="BL84">
            <v>16.008665199999999</v>
          </cell>
          <cell r="BM84">
            <v>19.741764499999999</v>
          </cell>
          <cell r="BN84">
            <v>-3.7330992900000002</v>
          </cell>
          <cell r="BO84">
            <v>-3.7330992900000002</v>
          </cell>
          <cell r="BP84">
            <v>0.37377137300000002</v>
          </cell>
          <cell r="BQ84">
            <v>0.23553797800000001</v>
          </cell>
          <cell r="BR84">
            <v>3.9761232500000001</v>
          </cell>
          <cell r="BS84">
            <v>4.3498946199999997</v>
          </cell>
          <cell r="BT84">
            <v>-6.8135646899999998</v>
          </cell>
          <cell r="BU84">
            <v>502.908501</v>
          </cell>
          <cell r="BV84">
            <v>-19.8061176</v>
          </cell>
          <cell r="BW84">
            <v>494.23985499999998</v>
          </cell>
          <cell r="BX84">
            <v>-30.970525599999998</v>
          </cell>
          <cell r="BY84">
            <v>-130.867906</v>
          </cell>
          <cell r="BZ84">
            <v>-122.97117</v>
          </cell>
          <cell r="CA84">
            <v>-7.8967352200000001</v>
          </cell>
          <cell r="CB84">
            <v>-6.19</v>
          </cell>
          <cell r="CC84">
            <v>-441.83</v>
          </cell>
          <cell r="CD84">
            <v>-442.60191099999997</v>
          </cell>
          <cell r="CE84">
            <v>0.77191061500000002</v>
          </cell>
          <cell r="CF84">
            <v>-5.16</v>
          </cell>
          <cell r="CG84">
            <v>439.96209399999998</v>
          </cell>
          <cell r="CH84">
            <v>129</v>
          </cell>
          <cell r="CI84">
            <v>3.1308699199999999</v>
          </cell>
          <cell r="CJ84">
            <v>4.2908906299999998</v>
          </cell>
          <cell r="CK84">
            <v>4.2822508900000003</v>
          </cell>
          <cell r="CL84">
            <v>2.1867727299999999</v>
          </cell>
          <cell r="CM84">
            <v>600.66267200000004</v>
          </cell>
          <cell r="CN84">
            <v>5.0120216400000004</v>
          </cell>
          <cell r="CO84">
            <v>4.1777414300000002</v>
          </cell>
          <cell r="CP84">
            <v>10.086914500000001</v>
          </cell>
          <cell r="CQ84">
            <v>3.9633602099999998</v>
          </cell>
          <cell r="CR84">
            <v>0.65066896200000002</v>
          </cell>
          <cell r="CS84">
            <v>5.0864457500000002</v>
          </cell>
          <cell r="CT84">
            <v>3.3126912499999999</v>
          </cell>
          <cell r="CU84">
            <v>1.7737544999999999</v>
          </cell>
          <cell r="CV84">
            <v>138.524182</v>
          </cell>
          <cell r="CW84">
            <v>148.04050699999999</v>
          </cell>
          <cell r="CX84">
            <v>-9.5163250700000006</v>
          </cell>
          <cell r="CY84">
            <v>-4.18</v>
          </cell>
          <cell r="CZ84">
            <v>-10.8234488</v>
          </cell>
          <cell r="DA84">
            <v>4.25</v>
          </cell>
          <cell r="DB84">
            <v>-6.2805420400000003</v>
          </cell>
          <cell r="DC84">
            <v>600.16705000000002</v>
          </cell>
          <cell r="DD84">
            <v>600.66267200000004</v>
          </cell>
          <cell r="DE84">
            <v>632.86454500000002</v>
          </cell>
          <cell r="DF84">
            <v>-16.324945899999999</v>
          </cell>
          <cell r="DG84">
            <v>-2.7360017399999998</v>
          </cell>
          <cell r="DH84">
            <v>649.18949099999998</v>
          </cell>
          <cell r="DI84">
            <v>-1.7</v>
          </cell>
          <cell r="DJ84">
            <v>11.7653704</v>
          </cell>
          <cell r="DK84">
            <v>1463.6561200000001</v>
          </cell>
          <cell r="DL84">
            <v>9.8238836500000009</v>
          </cell>
          <cell r="DM84">
            <v>17.964002399999998</v>
          </cell>
          <cell r="DN84">
            <v>1458.06736</v>
          </cell>
          <cell r="DO84">
            <v>15.776964</v>
          </cell>
          <cell r="DP84">
            <v>17.459449899999999</v>
          </cell>
          <cell r="DQ84">
            <v>0.06</v>
          </cell>
          <cell r="DR84">
            <v>1326.1195600000001</v>
          </cell>
          <cell r="DS84">
            <v>1326.84247</v>
          </cell>
          <cell r="DT84">
            <v>-1.95053732</v>
          </cell>
          <cell r="DU84">
            <v>-2.1678023999999998</v>
          </cell>
          <cell r="DV84">
            <v>-0.54073850999999995</v>
          </cell>
          <cell r="DW84">
            <v>20.638653900000001</v>
          </cell>
          <cell r="DX84">
            <v>-20.656689799999999</v>
          </cell>
          <cell r="DY84">
            <v>1398.2604899999999</v>
          </cell>
          <cell r="DZ84">
            <v>1392.67173</v>
          </cell>
          <cell r="EA84">
            <v>13.38</v>
          </cell>
          <cell r="EB84">
            <v>10.59</v>
          </cell>
          <cell r="EC84">
            <v>7.4269196800000001</v>
          </cell>
          <cell r="ED84">
            <v>11.094552500000001</v>
          </cell>
          <cell r="EE84">
            <v>-4.5005438699999996</v>
          </cell>
          <cell r="EF84">
            <v>5.0157812000000002</v>
          </cell>
          <cell r="EG84">
            <v>489.17503099999999</v>
          </cell>
          <cell r="EH84">
            <v>-6.1188691899999998</v>
          </cell>
          <cell r="EI84">
            <v>574.88971700000002</v>
          </cell>
          <cell r="EJ84">
            <v>484.15924999999999</v>
          </cell>
          <cell r="EK84">
            <v>-35.0799533</v>
          </cell>
          <cell r="EL84">
            <v>-1.1411149599999999</v>
          </cell>
          <cell r="EM84">
            <v>9.4362455000000001</v>
          </cell>
          <cell r="EN84">
            <v>4.5199999999999996</v>
          </cell>
          <cell r="EO84">
            <v>-4.1274471000000004</v>
          </cell>
          <cell r="EP84">
            <v>85.714685399999993</v>
          </cell>
          <cell r="EQ84">
            <v>610.32027400000004</v>
          </cell>
          <cell r="ER84">
            <v>3.1850805100000001</v>
          </cell>
          <cell r="ES84">
            <v>561.22152800000003</v>
          </cell>
          <cell r="ET84">
            <v>7.7606447300000001</v>
          </cell>
          <cell r="EU84">
            <v>521.73125400000004</v>
          </cell>
          <cell r="EV84">
            <v>528.91713300000004</v>
          </cell>
          <cell r="EW84">
            <v>-7.1858794799999997</v>
          </cell>
          <cell r="EX84">
            <v>2.6174142499999999</v>
          </cell>
          <cell r="EY84">
            <v>8.5355642199999995</v>
          </cell>
          <cell r="EZ84">
            <v>0.29793999999999998</v>
          </cell>
          <cell r="FA84">
            <v>1.7612000000000001</v>
          </cell>
          <cell r="FB84">
            <v>0.93</v>
          </cell>
          <cell r="FC84">
            <v>0.83120000000000005</v>
          </cell>
          <cell r="FD84">
            <v>5.65</v>
          </cell>
          <cell r="FE84">
            <v>0.31</v>
          </cell>
          <cell r="FF84">
            <v>3.96</v>
          </cell>
          <cell r="FG84">
            <v>570.83000000000004</v>
          </cell>
          <cell r="FH84">
            <v>2.4</v>
          </cell>
          <cell r="FI84">
            <v>1.17</v>
          </cell>
          <cell r="FJ84">
            <v>-1.31</v>
          </cell>
          <cell r="FK84">
            <v>3.36</v>
          </cell>
          <cell r="FL84">
            <v>1043.3800000000001</v>
          </cell>
          <cell r="FM84">
            <v>1042.07</v>
          </cell>
          <cell r="FN84">
            <v>-2.6215947599999998</v>
          </cell>
          <cell r="FO84">
            <v>9.2639569999999996</v>
          </cell>
          <cell r="FP84">
            <v>-6.5772164899999996</v>
          </cell>
          <cell r="FQ84">
            <v>597.26937999999996</v>
          </cell>
          <cell r="FR84">
            <v>597.27658099999996</v>
          </cell>
          <cell r="FS84">
            <v>11.2388046</v>
          </cell>
          <cell r="FT84">
            <v>11.21</v>
          </cell>
          <cell r="FU84">
            <v>0.19382891799999999</v>
          </cell>
          <cell r="FV84">
            <v>0</v>
          </cell>
          <cell r="FW84" t="str">
            <v>1.40217583e-01+0.00000000e+00i</v>
          </cell>
          <cell r="FX84">
            <v>1.83827535</v>
          </cell>
          <cell r="FY84" t="str">
            <v>2.91732795e+00+0.00000000e+00i</v>
          </cell>
          <cell r="FZ84">
            <v>-2.8413349499999998</v>
          </cell>
          <cell r="GA84">
            <v>0</v>
          </cell>
          <cell r="GB84">
            <v>-3.25002842</v>
          </cell>
          <cell r="GC84">
            <v>-4.0588830099999997</v>
          </cell>
          <cell r="GD84" t="str">
            <v>-2.62159476e+00+0.00000000e+00i</v>
          </cell>
          <cell r="GE84">
            <v>3.4558348500000002E-2</v>
          </cell>
          <cell r="GF84">
            <v>3.3911569199999998E-2</v>
          </cell>
          <cell r="GG84">
            <v>-2.5179999999999998</v>
          </cell>
          <cell r="GH84">
            <v>-7.5550103000000002</v>
          </cell>
          <cell r="GI84">
            <v>-1.6479999999999999</v>
          </cell>
          <cell r="GJ84">
            <v>-3.2945223499999998</v>
          </cell>
          <cell r="GK84">
            <v>0.15578500000000001</v>
          </cell>
          <cell r="GL84">
            <v>0</v>
          </cell>
          <cell r="GM84">
            <v>-1.3188334600000001E-2</v>
          </cell>
          <cell r="GN84">
            <v>9.2639569999999996</v>
          </cell>
          <cell r="GO84">
            <v>-16.695953299999999</v>
          </cell>
          <cell r="GP84">
            <v>0.23565272200000001</v>
          </cell>
          <cell r="GQ84">
            <v>2.0659174999999999</v>
          </cell>
          <cell r="GR84">
            <v>-1.5599999999999999E-2</v>
          </cell>
          <cell r="GS84">
            <v>1.2564</v>
          </cell>
          <cell r="GT84">
            <v>0.91800000000000004</v>
          </cell>
          <cell r="GU84">
            <v>4.2000000000000003E-2</v>
          </cell>
          <cell r="GV84">
            <v>2.7E-2</v>
          </cell>
          <cell r="GW84">
            <v>5.8000000000000003E-2</v>
          </cell>
          <cell r="GX84">
            <v>4.8879999999999999</v>
          </cell>
          <cell r="GY84">
            <v>-4.2842013000000003</v>
          </cell>
          <cell r="GZ84">
            <v>-1.1200876</v>
          </cell>
          <cell r="HA84">
            <v>0.94725461700000002</v>
          </cell>
          <cell r="HB84">
            <v>-1.00981275E-14</v>
          </cell>
          <cell r="HC84">
            <v>-3.0541386900000001E-13</v>
          </cell>
          <cell r="HD84">
            <v>0.16733456299999999</v>
          </cell>
          <cell r="HE84">
            <v>0.16800467199999999</v>
          </cell>
          <cell r="HF84">
            <v>-36.433653800000002</v>
          </cell>
          <cell r="HG84">
            <v>10.8147702</v>
          </cell>
          <cell r="HH84">
            <v>-0.98119144599999997</v>
          </cell>
          <cell r="HI84">
            <v>2.3369639699999998</v>
          </cell>
          <cell r="HJ84" t="str">
            <v>NaN</v>
          </cell>
          <cell r="HK84" t="str">
            <v>NaN</v>
          </cell>
          <cell r="HL84" t="str">
            <v>NaN</v>
          </cell>
          <cell r="HM84" t="str">
            <v>NaN</v>
          </cell>
          <cell r="HN84" t="str">
            <v>NaN</v>
          </cell>
          <cell r="HO84" t="str">
            <v>NaN</v>
          </cell>
          <cell r="HP84" t="str">
            <v>NaN</v>
          </cell>
          <cell r="HQ84" t="str">
            <v>NaN</v>
          </cell>
          <cell r="HR84" t="str">
            <v>NaN</v>
          </cell>
          <cell r="HS84" t="str">
            <v>NaN</v>
          </cell>
          <cell r="HT84" t="str">
            <v>NaN</v>
          </cell>
          <cell r="HU84" t="str">
            <v>NaN</v>
          </cell>
          <cell r="HV84" t="str">
            <v>NaN</v>
          </cell>
          <cell r="HW84" t="str">
            <v>NaN</v>
          </cell>
          <cell r="HX84" t="str">
            <v>NaN</v>
          </cell>
          <cell r="HY84" t="str">
            <v>NaN</v>
          </cell>
          <cell r="HZ84" t="str">
            <v>NaN</v>
          </cell>
          <cell r="IA84" t="str">
            <v>NaN</v>
          </cell>
          <cell r="IB84" t="str">
            <v>NaN</v>
          </cell>
          <cell r="IC84" t="str">
            <v>NaN</v>
          </cell>
          <cell r="ID84" t="str">
            <v>NaN</v>
          </cell>
          <cell r="IE84" t="str">
            <v>NaN</v>
          </cell>
          <cell r="IF84" t="str">
            <v>NaN</v>
          </cell>
          <cell r="IG84" t="str">
            <v>NaN</v>
          </cell>
          <cell r="IH84" t="str">
            <v>NaN</v>
          </cell>
          <cell r="II84" t="str">
            <v>NaN</v>
          </cell>
          <cell r="IJ84" t="str">
            <v>NaN</v>
          </cell>
          <cell r="IK84" t="str">
            <v>NaN</v>
          </cell>
          <cell r="IL84" t="str">
            <v>NaN</v>
          </cell>
          <cell r="IM84" t="str">
            <v>NaN</v>
          </cell>
          <cell r="IN84" t="str">
            <v>NaN</v>
          </cell>
          <cell r="IO84" t="str">
            <v>NaN</v>
          </cell>
          <cell r="IP84" t="str">
            <v>NaN</v>
          </cell>
          <cell r="IQ84" t="str">
            <v>NaN</v>
          </cell>
          <cell r="IR84" t="str">
            <v>NaN</v>
          </cell>
          <cell r="IS84" t="str">
            <v>NaN</v>
          </cell>
          <cell r="IT84" t="str">
            <v>NaN</v>
          </cell>
          <cell r="IU84" t="str">
            <v>NaN</v>
          </cell>
          <cell r="IV84" t="str">
            <v>NaN</v>
          </cell>
          <cell r="IW84" t="str">
            <v>NaN</v>
          </cell>
          <cell r="IX84" t="str">
            <v>NaN</v>
          </cell>
          <cell r="IY84" t="str">
            <v>NaN</v>
          </cell>
          <cell r="IZ84" t="str">
            <v>NaN</v>
          </cell>
          <cell r="JA84" t="str">
            <v>NaN</v>
          </cell>
          <cell r="JB84" t="str">
            <v>NaN</v>
          </cell>
          <cell r="JC84" t="str">
            <v>NaN</v>
          </cell>
          <cell r="JD84" t="str">
            <v>NaN</v>
          </cell>
          <cell r="JE84" t="str">
            <v>NaN</v>
          </cell>
          <cell r="JF84" t="str">
            <v>NaN</v>
          </cell>
          <cell r="JG84" t="str">
            <v>NaN</v>
          </cell>
          <cell r="JH84" t="str">
            <v>NaN</v>
          </cell>
          <cell r="JI84" t="str">
            <v>NaN</v>
          </cell>
          <cell r="JJ84" t="str">
            <v>NaN</v>
          </cell>
          <cell r="JK84" t="str">
            <v>NaN</v>
          </cell>
          <cell r="JL84" t="str">
            <v>NaN</v>
          </cell>
          <cell r="JM84" t="str">
            <v>NaN</v>
          </cell>
          <cell r="JN84" t="str">
            <v>NaN</v>
          </cell>
          <cell r="JO84" t="str">
            <v>NaN</v>
          </cell>
          <cell r="JP84" t="str">
            <v>NaN</v>
          </cell>
          <cell r="JQ84" t="str">
            <v>NaN</v>
          </cell>
          <cell r="JR84" t="str">
            <v>NaN</v>
          </cell>
          <cell r="JS84" t="str">
            <v>NaN</v>
          </cell>
          <cell r="JT84" t="str">
            <v>NaN</v>
          </cell>
          <cell r="JU84" t="str">
            <v>NaN</v>
          </cell>
          <cell r="JV84" t="str">
            <v>NaN</v>
          </cell>
          <cell r="JW84" t="str">
            <v>NaN</v>
          </cell>
          <cell r="JX84" t="str">
            <v>NaN</v>
          </cell>
          <cell r="JY84" t="str">
            <v>NaN</v>
          </cell>
          <cell r="JZ84" t="str">
            <v>NaN</v>
          </cell>
          <cell r="KA84" t="str">
            <v>NaN</v>
          </cell>
          <cell r="KB84" t="str">
            <v>NaN</v>
          </cell>
          <cell r="KC84" t="str">
            <v>NaN</v>
          </cell>
          <cell r="KD84" t="str">
            <v>NaN</v>
          </cell>
          <cell r="KE84" t="str">
            <v>NaN</v>
          </cell>
          <cell r="KF84" t="str">
            <v>NaN</v>
          </cell>
          <cell r="KG84" t="str">
            <v>NaN</v>
          </cell>
          <cell r="KH84" t="str">
            <v>NaN</v>
          </cell>
          <cell r="KI84" t="str">
            <v>NaN</v>
          </cell>
          <cell r="KJ84" t="str">
            <v>NaN</v>
          </cell>
          <cell r="KK84" t="str">
            <v>NaN</v>
          </cell>
          <cell r="KL84" t="str">
            <v>NaN</v>
          </cell>
          <cell r="KM84" t="str">
            <v>NaN</v>
          </cell>
          <cell r="KN84" t="str">
            <v>NaN</v>
          </cell>
          <cell r="KO84" t="str">
            <v>NaN</v>
          </cell>
          <cell r="KP84" t="str">
            <v>NaN</v>
          </cell>
          <cell r="KQ84" t="str">
            <v>NaN</v>
          </cell>
          <cell r="KR84" t="str">
            <v>NaN</v>
          </cell>
          <cell r="KS84" t="str">
            <v>NaN</v>
          </cell>
          <cell r="KT84" t="str">
            <v>NaN</v>
          </cell>
          <cell r="KU84" t="str">
            <v>NaN</v>
          </cell>
          <cell r="KV84" t="str">
            <v>NaN</v>
          </cell>
          <cell r="KW84" t="str">
            <v>NaN</v>
          </cell>
          <cell r="KX84" t="str">
            <v>NaN</v>
          </cell>
          <cell r="KY84" t="str">
            <v>NaN</v>
          </cell>
          <cell r="KZ84" t="str">
            <v>NaN</v>
          </cell>
          <cell r="LA84" t="str">
            <v>NaN</v>
          </cell>
          <cell r="LB84" t="str">
            <v>NaN</v>
          </cell>
          <cell r="LC84" t="str">
            <v>NaN</v>
          </cell>
          <cell r="LD84" t="str">
            <v>NaN</v>
          </cell>
          <cell r="LE84" t="str">
            <v>NaN</v>
          </cell>
          <cell r="LF84" t="str">
            <v>NaN</v>
          </cell>
          <cell r="LG84" t="str">
            <v>NaN</v>
          </cell>
          <cell r="LH84" t="str">
            <v>NaN</v>
          </cell>
          <cell r="LI84" t="str">
            <v>NaN</v>
          </cell>
          <cell r="LJ84" t="str">
            <v>NaN</v>
          </cell>
          <cell r="LK84" t="str">
            <v>NaN</v>
          </cell>
          <cell r="LL84" t="str">
            <v>NaN</v>
          </cell>
          <cell r="LM84" t="str">
            <v>NaN</v>
          </cell>
          <cell r="LN84" t="str">
            <v>NaN</v>
          </cell>
          <cell r="LO84" t="str">
            <v>NaN</v>
          </cell>
          <cell r="LP84" t="str">
            <v>NaN</v>
          </cell>
          <cell r="LQ84" t="str">
            <v>NaN</v>
          </cell>
          <cell r="LR84">
            <v>12</v>
          </cell>
          <cell r="LS84" t="str">
            <v>NaN</v>
          </cell>
          <cell r="LT84" t="str">
            <v>NaN</v>
          </cell>
          <cell r="LU84" t="str">
            <v>NaN</v>
          </cell>
          <cell r="LV84" t="str">
            <v>NaN</v>
          </cell>
          <cell r="LW84" t="str">
            <v>NaN</v>
          </cell>
          <cell r="LX84" t="str">
            <v>NaN</v>
          </cell>
          <cell r="LY84" t="str">
            <v>NaN</v>
          </cell>
          <cell r="LZ84" t="str">
            <v>NaN</v>
          </cell>
          <cell r="MA84" t="str">
            <v>NaN</v>
          </cell>
          <cell r="MB84" t="str">
            <v>NaN</v>
          </cell>
          <cell r="MC84" t="str">
            <v>NaN</v>
          </cell>
          <cell r="MD84" t="str">
            <v>NaN</v>
          </cell>
          <cell r="ME84" t="str">
            <v>NaN</v>
          </cell>
          <cell r="MF84" t="str">
            <v>NaN</v>
          </cell>
          <cell r="MG84" t="str">
            <v>NaN</v>
          </cell>
          <cell r="MH84" t="str">
            <v>NaN</v>
          </cell>
          <cell r="MI84" t="str">
            <v>NaN</v>
          </cell>
          <cell r="MJ84" t="str">
            <v>NaN</v>
          </cell>
          <cell r="MK84" t="str">
            <v>NaN</v>
          </cell>
          <cell r="ML84" t="str">
            <v>NaN</v>
          </cell>
          <cell r="MM84" t="str">
            <v>NaN</v>
          </cell>
          <cell r="MN84" t="str">
            <v>NaN</v>
          </cell>
          <cell r="MO84" t="str">
            <v>NaN</v>
          </cell>
          <cell r="MP84" t="str">
            <v>NaN</v>
          </cell>
          <cell r="MQ84" t="str">
            <v>NaN</v>
          </cell>
          <cell r="MR84" t="str">
            <v>NaN</v>
          </cell>
          <cell r="MS84" t="str">
            <v>NaN</v>
          </cell>
          <cell r="MT84" t="str">
            <v>NaN</v>
          </cell>
          <cell r="MU84" t="str">
            <v>NaN</v>
          </cell>
          <cell r="MV84" t="str">
            <v>NaN</v>
          </cell>
          <cell r="MW84" t="str">
            <v>NaN</v>
          </cell>
          <cell r="MX84" t="str">
            <v>NaN</v>
          </cell>
          <cell r="MY84" t="str">
            <v>NaN</v>
          </cell>
          <cell r="MZ84" t="str">
            <v>NaN</v>
          </cell>
          <cell r="NA84" t="str">
            <v>NaN</v>
          </cell>
          <cell r="NB84" t="str">
            <v>NaN</v>
          </cell>
          <cell r="NC84" t="str">
            <v>NaN</v>
          </cell>
          <cell r="ND84" t="str">
            <v>NaN</v>
          </cell>
          <cell r="NE84" t="str">
            <v>NaN</v>
          </cell>
          <cell r="NF84" t="str">
            <v>NaN</v>
          </cell>
          <cell r="NG84">
            <v>5.4508346599999999</v>
          </cell>
          <cell r="NH84">
            <v>73.239999999999995</v>
          </cell>
          <cell r="NI84">
            <v>991.68</v>
          </cell>
          <cell r="NJ84">
            <v>991.37</v>
          </cell>
          <cell r="NK84">
            <v>1488.27</v>
          </cell>
          <cell r="NL84">
            <v>1487.1</v>
          </cell>
          <cell r="NM84" t="str">
            <v>NaN</v>
          </cell>
          <cell r="NN84" t="str">
            <v>NaN</v>
          </cell>
          <cell r="NO84" t="str">
            <v>NaN</v>
          </cell>
          <cell r="NP84" t="str">
            <v>NaN</v>
          </cell>
          <cell r="NQ84" t="str">
            <v>NaN</v>
          </cell>
          <cell r="NR84" t="str">
            <v>NaN</v>
          </cell>
          <cell r="NS84">
            <v>546.02835700000003</v>
          </cell>
          <cell r="NT84">
            <v>530.78165999999999</v>
          </cell>
          <cell r="NU84">
            <v>944464.26199999999</v>
          </cell>
          <cell r="NV84">
            <v>234.385572</v>
          </cell>
          <cell r="NW84">
            <v>9.12393082</v>
          </cell>
          <cell r="NX84">
            <v>3.842832</v>
          </cell>
          <cell r="NY84">
            <v>11.8248865</v>
          </cell>
          <cell r="NZ84">
            <v>-138.467862</v>
          </cell>
          <cell r="OA84">
            <v>8.4716636899999997</v>
          </cell>
          <cell r="OB84">
            <v>-137.434596</v>
          </cell>
        </row>
        <row r="85">
          <cell r="A85" t="str">
            <v>2023Q2</v>
          </cell>
          <cell r="B85">
            <v>1465.45235</v>
          </cell>
          <cell r="C85">
            <v>5.07</v>
          </cell>
          <cell r="D85">
            <v>1335.2609500000001</v>
          </cell>
          <cell r="E85">
            <v>1335.2614900000001</v>
          </cell>
          <cell r="F85">
            <v>595.83988499999998</v>
          </cell>
          <cell r="G85">
            <v>564.21907199999998</v>
          </cell>
          <cell r="H85">
            <v>10.75</v>
          </cell>
          <cell r="I85">
            <v>555.76766999999995</v>
          </cell>
          <cell r="J85">
            <v>0.53</v>
          </cell>
          <cell r="K85">
            <v>1.1599999999999999</v>
          </cell>
          <cell r="L85">
            <v>1.29</v>
          </cell>
          <cell r="M85">
            <v>1044.68</v>
          </cell>
          <cell r="N85">
            <v>571.49</v>
          </cell>
          <cell r="O85">
            <v>611.11056599999995</v>
          </cell>
          <cell r="P85">
            <v>4.99</v>
          </cell>
          <cell r="Q85">
            <v>543.35592799999995</v>
          </cell>
          <cell r="R85">
            <v>531.28451299999995</v>
          </cell>
          <cell r="S85">
            <v>545.39434400000005</v>
          </cell>
          <cell r="T85">
            <v>435.824611</v>
          </cell>
          <cell r="U85">
            <v>124.81</v>
          </cell>
          <cell r="V85">
            <v>1.1399999999999999</v>
          </cell>
          <cell r="W85">
            <v>-76.488187600000003</v>
          </cell>
          <cell r="X85">
            <v>-5.68</v>
          </cell>
          <cell r="Y85">
            <v>-5.49</v>
          </cell>
          <cell r="Z85">
            <v>1399.69283</v>
          </cell>
          <cell r="AA85">
            <v>4.2788427100000002</v>
          </cell>
          <cell r="AB85">
            <v>2.90110497</v>
          </cell>
          <cell r="AC85">
            <v>-10.8885858</v>
          </cell>
          <cell r="AD85">
            <v>-15.5779853</v>
          </cell>
          <cell r="AE85">
            <v>-0.72704439499999995</v>
          </cell>
          <cell r="AF85">
            <v>-45.29</v>
          </cell>
          <cell r="AG85">
            <v>2.52242744</v>
          </cell>
          <cell r="AH85">
            <v>-4.04</v>
          </cell>
          <cell r="AI85">
            <v>16.48</v>
          </cell>
          <cell r="AJ85">
            <v>-7.5320266499999997</v>
          </cell>
          <cell r="AK85">
            <v>-5.7258573699999999</v>
          </cell>
          <cell r="AL85">
            <v>0.73006272800000005</v>
          </cell>
          <cell r="AM85">
            <v>-1.65</v>
          </cell>
          <cell r="AN85">
            <v>4</v>
          </cell>
          <cell r="AO85">
            <v>19.835687799999999</v>
          </cell>
          <cell r="AP85">
            <v>1.29</v>
          </cell>
          <cell r="AQ85">
            <v>2.90110497</v>
          </cell>
          <cell r="AR85">
            <v>21.368489199999999</v>
          </cell>
          <cell r="AS85">
            <v>10.75</v>
          </cell>
          <cell r="AT85">
            <v>543.35592799999995</v>
          </cell>
          <cell r="AU85">
            <v>-4.4446252199999998</v>
          </cell>
          <cell r="AV85">
            <v>1.6183858600000001</v>
          </cell>
          <cell r="AW85">
            <v>2.01141294</v>
          </cell>
          <cell r="AX85">
            <v>-5.5839260800000003</v>
          </cell>
          <cell r="AY85">
            <v>5.2443093300000001</v>
          </cell>
          <cell r="AZ85">
            <v>0.97851700600000002</v>
          </cell>
          <cell r="BA85">
            <v>4.96611256</v>
          </cell>
          <cell r="BB85">
            <v>0.73006272800000005</v>
          </cell>
          <cell r="BC85">
            <v>4.2788427100000002</v>
          </cell>
          <cell r="BD85">
            <v>595.83988499999998</v>
          </cell>
          <cell r="BE85">
            <v>-5.74678296</v>
          </cell>
          <cell r="BF85">
            <v>61.242314700000001</v>
          </cell>
          <cell r="BG85">
            <v>-17.107473800000001</v>
          </cell>
          <cell r="BH85">
            <v>1.28766592</v>
          </cell>
          <cell r="BI85">
            <v>-9.4871455400000002</v>
          </cell>
          <cell r="BJ85">
            <v>531.28451299999995</v>
          </cell>
          <cell r="BK85">
            <v>545.39434400000005</v>
          </cell>
          <cell r="BL85">
            <v>14.1098304</v>
          </cell>
          <cell r="BM85">
            <v>19.835687799999999</v>
          </cell>
          <cell r="BN85">
            <v>-5.7258573699999999</v>
          </cell>
          <cell r="BO85">
            <v>-5.7258573699999999</v>
          </cell>
          <cell r="BP85">
            <v>0.37569329200000001</v>
          </cell>
          <cell r="BQ85">
            <v>0.22915296800000001</v>
          </cell>
          <cell r="BR85">
            <v>3.9595034199999999</v>
          </cell>
          <cell r="BS85">
            <v>4.33519671</v>
          </cell>
          <cell r="BT85">
            <v>-10.253007500000001</v>
          </cell>
          <cell r="BU85">
            <v>498.98696999999999</v>
          </cell>
          <cell r="BV85">
            <v>-15.686122299999999</v>
          </cell>
          <cell r="BW85">
            <v>490.418341</v>
          </cell>
          <cell r="BX85">
            <v>-15.286057100000001</v>
          </cell>
          <cell r="BY85">
            <v>-135.665389</v>
          </cell>
          <cell r="BZ85">
            <v>-124.39117</v>
          </cell>
          <cell r="CA85">
            <v>-11.274218899999999</v>
          </cell>
          <cell r="CB85">
            <v>-5.68</v>
          </cell>
          <cell r="CC85">
            <v>-446.68</v>
          </cell>
          <cell r="CD85">
            <v>-443.97441099999998</v>
          </cell>
          <cell r="CE85">
            <v>-2.7055893800000002</v>
          </cell>
          <cell r="CF85">
            <v>-5.49</v>
          </cell>
          <cell r="CG85">
            <v>435.824611</v>
          </cell>
          <cell r="CH85">
            <v>124.81</v>
          </cell>
          <cell r="CI85">
            <v>1.31589617</v>
          </cell>
          <cell r="CJ85">
            <v>4.2760542900000003</v>
          </cell>
          <cell r="CK85">
            <v>4.2678551999999996</v>
          </cell>
          <cell r="CL85">
            <v>-0.415548945</v>
          </cell>
          <cell r="CM85">
            <v>599.90454499999998</v>
          </cell>
          <cell r="CN85">
            <v>3.2384862600000002</v>
          </cell>
          <cell r="CO85">
            <v>4.1661788099999999</v>
          </cell>
          <cell r="CP85">
            <v>9.9844213600000007</v>
          </cell>
          <cell r="CQ85">
            <v>4.6989694999999996</v>
          </cell>
          <cell r="CR85">
            <v>1.36977825</v>
          </cell>
          <cell r="CS85">
            <v>5.4645481499999997</v>
          </cell>
          <cell r="CT85">
            <v>3.32919125</v>
          </cell>
          <cell r="CU85">
            <v>2.1353569000000001</v>
          </cell>
          <cell r="CV85">
            <v>136.14192199999999</v>
          </cell>
          <cell r="CW85">
            <v>147.030507</v>
          </cell>
          <cell r="CX85">
            <v>-10.8885858</v>
          </cell>
          <cell r="CY85">
            <v>-4.04</v>
          </cell>
          <cell r="CZ85">
            <v>-9.5290430100000005</v>
          </cell>
          <cell r="DA85">
            <v>4</v>
          </cell>
          <cell r="DB85">
            <v>-7.5320266499999997</v>
          </cell>
          <cell r="DC85">
            <v>599.15048300000001</v>
          </cell>
          <cell r="DD85">
            <v>599.90454499999998</v>
          </cell>
          <cell r="DE85">
            <v>633.19900600000005</v>
          </cell>
          <cell r="DF85">
            <v>-15.5779853</v>
          </cell>
          <cell r="DG85">
            <v>1.3378422699999999</v>
          </cell>
          <cell r="DH85">
            <v>648.77699099999995</v>
          </cell>
          <cell r="DI85">
            <v>-1.65</v>
          </cell>
          <cell r="DJ85">
            <v>11.472927500000001</v>
          </cell>
          <cell r="DK85">
            <v>1465.45235</v>
          </cell>
          <cell r="DL85">
            <v>7.1849243899999999</v>
          </cell>
          <cell r="DM85">
            <v>12.3367348</v>
          </cell>
          <cell r="DN85">
            <v>1462.55125</v>
          </cell>
          <cell r="DO85">
            <v>17.935553800000001</v>
          </cell>
          <cell r="DP85">
            <v>15.981239499999999</v>
          </cell>
          <cell r="DQ85">
            <v>5.07</v>
          </cell>
          <cell r="DR85">
            <v>1335.2609500000001</v>
          </cell>
          <cell r="DS85">
            <v>1335.2614900000001</v>
          </cell>
          <cell r="DT85">
            <v>0.16163740600000001</v>
          </cell>
          <cell r="DU85">
            <v>0.93656223500000002</v>
          </cell>
          <cell r="DV85">
            <v>-1.4690309500000001</v>
          </cell>
          <cell r="DW85">
            <v>36.565543499999997</v>
          </cell>
          <cell r="DX85">
            <v>33.676095500000002</v>
          </cell>
          <cell r="DY85">
            <v>1399.69283</v>
          </cell>
          <cell r="DZ85">
            <v>1396.7917299999999</v>
          </cell>
          <cell r="EA85">
            <v>16.48</v>
          </cell>
          <cell r="EB85">
            <v>12.484999999999999</v>
          </cell>
          <cell r="EC85">
            <v>5.72937063</v>
          </cell>
          <cell r="ED85">
            <v>8.8404953000000006</v>
          </cell>
          <cell r="EE85">
            <v>-11.6156302</v>
          </cell>
          <cell r="EF85">
            <v>-0.72704439499999995</v>
          </cell>
          <cell r="EG85">
            <v>472.10970600000002</v>
          </cell>
          <cell r="EH85">
            <v>-76.488187600000003</v>
          </cell>
          <cell r="EI85">
            <v>555.76766999999995</v>
          </cell>
          <cell r="EJ85">
            <v>472.83674999999999</v>
          </cell>
          <cell r="EK85">
            <v>-45.29</v>
          </cell>
          <cell r="EL85">
            <v>-2.78883356</v>
          </cell>
          <cell r="EM85">
            <v>8.6146431000000003</v>
          </cell>
          <cell r="EN85">
            <v>4.99</v>
          </cell>
          <cell r="EO85">
            <v>-8.2268852700000004</v>
          </cell>
          <cell r="EP85">
            <v>83.657964100000001</v>
          </cell>
          <cell r="EQ85">
            <v>611.11056599999995</v>
          </cell>
          <cell r="ER85">
            <v>3.1611668000000002</v>
          </cell>
          <cell r="ES85">
            <v>564.21907199999998</v>
          </cell>
          <cell r="ET85">
            <v>11.990175000000001</v>
          </cell>
          <cell r="EU85">
            <v>524.59850600000004</v>
          </cell>
          <cell r="EV85">
            <v>529.54773999999998</v>
          </cell>
          <cell r="EW85">
            <v>-4.9492342899999997</v>
          </cell>
          <cell r="EX85">
            <v>2.52242744</v>
          </cell>
          <cell r="EY85">
            <v>11.469008199999999</v>
          </cell>
          <cell r="EZ85">
            <v>1.1402300000000001</v>
          </cell>
          <cell r="FA85">
            <v>2.5348000000000002</v>
          </cell>
          <cell r="FB85">
            <v>1.1399999999999999</v>
          </cell>
          <cell r="FC85">
            <v>1.3948</v>
          </cell>
          <cell r="FD85">
            <v>3.89</v>
          </cell>
          <cell r="FE85">
            <v>0.53</v>
          </cell>
          <cell r="FF85">
            <v>2.64</v>
          </cell>
          <cell r="FG85">
            <v>571.49</v>
          </cell>
          <cell r="FH85">
            <v>2.4</v>
          </cell>
          <cell r="FI85">
            <v>1.1599999999999999</v>
          </cell>
          <cell r="FJ85">
            <v>1.29</v>
          </cell>
          <cell r="FK85">
            <v>0.04</v>
          </cell>
          <cell r="FL85">
            <v>1043.3900000000001</v>
          </cell>
          <cell r="FM85">
            <v>1044.68</v>
          </cell>
          <cell r="FN85">
            <v>-5.8121448200000003</v>
          </cell>
          <cell r="FO85">
            <v>-5.8149349900000002</v>
          </cell>
          <cell r="FP85">
            <v>-4.51523553</v>
          </cell>
          <cell r="FQ85">
            <v>596.14777200000003</v>
          </cell>
          <cell r="FR85">
            <v>595.83988499999998</v>
          </cell>
          <cell r="FS85">
            <v>9.5184525699999991</v>
          </cell>
          <cell r="FT85">
            <v>10.75</v>
          </cell>
          <cell r="FU85">
            <v>0.228842714</v>
          </cell>
          <cell r="FV85">
            <v>0</v>
          </cell>
          <cell r="FW85" t="str">
            <v>7.00858041e-01+0.00000000e+00i</v>
          </cell>
          <cell r="FX85">
            <v>2.7842483699999998</v>
          </cell>
          <cell r="FY85" t="str">
            <v>2.27673869e-01+0.00000000e+00i</v>
          </cell>
          <cell r="FZ85">
            <v>-3.95036231</v>
          </cell>
          <cell r="GA85">
            <v>0</v>
          </cell>
          <cell r="GB85">
            <v>-3.1356472200000001</v>
          </cell>
          <cell r="GC85">
            <v>-2.5138415200000002</v>
          </cell>
          <cell r="GD85" t="str">
            <v>-5.81214482e+00+0.00000000e+00i</v>
          </cell>
          <cell r="GE85">
            <v>3.6635080899999999E-2</v>
          </cell>
          <cell r="GF85">
            <v>2.8945686500000001E-2</v>
          </cell>
          <cell r="GG85">
            <v>-0.109</v>
          </cell>
          <cell r="GH85">
            <v>-5.3516675100000004</v>
          </cell>
          <cell r="GI85">
            <v>-1.179</v>
          </cell>
          <cell r="GJ85">
            <v>-3.28452235</v>
          </cell>
          <cell r="GK85">
            <v>-4.6214999999999999E-2</v>
          </cell>
          <cell r="GL85">
            <v>0</v>
          </cell>
          <cell r="GM85">
            <v>-1.2047914999999999E-2</v>
          </cell>
          <cell r="GN85">
            <v>-5.8149349900000002</v>
          </cell>
          <cell r="GO85">
            <v>-14.390041999999999</v>
          </cell>
          <cell r="GP85">
            <v>0.64683274099999999</v>
          </cell>
          <cell r="GQ85">
            <v>7.0825608600000006E-2</v>
          </cell>
          <cell r="GR85">
            <v>0.25719999999999998</v>
          </cell>
          <cell r="GS85">
            <v>-0.1188</v>
          </cell>
          <cell r="GT85">
            <v>0.61699999999999999</v>
          </cell>
          <cell r="GU85">
            <v>0.1245</v>
          </cell>
          <cell r="GV85">
            <v>0.107</v>
          </cell>
          <cell r="GW85">
            <v>2.4689999999999999</v>
          </cell>
          <cell r="GX85">
            <v>-3.1840000000000002</v>
          </cell>
          <cell r="GY85">
            <v>-0.13800243300000001</v>
          </cell>
          <cell r="GZ85">
            <v>8.0881347699999995E-2</v>
          </cell>
          <cell r="HA85">
            <v>0.27812533</v>
          </cell>
          <cell r="HB85">
            <v>-6.3599547800000003E-15</v>
          </cell>
          <cell r="HC85">
            <v>-1.45827211E-13</v>
          </cell>
          <cell r="HD85">
            <v>-8.7865437500000004E-2</v>
          </cell>
          <cell r="HE85">
            <v>0.60493538199999997</v>
          </cell>
          <cell r="HF85">
            <v>15.740541800000001</v>
          </cell>
          <cell r="HG85">
            <v>29.380619100000001</v>
          </cell>
          <cell r="HH85">
            <v>4.7990578599999996</v>
          </cell>
          <cell r="HI85">
            <v>-3.61444623</v>
          </cell>
          <cell r="HJ85" t="str">
            <v>NaN</v>
          </cell>
          <cell r="HK85" t="str">
            <v>NaN</v>
          </cell>
          <cell r="HL85" t="str">
            <v>NaN</v>
          </cell>
          <cell r="HM85" t="str">
            <v>NaN</v>
          </cell>
          <cell r="HN85" t="str">
            <v>NaN</v>
          </cell>
          <cell r="HO85" t="str">
            <v>NaN</v>
          </cell>
          <cell r="HP85" t="str">
            <v>NaN</v>
          </cell>
          <cell r="HQ85" t="str">
            <v>NaN</v>
          </cell>
          <cell r="HR85" t="str">
            <v>NaN</v>
          </cell>
          <cell r="HS85" t="str">
            <v>NaN</v>
          </cell>
          <cell r="HT85" t="str">
            <v>NaN</v>
          </cell>
          <cell r="HU85" t="str">
            <v>NaN</v>
          </cell>
          <cell r="HV85" t="str">
            <v>NaN</v>
          </cell>
          <cell r="HW85" t="str">
            <v>NaN</v>
          </cell>
          <cell r="HX85" t="str">
            <v>NaN</v>
          </cell>
          <cell r="HY85" t="str">
            <v>NaN</v>
          </cell>
          <cell r="HZ85" t="str">
            <v>NaN</v>
          </cell>
          <cell r="IA85" t="str">
            <v>NaN</v>
          </cell>
          <cell r="IB85" t="str">
            <v>NaN</v>
          </cell>
          <cell r="IC85" t="str">
            <v>NaN</v>
          </cell>
          <cell r="ID85" t="str">
            <v>NaN</v>
          </cell>
          <cell r="IE85" t="str">
            <v>NaN</v>
          </cell>
          <cell r="IF85" t="str">
            <v>NaN</v>
          </cell>
          <cell r="IG85" t="str">
            <v>NaN</v>
          </cell>
          <cell r="IH85" t="str">
            <v>NaN</v>
          </cell>
          <cell r="II85" t="str">
            <v>NaN</v>
          </cell>
          <cell r="IJ85" t="str">
            <v>NaN</v>
          </cell>
          <cell r="IK85" t="str">
            <v>NaN</v>
          </cell>
          <cell r="IL85" t="str">
            <v>NaN</v>
          </cell>
          <cell r="IM85" t="str">
            <v>NaN</v>
          </cell>
          <cell r="IN85" t="str">
            <v>NaN</v>
          </cell>
          <cell r="IO85" t="str">
            <v>NaN</v>
          </cell>
          <cell r="IP85" t="str">
            <v>NaN</v>
          </cell>
          <cell r="IQ85" t="str">
            <v>NaN</v>
          </cell>
          <cell r="IR85" t="str">
            <v>NaN</v>
          </cell>
          <cell r="IS85" t="str">
            <v>NaN</v>
          </cell>
          <cell r="IT85" t="str">
            <v>NaN</v>
          </cell>
          <cell r="IU85" t="str">
            <v>NaN</v>
          </cell>
          <cell r="IV85" t="str">
            <v>NaN</v>
          </cell>
          <cell r="IW85" t="str">
            <v>NaN</v>
          </cell>
          <cell r="IX85" t="str">
            <v>NaN</v>
          </cell>
          <cell r="IY85" t="str">
            <v>NaN</v>
          </cell>
          <cell r="IZ85" t="str">
            <v>NaN</v>
          </cell>
          <cell r="JA85" t="str">
            <v>NaN</v>
          </cell>
          <cell r="JB85" t="str">
            <v>NaN</v>
          </cell>
          <cell r="JC85" t="str">
            <v>NaN</v>
          </cell>
          <cell r="JD85" t="str">
            <v>NaN</v>
          </cell>
          <cell r="JE85" t="str">
            <v>NaN</v>
          </cell>
          <cell r="JF85" t="str">
            <v>NaN</v>
          </cell>
          <cell r="JG85" t="str">
            <v>NaN</v>
          </cell>
          <cell r="JH85" t="str">
            <v>NaN</v>
          </cell>
          <cell r="JI85" t="str">
            <v>NaN</v>
          </cell>
          <cell r="JJ85" t="str">
            <v>NaN</v>
          </cell>
          <cell r="JK85" t="str">
            <v>NaN</v>
          </cell>
          <cell r="JL85" t="str">
            <v>NaN</v>
          </cell>
          <cell r="JM85" t="str">
            <v>NaN</v>
          </cell>
          <cell r="JN85" t="str">
            <v>NaN</v>
          </cell>
          <cell r="JO85" t="str">
            <v>NaN</v>
          </cell>
          <cell r="JP85" t="str">
            <v>NaN</v>
          </cell>
          <cell r="JQ85" t="str">
            <v>NaN</v>
          </cell>
          <cell r="JR85" t="str">
            <v>NaN</v>
          </cell>
          <cell r="JS85" t="str">
            <v>NaN</v>
          </cell>
          <cell r="JT85" t="str">
            <v>NaN</v>
          </cell>
          <cell r="JU85" t="str">
            <v>NaN</v>
          </cell>
          <cell r="JV85" t="str">
            <v>NaN</v>
          </cell>
          <cell r="JW85" t="str">
            <v>NaN</v>
          </cell>
          <cell r="JX85" t="str">
            <v>NaN</v>
          </cell>
          <cell r="JY85" t="str">
            <v>NaN</v>
          </cell>
          <cell r="JZ85" t="str">
            <v>NaN</v>
          </cell>
          <cell r="KA85" t="str">
            <v>NaN</v>
          </cell>
          <cell r="KB85" t="str">
            <v>NaN</v>
          </cell>
          <cell r="KC85" t="str">
            <v>NaN</v>
          </cell>
          <cell r="KD85" t="str">
            <v>NaN</v>
          </cell>
          <cell r="KE85" t="str">
            <v>NaN</v>
          </cell>
          <cell r="KF85" t="str">
            <v>NaN</v>
          </cell>
          <cell r="KG85" t="str">
            <v>NaN</v>
          </cell>
          <cell r="KH85" t="str">
            <v>NaN</v>
          </cell>
          <cell r="KI85" t="str">
            <v>NaN</v>
          </cell>
          <cell r="KJ85" t="str">
            <v>NaN</v>
          </cell>
          <cell r="KK85" t="str">
            <v>NaN</v>
          </cell>
          <cell r="KL85" t="str">
            <v>NaN</v>
          </cell>
          <cell r="KM85" t="str">
            <v>NaN</v>
          </cell>
          <cell r="KN85" t="str">
            <v>NaN</v>
          </cell>
          <cell r="KO85" t="str">
            <v>NaN</v>
          </cell>
          <cell r="KP85" t="str">
            <v>NaN</v>
          </cell>
          <cell r="KQ85" t="str">
            <v>NaN</v>
          </cell>
          <cell r="KR85" t="str">
            <v>NaN</v>
          </cell>
          <cell r="KS85" t="str">
            <v>NaN</v>
          </cell>
          <cell r="KT85" t="str">
            <v>NaN</v>
          </cell>
          <cell r="KU85" t="str">
            <v>NaN</v>
          </cell>
          <cell r="KV85" t="str">
            <v>NaN</v>
          </cell>
          <cell r="KW85" t="str">
            <v>NaN</v>
          </cell>
          <cell r="KX85" t="str">
            <v>NaN</v>
          </cell>
          <cell r="KY85" t="str">
            <v>NaN</v>
          </cell>
          <cell r="KZ85" t="str">
            <v>NaN</v>
          </cell>
          <cell r="LA85" t="str">
            <v>NaN</v>
          </cell>
          <cell r="LB85" t="str">
            <v>NaN</v>
          </cell>
          <cell r="LC85" t="str">
            <v>NaN</v>
          </cell>
          <cell r="LD85" t="str">
            <v>NaN</v>
          </cell>
          <cell r="LE85" t="str">
            <v>NaN</v>
          </cell>
          <cell r="LF85" t="str">
            <v>NaN</v>
          </cell>
          <cell r="LG85" t="str">
            <v>NaN</v>
          </cell>
          <cell r="LH85" t="str">
            <v>NaN</v>
          </cell>
          <cell r="LI85" t="str">
            <v>NaN</v>
          </cell>
          <cell r="LJ85" t="str">
            <v>NaN</v>
          </cell>
          <cell r="LK85" t="str">
            <v>NaN</v>
          </cell>
          <cell r="LL85" t="str">
            <v>NaN</v>
          </cell>
          <cell r="LM85" t="str">
            <v>NaN</v>
          </cell>
          <cell r="LN85" t="str">
            <v>NaN</v>
          </cell>
          <cell r="LO85" t="str">
            <v>NaN</v>
          </cell>
          <cell r="LP85" t="str">
            <v>NaN</v>
          </cell>
          <cell r="LQ85" t="str">
            <v>NaN</v>
          </cell>
          <cell r="LR85">
            <v>13</v>
          </cell>
          <cell r="LS85" t="str">
            <v>NaN</v>
          </cell>
          <cell r="LT85" t="str">
            <v>NaN</v>
          </cell>
          <cell r="LU85" t="str">
            <v>NaN</v>
          </cell>
          <cell r="LV85" t="str">
            <v>NaN</v>
          </cell>
          <cell r="LW85" t="str">
            <v>NaN</v>
          </cell>
          <cell r="LX85" t="str">
            <v>NaN</v>
          </cell>
          <cell r="LY85" t="str">
            <v>NaN</v>
          </cell>
          <cell r="LZ85" t="str">
            <v>NaN</v>
          </cell>
          <cell r="MA85" t="str">
            <v>NaN</v>
          </cell>
          <cell r="MB85" t="str">
            <v>NaN</v>
          </cell>
          <cell r="MC85" t="str">
            <v>NaN</v>
          </cell>
          <cell r="MD85" t="str">
            <v>NaN</v>
          </cell>
          <cell r="ME85" t="str">
            <v>NaN</v>
          </cell>
          <cell r="MF85" t="str">
            <v>NaN</v>
          </cell>
          <cell r="MG85" t="str">
            <v>NaN</v>
          </cell>
          <cell r="MH85" t="str">
            <v>NaN</v>
          </cell>
          <cell r="MI85" t="str">
            <v>NaN</v>
          </cell>
          <cell r="MJ85" t="str">
            <v>NaN</v>
          </cell>
          <cell r="MK85" t="str">
            <v>NaN</v>
          </cell>
          <cell r="ML85" t="str">
            <v>NaN</v>
          </cell>
          <cell r="MM85" t="str">
            <v>NaN</v>
          </cell>
          <cell r="MN85" t="str">
            <v>NaN</v>
          </cell>
          <cell r="MO85" t="str">
            <v>NaN</v>
          </cell>
          <cell r="MP85" t="str">
            <v>NaN</v>
          </cell>
          <cell r="MQ85" t="str">
            <v>NaN</v>
          </cell>
          <cell r="MR85" t="str">
            <v>NaN</v>
          </cell>
          <cell r="MS85" t="str">
            <v>NaN</v>
          </cell>
          <cell r="MT85" t="str">
            <v>NaN</v>
          </cell>
          <cell r="MU85" t="str">
            <v>NaN</v>
          </cell>
          <cell r="MV85" t="str">
            <v>NaN</v>
          </cell>
          <cell r="MW85" t="str">
            <v>NaN</v>
          </cell>
          <cell r="MX85" t="str">
            <v>NaN</v>
          </cell>
          <cell r="MY85" t="str">
            <v>NaN</v>
          </cell>
          <cell r="MZ85" t="str">
            <v>NaN</v>
          </cell>
          <cell r="NA85" t="str">
            <v>NaN</v>
          </cell>
          <cell r="NB85" t="str">
            <v>NaN</v>
          </cell>
          <cell r="NC85" t="str">
            <v>NaN</v>
          </cell>
          <cell r="ND85" t="str">
            <v>NaN</v>
          </cell>
          <cell r="NE85" t="str">
            <v>NaN</v>
          </cell>
          <cell r="NF85" t="str">
            <v>NaN</v>
          </cell>
          <cell r="NG85">
            <v>-0.50646123799999998</v>
          </cell>
          <cell r="NH85">
            <v>81.16</v>
          </cell>
          <cell r="NI85">
            <v>992.21</v>
          </cell>
          <cell r="NJ85">
            <v>991.68</v>
          </cell>
          <cell r="NK85">
            <v>1488.44</v>
          </cell>
          <cell r="NL85">
            <v>1487.27</v>
          </cell>
          <cell r="NM85" t="str">
            <v>NaN</v>
          </cell>
          <cell r="NN85" t="str">
            <v>NaN</v>
          </cell>
          <cell r="NO85" t="str">
            <v>NaN</v>
          </cell>
          <cell r="NP85" t="str">
            <v>NaN</v>
          </cell>
          <cell r="NQ85" t="str">
            <v>NaN</v>
          </cell>
          <cell r="NR85" t="str">
            <v>NaN</v>
          </cell>
          <cell r="NS85">
            <v>544.03104699999994</v>
          </cell>
          <cell r="NT85">
            <v>531.28451299999995</v>
          </cell>
          <cell r="NU85">
            <v>1080643.8799999999</v>
          </cell>
          <cell r="NV85">
            <v>262.88167600000003</v>
          </cell>
          <cell r="NW85">
            <v>-7.9892378500000003</v>
          </cell>
          <cell r="NX85">
            <v>2.011412</v>
          </cell>
          <cell r="NY85">
            <v>9.3095629300000002</v>
          </cell>
          <cell r="NZ85">
            <v>57.674865099999998</v>
          </cell>
          <cell r="OA85">
            <v>-48.062496299999999</v>
          </cell>
          <cell r="OB85">
            <v>48.631157199999997</v>
          </cell>
        </row>
        <row r="86">
          <cell r="A86" t="str">
            <v>2023Q3</v>
          </cell>
          <cell r="B86">
            <v>1465.2542699999999</v>
          </cell>
          <cell r="C86">
            <v>-5.0999999999999996</v>
          </cell>
          <cell r="D86">
            <v>1329.0434</v>
          </cell>
          <cell r="E86">
            <v>1337.0751600000001</v>
          </cell>
          <cell r="F86">
            <v>595.72612300000003</v>
          </cell>
          <cell r="G86">
            <v>569.95401600000002</v>
          </cell>
          <cell r="H86">
            <v>10.31</v>
          </cell>
          <cell r="I86">
            <v>531.57038899999998</v>
          </cell>
          <cell r="J86">
            <v>1.41</v>
          </cell>
          <cell r="K86">
            <v>0.97</v>
          </cell>
          <cell r="L86">
            <v>1.78</v>
          </cell>
          <cell r="M86">
            <v>1045.8599999999999</v>
          </cell>
          <cell r="N86">
            <v>572.36</v>
          </cell>
          <cell r="O86">
            <v>612.45727399999998</v>
          </cell>
          <cell r="P86">
            <v>5.26</v>
          </cell>
          <cell r="Q86">
            <v>543.48050499999999</v>
          </cell>
          <cell r="R86">
            <v>531.78808700000002</v>
          </cell>
          <cell r="S86">
            <v>545.45204000000001</v>
          </cell>
          <cell r="T86">
            <v>446.09533399999998</v>
          </cell>
          <cell r="U86">
            <v>122.33</v>
          </cell>
          <cell r="V86">
            <v>1.25</v>
          </cell>
          <cell r="W86">
            <v>-96.7891233</v>
          </cell>
          <cell r="X86">
            <v>-3.58</v>
          </cell>
          <cell r="Y86">
            <v>-5.27</v>
          </cell>
          <cell r="Z86">
            <v>1401.2949000000001</v>
          </cell>
          <cell r="AA86">
            <v>4.2655814000000003</v>
          </cell>
          <cell r="AB86">
            <v>2.6056781299999998</v>
          </cell>
          <cell r="AC86">
            <v>-14.2891051</v>
          </cell>
          <cell r="AD86">
            <v>-14.518825700000001</v>
          </cell>
          <cell r="AE86">
            <v>-9.8821463499999993</v>
          </cell>
          <cell r="AF86">
            <v>-43.72</v>
          </cell>
          <cell r="AG86">
            <v>2.20580475</v>
          </cell>
          <cell r="AH86">
            <v>-3.8</v>
          </cell>
          <cell r="AI86">
            <v>7.59</v>
          </cell>
          <cell r="AJ86">
            <v>-7.6490093799999999</v>
          </cell>
          <cell r="AK86">
            <v>-6.2601175400000004</v>
          </cell>
          <cell r="AL86">
            <v>3.65</v>
          </cell>
          <cell r="AM86">
            <v>-1.71</v>
          </cell>
          <cell r="AN86">
            <v>3.5</v>
          </cell>
          <cell r="AO86">
            <v>19.924070700000001</v>
          </cell>
          <cell r="AP86">
            <v>1.78</v>
          </cell>
          <cell r="AQ86">
            <v>2.6056781299999998</v>
          </cell>
          <cell r="AR86">
            <v>22.019908699999998</v>
          </cell>
          <cell r="AS86">
            <v>10.31</v>
          </cell>
          <cell r="AT86">
            <v>543.48050499999999</v>
          </cell>
          <cell r="AU86">
            <v>0.49831056099999999</v>
          </cell>
          <cell r="AV86">
            <v>-0.175405059</v>
          </cell>
          <cell r="AW86">
            <v>2.0142933599999999</v>
          </cell>
          <cell r="AX86">
            <v>0.230784184</v>
          </cell>
          <cell r="AY86">
            <v>3.8070067500000002</v>
          </cell>
          <cell r="AZ86">
            <v>-0.87818361300000003</v>
          </cell>
          <cell r="BA86">
            <v>5.05347948</v>
          </cell>
          <cell r="BB86">
            <v>3.65</v>
          </cell>
          <cell r="BC86">
            <v>4.2655814000000003</v>
          </cell>
          <cell r="BD86">
            <v>595.72612300000003</v>
          </cell>
          <cell r="BE86">
            <v>-0.455050854</v>
          </cell>
          <cell r="BF86">
            <v>55.6946929</v>
          </cell>
          <cell r="BG86">
            <v>-22.190487399999999</v>
          </cell>
          <cell r="BH86">
            <v>0.90471378000000002</v>
          </cell>
          <cell r="BI86">
            <v>-6.8098199700000004</v>
          </cell>
          <cell r="BJ86">
            <v>531.78808700000002</v>
          </cell>
          <cell r="BK86">
            <v>545.45204000000001</v>
          </cell>
          <cell r="BL86">
            <v>13.663953100000001</v>
          </cell>
          <cell r="BM86">
            <v>19.924070700000001</v>
          </cell>
          <cell r="BN86">
            <v>-6.2601175400000004</v>
          </cell>
          <cell r="BO86">
            <v>-6.2601175400000004</v>
          </cell>
          <cell r="BP86">
            <v>0.35353151700000002</v>
          </cell>
          <cell r="BQ86">
            <v>0.21702466200000001</v>
          </cell>
          <cell r="BR86">
            <v>3.9650796100000001</v>
          </cell>
          <cell r="BS86">
            <v>4.3186111199999999</v>
          </cell>
          <cell r="BT86">
            <v>-13.404268099999999</v>
          </cell>
          <cell r="BU86">
            <v>498.06308200000001</v>
          </cell>
          <cell r="BV86">
            <v>-3.6955526399999998</v>
          </cell>
          <cell r="BW86">
            <v>501.822676</v>
          </cell>
          <cell r="BX86">
            <v>45.617339000000001</v>
          </cell>
          <cell r="BY86">
            <v>-126.26466600000001</v>
          </cell>
          <cell r="BZ86">
            <v>-125.28617</v>
          </cell>
          <cell r="CA86">
            <v>-0.978496009</v>
          </cell>
          <cell r="CB86">
            <v>-3.58</v>
          </cell>
          <cell r="CC86">
            <v>-450.03</v>
          </cell>
          <cell r="CD86">
            <v>-445.29191100000003</v>
          </cell>
          <cell r="CE86">
            <v>-4.7380893799999999</v>
          </cell>
          <cell r="CF86">
            <v>-5.27</v>
          </cell>
          <cell r="CG86">
            <v>446.09533399999998</v>
          </cell>
          <cell r="CH86">
            <v>122.33</v>
          </cell>
          <cell r="CI86">
            <v>0.49924922100000002</v>
          </cell>
          <cell r="CJ86">
            <v>4.2629255800000001</v>
          </cell>
          <cell r="CK86">
            <v>4.2551164300000002</v>
          </cell>
          <cell r="CL86">
            <v>1.89615574</v>
          </cell>
          <cell r="CM86">
            <v>601.26166899999998</v>
          </cell>
          <cell r="CN86">
            <v>2.4929262400000001</v>
          </cell>
          <cell r="CO86">
            <v>4.1588214299999997</v>
          </cell>
          <cell r="CP86">
            <v>9.6127906999999997</v>
          </cell>
          <cell r="CQ86">
            <v>4.2588094300000003</v>
          </cell>
          <cell r="CR86">
            <v>1.3466181800000001</v>
          </cell>
          <cell r="CS86">
            <v>4.9560187300000003</v>
          </cell>
          <cell r="CT86">
            <v>2.9121912499999998</v>
          </cell>
          <cell r="CU86">
            <v>2.04382748</v>
          </cell>
          <cell r="CV86">
            <v>131.79140200000001</v>
          </cell>
          <cell r="CW86">
            <v>146.08050700000001</v>
          </cell>
          <cell r="CX86">
            <v>-14.2891051</v>
          </cell>
          <cell r="CY86">
            <v>-3.8</v>
          </cell>
          <cell r="CZ86">
            <v>-17.402076900000001</v>
          </cell>
          <cell r="DA86">
            <v>3.5</v>
          </cell>
          <cell r="DB86">
            <v>-7.6490093799999999</v>
          </cell>
          <cell r="DC86">
            <v>599.65847099999996</v>
          </cell>
          <cell r="DD86">
            <v>601.26166899999998</v>
          </cell>
          <cell r="DE86">
            <v>633.83066499999995</v>
          </cell>
          <cell r="DF86">
            <v>-14.518825700000001</v>
          </cell>
          <cell r="DG86">
            <v>2.5266385800000002</v>
          </cell>
          <cell r="DH86">
            <v>648.34949099999994</v>
          </cell>
          <cell r="DI86">
            <v>-1.71</v>
          </cell>
          <cell r="DJ86">
            <v>10.983263600000001</v>
          </cell>
          <cell r="DK86">
            <v>1465.2542699999999</v>
          </cell>
          <cell r="DL86">
            <v>-0.79234607999999995</v>
          </cell>
          <cell r="DM86">
            <v>7.7948058099999997</v>
          </cell>
          <cell r="DN86">
            <v>1462.64859</v>
          </cell>
          <cell r="DO86">
            <v>0.389361281</v>
          </cell>
          <cell r="DP86">
            <v>12.195757499999999</v>
          </cell>
          <cell r="DQ86">
            <v>-5.0999999999999996</v>
          </cell>
          <cell r="DR86">
            <v>1329.0434</v>
          </cell>
          <cell r="DS86">
            <v>1337.0751600000001</v>
          </cell>
          <cell r="DT86">
            <v>0.80834501000000003</v>
          </cell>
          <cell r="DU86">
            <v>0.40848543500000001</v>
          </cell>
          <cell r="DV86">
            <v>1.2038916500000001</v>
          </cell>
          <cell r="DW86">
            <v>-24.870179199999999</v>
          </cell>
          <cell r="DX86">
            <v>7.2546627199999998</v>
          </cell>
          <cell r="DY86">
            <v>1401.2949000000001</v>
          </cell>
          <cell r="DZ86">
            <v>1398.68923</v>
          </cell>
          <cell r="EA86">
            <v>7.59</v>
          </cell>
          <cell r="EB86">
            <v>11.827500000000001</v>
          </cell>
          <cell r="EC86">
            <v>6.40829264</v>
          </cell>
          <cell r="ED86">
            <v>7.42654835</v>
          </cell>
          <cell r="EE86">
            <v>-24.171251399999999</v>
          </cell>
          <cell r="EF86">
            <v>-9.8821463499999993</v>
          </cell>
          <cell r="EG86">
            <v>452.02460400000001</v>
          </cell>
          <cell r="EH86">
            <v>-96.7891233</v>
          </cell>
          <cell r="EI86">
            <v>531.57038899999998</v>
          </cell>
          <cell r="EJ86">
            <v>461.90674999999999</v>
          </cell>
          <cell r="EK86">
            <v>-43.72</v>
          </cell>
          <cell r="EL86">
            <v>-1.64165557</v>
          </cell>
          <cell r="EM86">
            <v>8.2661725199999996</v>
          </cell>
          <cell r="EN86">
            <v>5.26</v>
          </cell>
          <cell r="EO86">
            <v>-16.448715499999999</v>
          </cell>
          <cell r="EP86">
            <v>79.545785199999997</v>
          </cell>
          <cell r="EQ86">
            <v>612.45727399999998</v>
          </cell>
          <cell r="ER86">
            <v>5.3868295899999996</v>
          </cell>
          <cell r="ES86">
            <v>569.95401600000002</v>
          </cell>
          <cell r="ET86">
            <v>22.939774700000001</v>
          </cell>
          <cell r="EU86">
            <v>529.85674200000005</v>
          </cell>
          <cell r="EV86">
            <v>530.09919100000002</v>
          </cell>
          <cell r="EW86">
            <v>-0.24244919500000001</v>
          </cell>
          <cell r="EX86">
            <v>2.20580475</v>
          </cell>
          <cell r="EY86">
            <v>21.032945099999999</v>
          </cell>
          <cell r="EZ86">
            <v>1.2702599999999999</v>
          </cell>
          <cell r="FA86">
            <v>2.6116000000000001</v>
          </cell>
          <cell r="FB86">
            <v>1.25</v>
          </cell>
          <cell r="FC86">
            <v>1.3615999999999999</v>
          </cell>
          <cell r="FD86">
            <v>3.45</v>
          </cell>
          <cell r="FE86">
            <v>1.41</v>
          </cell>
          <cell r="FF86">
            <v>3.48</v>
          </cell>
          <cell r="FG86">
            <v>572.36</v>
          </cell>
          <cell r="FH86">
            <v>2.4</v>
          </cell>
          <cell r="FI86">
            <v>0.97</v>
          </cell>
          <cell r="FJ86">
            <v>1.78</v>
          </cell>
          <cell r="FK86">
            <v>2.76</v>
          </cell>
          <cell r="FL86">
            <v>1044.08</v>
          </cell>
          <cell r="FM86">
            <v>1045.8599999999999</v>
          </cell>
          <cell r="FN86">
            <v>1.98044954</v>
          </cell>
          <cell r="FO86">
            <v>-13.0786242</v>
          </cell>
          <cell r="FP86">
            <v>-3.97607365</v>
          </cell>
          <cell r="FQ86">
            <v>594.845867</v>
          </cell>
          <cell r="FR86">
            <v>595.72612300000003</v>
          </cell>
          <cell r="FS86">
            <v>13.8310228</v>
          </cell>
          <cell r="FT86">
            <v>10.31</v>
          </cell>
          <cell r="FU86">
            <v>0.15558139700000001</v>
          </cell>
          <cell r="FV86">
            <v>0</v>
          </cell>
          <cell r="FW86" t="str">
            <v>3.50398745e+00+0.00000000e+00i</v>
          </cell>
          <cell r="FX86">
            <v>1.90287151</v>
          </cell>
          <cell r="FY86" t="str">
            <v>2.26827487e+00+0.00000000e+00i</v>
          </cell>
          <cell r="FZ86">
            <v>-6.5303835599999998</v>
          </cell>
          <cell r="GA86">
            <v>0</v>
          </cell>
          <cell r="GB86">
            <v>-2.3765907199999998</v>
          </cell>
          <cell r="GC86">
            <v>-1.3951367800000001</v>
          </cell>
          <cell r="GD86" t="str">
            <v>1.98044954e+00+0.00000000e+00i</v>
          </cell>
          <cell r="GE86">
            <v>3.4126713699999998E-2</v>
          </cell>
          <cell r="GF86">
            <v>2.2244639399999998E-2</v>
          </cell>
          <cell r="GG86">
            <v>1.532</v>
          </cell>
          <cell r="GH86">
            <v>7.4771681900000004</v>
          </cell>
          <cell r="GI86">
            <v>-0.67849999999999999</v>
          </cell>
          <cell r="GJ86">
            <v>-2.70889735</v>
          </cell>
          <cell r="GK86">
            <v>6.0784999999999999E-2</v>
          </cell>
          <cell r="GL86">
            <v>0</v>
          </cell>
          <cell r="GM86">
            <v>-1.0472889900000001E-2</v>
          </cell>
          <cell r="GN86">
            <v>-13.0786242</v>
          </cell>
          <cell r="GO86">
            <v>-2.9670000000000001</v>
          </cell>
          <cell r="GP86">
            <v>-0.412531812</v>
          </cell>
          <cell r="GQ86">
            <v>-0.14101752100000001</v>
          </cell>
          <cell r="GR86">
            <v>0.94359999999999999</v>
          </cell>
          <cell r="GS86">
            <v>1.0247999999999999</v>
          </cell>
          <cell r="GT86">
            <v>0.47099999999999997</v>
          </cell>
          <cell r="GU86">
            <v>5.6000000000000001E-2</v>
          </cell>
          <cell r="GV86">
            <v>-7.3999999999999996E-2</v>
          </cell>
          <cell r="GW86">
            <v>0.61899999999999999</v>
          </cell>
          <cell r="GX86">
            <v>2.524</v>
          </cell>
          <cell r="GY86">
            <v>2.1082261299999998</v>
          </cell>
          <cell r="GZ86">
            <v>3.2220148100000001</v>
          </cell>
          <cell r="HA86">
            <v>4.2241424800000003E-2</v>
          </cell>
          <cell r="HB86">
            <v>-3.4992182699999999E-14</v>
          </cell>
          <cell r="HC86">
            <v>-8.1972347499999995E-13</v>
          </cell>
          <cell r="HD86">
            <v>-0.52054043800000005</v>
          </cell>
          <cell r="HE86">
            <v>-0.43578409099999998</v>
          </cell>
          <cell r="HF86">
            <v>6.8653014299999997</v>
          </cell>
          <cell r="HG86">
            <v>-24.077833099999999</v>
          </cell>
          <cell r="HH86">
            <v>-10.1297791</v>
          </cell>
          <cell r="HI86">
            <v>-2.1006387200000001</v>
          </cell>
          <cell r="HJ86" t="str">
            <v>NaN</v>
          </cell>
          <cell r="HK86" t="str">
            <v>NaN</v>
          </cell>
          <cell r="HL86" t="str">
            <v>NaN</v>
          </cell>
          <cell r="HM86" t="str">
            <v>NaN</v>
          </cell>
          <cell r="HN86" t="str">
            <v>NaN</v>
          </cell>
          <cell r="HO86" t="str">
            <v>NaN</v>
          </cell>
          <cell r="HP86" t="str">
            <v>NaN</v>
          </cell>
          <cell r="HQ86" t="str">
            <v>NaN</v>
          </cell>
          <cell r="HR86" t="str">
            <v>NaN</v>
          </cell>
          <cell r="HS86" t="str">
            <v>NaN</v>
          </cell>
          <cell r="HT86" t="str">
            <v>NaN</v>
          </cell>
          <cell r="HU86" t="str">
            <v>NaN</v>
          </cell>
          <cell r="HV86" t="str">
            <v>NaN</v>
          </cell>
          <cell r="HW86" t="str">
            <v>NaN</v>
          </cell>
          <cell r="HX86" t="str">
            <v>NaN</v>
          </cell>
          <cell r="HY86" t="str">
            <v>NaN</v>
          </cell>
          <cell r="HZ86" t="str">
            <v>NaN</v>
          </cell>
          <cell r="IA86" t="str">
            <v>NaN</v>
          </cell>
          <cell r="IB86" t="str">
            <v>NaN</v>
          </cell>
          <cell r="IC86" t="str">
            <v>NaN</v>
          </cell>
          <cell r="ID86" t="str">
            <v>NaN</v>
          </cell>
          <cell r="IE86" t="str">
            <v>NaN</v>
          </cell>
          <cell r="IF86" t="str">
            <v>NaN</v>
          </cell>
          <cell r="IG86" t="str">
            <v>NaN</v>
          </cell>
          <cell r="IH86" t="str">
            <v>NaN</v>
          </cell>
          <cell r="II86" t="str">
            <v>NaN</v>
          </cell>
          <cell r="IJ86" t="str">
            <v>NaN</v>
          </cell>
          <cell r="IK86" t="str">
            <v>NaN</v>
          </cell>
          <cell r="IL86" t="str">
            <v>NaN</v>
          </cell>
          <cell r="IM86" t="str">
            <v>NaN</v>
          </cell>
          <cell r="IN86" t="str">
            <v>NaN</v>
          </cell>
          <cell r="IO86" t="str">
            <v>NaN</v>
          </cell>
          <cell r="IP86" t="str">
            <v>NaN</v>
          </cell>
          <cell r="IQ86" t="str">
            <v>NaN</v>
          </cell>
          <cell r="IR86" t="str">
            <v>NaN</v>
          </cell>
          <cell r="IS86" t="str">
            <v>NaN</v>
          </cell>
          <cell r="IT86" t="str">
            <v>NaN</v>
          </cell>
          <cell r="IU86" t="str">
            <v>NaN</v>
          </cell>
          <cell r="IV86" t="str">
            <v>NaN</v>
          </cell>
          <cell r="IW86" t="str">
            <v>NaN</v>
          </cell>
          <cell r="IX86" t="str">
            <v>NaN</v>
          </cell>
          <cell r="IY86" t="str">
            <v>NaN</v>
          </cell>
          <cell r="IZ86" t="str">
            <v>NaN</v>
          </cell>
          <cell r="JA86" t="str">
            <v>NaN</v>
          </cell>
          <cell r="JB86" t="str">
            <v>NaN</v>
          </cell>
          <cell r="JC86" t="str">
            <v>NaN</v>
          </cell>
          <cell r="JD86" t="str">
            <v>NaN</v>
          </cell>
          <cell r="JE86" t="str">
            <v>NaN</v>
          </cell>
          <cell r="JF86" t="str">
            <v>NaN</v>
          </cell>
          <cell r="JG86" t="str">
            <v>NaN</v>
          </cell>
          <cell r="JH86" t="str">
            <v>NaN</v>
          </cell>
          <cell r="JI86" t="str">
            <v>NaN</v>
          </cell>
          <cell r="JJ86" t="str">
            <v>NaN</v>
          </cell>
          <cell r="JK86" t="str">
            <v>NaN</v>
          </cell>
          <cell r="JL86" t="str">
            <v>NaN</v>
          </cell>
          <cell r="JM86" t="str">
            <v>NaN</v>
          </cell>
          <cell r="JN86" t="str">
            <v>NaN</v>
          </cell>
          <cell r="JO86" t="str">
            <v>NaN</v>
          </cell>
          <cell r="JP86" t="str">
            <v>NaN</v>
          </cell>
          <cell r="JQ86" t="str">
            <v>NaN</v>
          </cell>
          <cell r="JR86" t="str">
            <v>NaN</v>
          </cell>
          <cell r="JS86" t="str">
            <v>NaN</v>
          </cell>
          <cell r="JT86" t="str">
            <v>NaN</v>
          </cell>
          <cell r="JU86" t="str">
            <v>NaN</v>
          </cell>
          <cell r="JV86" t="str">
            <v>NaN</v>
          </cell>
          <cell r="JW86" t="str">
            <v>NaN</v>
          </cell>
          <cell r="JX86" t="str">
            <v>NaN</v>
          </cell>
          <cell r="JY86" t="str">
            <v>NaN</v>
          </cell>
          <cell r="JZ86" t="str">
            <v>NaN</v>
          </cell>
          <cell r="KA86" t="str">
            <v>NaN</v>
          </cell>
          <cell r="KB86" t="str">
            <v>NaN</v>
          </cell>
          <cell r="KC86" t="str">
            <v>NaN</v>
          </cell>
          <cell r="KD86" t="str">
            <v>NaN</v>
          </cell>
          <cell r="KE86" t="str">
            <v>NaN</v>
          </cell>
          <cell r="KF86" t="str">
            <v>NaN</v>
          </cell>
          <cell r="KG86" t="str">
            <v>NaN</v>
          </cell>
          <cell r="KH86" t="str">
            <v>NaN</v>
          </cell>
          <cell r="KI86" t="str">
            <v>NaN</v>
          </cell>
          <cell r="KJ86" t="str">
            <v>NaN</v>
          </cell>
          <cell r="KK86" t="str">
            <v>NaN</v>
          </cell>
          <cell r="KL86" t="str">
            <v>NaN</v>
          </cell>
          <cell r="KM86" t="str">
            <v>NaN</v>
          </cell>
          <cell r="KN86" t="str">
            <v>NaN</v>
          </cell>
          <cell r="KO86" t="str">
            <v>NaN</v>
          </cell>
          <cell r="KP86" t="str">
            <v>NaN</v>
          </cell>
          <cell r="KQ86" t="str">
            <v>NaN</v>
          </cell>
          <cell r="KR86" t="str">
            <v>NaN</v>
          </cell>
          <cell r="KS86" t="str">
            <v>NaN</v>
          </cell>
          <cell r="KT86" t="str">
            <v>NaN</v>
          </cell>
          <cell r="KU86" t="str">
            <v>NaN</v>
          </cell>
          <cell r="KV86" t="str">
            <v>NaN</v>
          </cell>
          <cell r="KW86" t="str">
            <v>NaN</v>
          </cell>
          <cell r="KX86" t="str">
            <v>NaN</v>
          </cell>
          <cell r="KY86" t="str">
            <v>NaN</v>
          </cell>
          <cell r="KZ86" t="str">
            <v>NaN</v>
          </cell>
          <cell r="LA86" t="str">
            <v>NaN</v>
          </cell>
          <cell r="LB86" t="str">
            <v>NaN</v>
          </cell>
          <cell r="LC86" t="str">
            <v>NaN</v>
          </cell>
          <cell r="LD86" t="str">
            <v>NaN</v>
          </cell>
          <cell r="LE86" t="str">
            <v>NaN</v>
          </cell>
          <cell r="LF86" t="str">
            <v>NaN</v>
          </cell>
          <cell r="LG86" t="str">
            <v>NaN</v>
          </cell>
          <cell r="LH86" t="str">
            <v>NaN</v>
          </cell>
          <cell r="LI86" t="str">
            <v>NaN</v>
          </cell>
          <cell r="LJ86" t="str">
            <v>NaN</v>
          </cell>
          <cell r="LK86" t="str">
            <v>NaN</v>
          </cell>
          <cell r="LL86" t="str">
            <v>NaN</v>
          </cell>
          <cell r="LM86" t="str">
            <v>NaN</v>
          </cell>
          <cell r="LN86" t="str">
            <v>NaN</v>
          </cell>
          <cell r="LO86" t="str">
            <v>NaN</v>
          </cell>
          <cell r="LP86" t="str">
            <v>NaN</v>
          </cell>
          <cell r="LQ86" t="str">
            <v>NaN</v>
          </cell>
          <cell r="LR86">
            <v>14</v>
          </cell>
          <cell r="LS86" t="str">
            <v>NaN</v>
          </cell>
          <cell r="LT86" t="str">
            <v>NaN</v>
          </cell>
          <cell r="LU86" t="str">
            <v>NaN</v>
          </cell>
          <cell r="LV86" t="str">
            <v>NaN</v>
          </cell>
          <cell r="LW86" t="str">
            <v>NaN</v>
          </cell>
          <cell r="LX86" t="str">
            <v>NaN</v>
          </cell>
          <cell r="LY86" t="str">
            <v>NaN</v>
          </cell>
          <cell r="LZ86" t="str">
            <v>NaN</v>
          </cell>
          <cell r="MA86" t="str">
            <v>NaN</v>
          </cell>
          <cell r="MB86" t="str">
            <v>NaN</v>
          </cell>
          <cell r="MC86" t="str">
            <v>NaN</v>
          </cell>
          <cell r="MD86" t="str">
            <v>NaN</v>
          </cell>
          <cell r="ME86" t="str">
            <v>NaN</v>
          </cell>
          <cell r="MF86" t="str">
            <v>NaN</v>
          </cell>
          <cell r="MG86" t="str">
            <v>NaN</v>
          </cell>
          <cell r="MH86" t="str">
            <v>NaN</v>
          </cell>
          <cell r="MI86" t="str">
            <v>NaN</v>
          </cell>
          <cell r="MJ86" t="str">
            <v>NaN</v>
          </cell>
          <cell r="MK86" t="str">
            <v>NaN</v>
          </cell>
          <cell r="ML86" t="str">
            <v>NaN</v>
          </cell>
          <cell r="MM86" t="str">
            <v>NaN</v>
          </cell>
          <cell r="MN86" t="str">
            <v>NaN</v>
          </cell>
          <cell r="MO86" t="str">
            <v>NaN</v>
          </cell>
          <cell r="MP86" t="str">
            <v>NaN</v>
          </cell>
          <cell r="MQ86" t="str">
            <v>NaN</v>
          </cell>
          <cell r="MR86" t="str">
            <v>NaN</v>
          </cell>
          <cell r="MS86" t="str">
            <v>NaN</v>
          </cell>
          <cell r="MT86" t="str">
            <v>NaN</v>
          </cell>
          <cell r="MU86" t="str">
            <v>NaN</v>
          </cell>
          <cell r="MV86" t="str">
            <v>NaN</v>
          </cell>
          <cell r="MW86" t="str">
            <v>NaN</v>
          </cell>
          <cell r="MX86" t="str">
            <v>NaN</v>
          </cell>
          <cell r="MY86" t="str">
            <v>NaN</v>
          </cell>
          <cell r="MZ86" t="str">
            <v>NaN</v>
          </cell>
          <cell r="NA86" t="str">
            <v>NaN</v>
          </cell>
          <cell r="NB86" t="str">
            <v>NaN</v>
          </cell>
          <cell r="NC86" t="str">
            <v>NaN</v>
          </cell>
          <cell r="ND86" t="str">
            <v>NaN</v>
          </cell>
          <cell r="NE86" t="str">
            <v>NaN</v>
          </cell>
          <cell r="NF86" t="str">
            <v>NaN</v>
          </cell>
          <cell r="NG86">
            <v>7.6784003099999998E-2</v>
          </cell>
          <cell r="NH86">
            <v>94.32</v>
          </cell>
          <cell r="NI86">
            <v>993.43</v>
          </cell>
          <cell r="NJ86">
            <v>992.02</v>
          </cell>
          <cell r="NK86">
            <v>1488.37</v>
          </cell>
          <cell r="NL86">
            <v>1487.45</v>
          </cell>
          <cell r="NM86" t="str">
            <v>NaN</v>
          </cell>
          <cell r="NN86" t="str">
            <v>NaN</v>
          </cell>
          <cell r="NO86" t="str">
            <v>NaN</v>
          </cell>
          <cell r="NP86" t="str">
            <v>NaN</v>
          </cell>
          <cell r="NQ86" t="str">
            <v>NaN</v>
          </cell>
          <cell r="NR86" t="str">
            <v>NaN</v>
          </cell>
          <cell r="NS86">
            <v>541.85246099999995</v>
          </cell>
          <cell r="NT86">
            <v>531.78808700000002</v>
          </cell>
          <cell r="NU86">
            <v>1356319.6</v>
          </cell>
          <cell r="NV86">
            <v>238.64002600000001</v>
          </cell>
          <cell r="NW86">
            <v>-8.7143469600000003</v>
          </cell>
          <cell r="NX86">
            <v>2.0142959999999999</v>
          </cell>
          <cell r="NY86">
            <v>7.4021276699999996</v>
          </cell>
          <cell r="NZ86">
            <v>102.04128300000001</v>
          </cell>
          <cell r="OA86">
            <v>-48.010974300000001</v>
          </cell>
          <cell r="OB86">
            <v>-36.886023899999998</v>
          </cell>
        </row>
        <row r="87">
          <cell r="A87" t="str">
            <v>2023Q4</v>
          </cell>
          <cell r="B87">
            <v>1468.82608</v>
          </cell>
          <cell r="C87">
            <v>1.86</v>
          </cell>
          <cell r="D87">
            <v>1334.32474</v>
          </cell>
          <cell r="E87">
            <v>1343.89572</v>
          </cell>
          <cell r="F87">
            <v>600.08454099999994</v>
          </cell>
          <cell r="G87">
            <v>570.09785499999998</v>
          </cell>
          <cell r="H87">
            <v>9.44</v>
          </cell>
          <cell r="I87">
            <v>540.55990999999995</v>
          </cell>
          <cell r="J87">
            <v>1.03</v>
          </cell>
          <cell r="K87">
            <v>0.84</v>
          </cell>
          <cell r="L87">
            <v>1.84</v>
          </cell>
          <cell r="M87">
            <v>1045.79</v>
          </cell>
          <cell r="N87">
            <v>573.04</v>
          </cell>
          <cell r="O87">
            <v>613.74390200000005</v>
          </cell>
          <cell r="P87">
            <v>5.33</v>
          </cell>
          <cell r="Q87">
            <v>543.87809800000002</v>
          </cell>
          <cell r="R87">
            <v>532.75644</v>
          </cell>
          <cell r="S87">
            <v>545.74891000000002</v>
          </cell>
          <cell r="T87">
            <v>442.914874</v>
          </cell>
          <cell r="U87">
            <v>120.21</v>
          </cell>
          <cell r="V87">
            <v>1.3</v>
          </cell>
          <cell r="W87">
            <v>35.958085599999997</v>
          </cell>
          <cell r="X87">
            <v>-4.13</v>
          </cell>
          <cell r="Y87">
            <v>-4.7300000000000004</v>
          </cell>
          <cell r="Z87">
            <v>1402.41428</v>
          </cell>
          <cell r="AA87">
            <v>4.2550141699999999</v>
          </cell>
          <cell r="AB87">
            <v>1.11255378</v>
          </cell>
          <cell r="AC87">
            <v>-8.33478678</v>
          </cell>
          <cell r="AD87">
            <v>-9.4654998599999995</v>
          </cell>
          <cell r="AE87">
            <v>10.106600800000001</v>
          </cell>
          <cell r="AF87">
            <v>-48.470872900000003</v>
          </cell>
          <cell r="AG87">
            <v>1.9525066</v>
          </cell>
          <cell r="AH87">
            <v>-3.5</v>
          </cell>
          <cell r="AI87">
            <v>10.45</v>
          </cell>
          <cell r="AJ87">
            <v>-4.4813837400000001</v>
          </cell>
          <cell r="AK87">
            <v>-7.0075299900000001</v>
          </cell>
          <cell r="AL87">
            <v>4.3499999999999996</v>
          </cell>
          <cell r="AM87">
            <v>-1.65</v>
          </cell>
          <cell r="AN87">
            <v>3.5</v>
          </cell>
          <cell r="AO87">
            <v>20</v>
          </cell>
          <cell r="AP87">
            <v>1.84</v>
          </cell>
          <cell r="AQ87">
            <v>1.11255378</v>
          </cell>
          <cell r="AR87">
            <v>22.298047199999999</v>
          </cell>
          <cell r="AS87">
            <v>9.44</v>
          </cell>
          <cell r="AT87">
            <v>543.87809800000002</v>
          </cell>
          <cell r="AU87">
            <v>1.59037004</v>
          </cell>
          <cell r="AV87">
            <v>-0.55208870099999996</v>
          </cell>
          <cell r="AW87">
            <v>3.8734126400000002</v>
          </cell>
          <cell r="AX87">
            <v>1.1874801699999999</v>
          </cell>
          <cell r="AY87">
            <v>2.9354875100000002</v>
          </cell>
          <cell r="AZ87">
            <v>-1.16754333</v>
          </cell>
          <cell r="BA87">
            <v>5.5589272100000002</v>
          </cell>
          <cell r="BB87">
            <v>4.3499999999999996</v>
          </cell>
          <cell r="BC87">
            <v>4.2550141699999999</v>
          </cell>
          <cell r="BD87">
            <v>600.08454099999994</v>
          </cell>
          <cell r="BE87">
            <v>17.433673299999999</v>
          </cell>
          <cell r="BF87">
            <v>59.9168235</v>
          </cell>
          <cell r="BG87">
            <v>16.888522699999999</v>
          </cell>
          <cell r="BH87">
            <v>0.111284069</v>
          </cell>
          <cell r="BI87">
            <v>-3.3174436900000002</v>
          </cell>
          <cell r="BJ87">
            <v>532.75644</v>
          </cell>
          <cell r="BK87">
            <v>545.74891000000002</v>
          </cell>
          <cell r="BL87">
            <v>12.992470000000001</v>
          </cell>
          <cell r="BM87">
            <v>20</v>
          </cell>
          <cell r="BN87">
            <v>-7.0075299900000001</v>
          </cell>
          <cell r="BO87">
            <v>-7.0075299900000001</v>
          </cell>
          <cell r="BP87">
            <v>0.30371730299999999</v>
          </cell>
          <cell r="BQ87">
            <v>0.19799629499999999</v>
          </cell>
          <cell r="BR87">
            <v>3.9968544600000002</v>
          </cell>
          <cell r="BS87">
            <v>4.3005717700000003</v>
          </cell>
          <cell r="BT87">
            <v>25.149483400000001</v>
          </cell>
          <cell r="BU87">
            <v>501.83196099999998</v>
          </cell>
          <cell r="BV87">
            <v>15.075513600000001</v>
          </cell>
          <cell r="BW87">
            <v>504.38109500000002</v>
          </cell>
          <cell r="BX87">
            <v>10.2336762</v>
          </cell>
          <cell r="BY87">
            <v>-130.12512599999999</v>
          </cell>
          <cell r="BZ87">
            <v>-126.31867</v>
          </cell>
          <cell r="CA87">
            <v>-3.8064553600000002</v>
          </cell>
          <cell r="CB87">
            <v>-4.13</v>
          </cell>
          <cell r="CC87">
            <v>-452.83</v>
          </cell>
          <cell r="CD87">
            <v>-446.47441099999998</v>
          </cell>
          <cell r="CE87">
            <v>-6.3555893799999996</v>
          </cell>
          <cell r="CF87">
            <v>-4.7300000000000004</v>
          </cell>
          <cell r="CG87">
            <v>442.914874</v>
          </cell>
          <cell r="CH87">
            <v>120.21</v>
          </cell>
          <cell r="CI87">
            <v>0.52102978499999997</v>
          </cell>
          <cell r="CJ87">
            <v>4.2524640299999996</v>
          </cell>
          <cell r="CK87">
            <v>4.2449655899999996</v>
          </cell>
          <cell r="CL87">
            <v>2.6677040600000002</v>
          </cell>
          <cell r="CM87">
            <v>602.86954600000001</v>
          </cell>
          <cell r="CN87">
            <v>3.8268741899999998</v>
          </cell>
          <cell r="CO87">
            <v>4.1571135899999998</v>
          </cell>
          <cell r="CP87">
            <v>9.2375070899999994</v>
          </cell>
          <cell r="CQ87">
            <v>3.4204201599999999</v>
          </cell>
          <cell r="CR87">
            <v>0.377228915</v>
          </cell>
          <cell r="CS87">
            <v>3.62291308</v>
          </cell>
          <cell r="CT87">
            <v>3.04319125</v>
          </cell>
          <cell r="CU87">
            <v>0.57972182900000002</v>
          </cell>
          <cell r="CV87">
            <v>136.870721</v>
          </cell>
          <cell r="CW87">
            <v>145.20550700000001</v>
          </cell>
          <cell r="CX87">
            <v>-8.33478678</v>
          </cell>
          <cell r="CY87">
            <v>-3.5</v>
          </cell>
          <cell r="CZ87">
            <v>20.317273100000001</v>
          </cell>
          <cell r="DA87">
            <v>3.5</v>
          </cell>
          <cell r="DB87">
            <v>-4.4813837400000001</v>
          </cell>
          <cell r="DC87">
            <v>600.75727099999995</v>
          </cell>
          <cell r="DD87">
            <v>602.86954600000001</v>
          </cell>
          <cell r="DE87">
            <v>638.47149100000001</v>
          </cell>
          <cell r="DF87">
            <v>-9.4654998599999995</v>
          </cell>
          <cell r="DG87">
            <v>18.5633032</v>
          </cell>
          <cell r="DH87">
            <v>647.93699100000003</v>
          </cell>
          <cell r="DI87">
            <v>-1.65</v>
          </cell>
          <cell r="DJ87">
            <v>9.8430712099999997</v>
          </cell>
          <cell r="DK87">
            <v>1468.82608</v>
          </cell>
          <cell r="DL87">
            <v>14.287237599999999</v>
          </cell>
          <cell r="DM87">
            <v>7.6259249000000002</v>
          </cell>
          <cell r="DN87">
            <v>1467.71352</v>
          </cell>
          <cell r="DO87">
            <v>20.259734999999999</v>
          </cell>
          <cell r="DP87">
            <v>13.590403500000001</v>
          </cell>
          <cell r="DQ87">
            <v>1.86</v>
          </cell>
          <cell r="DR87">
            <v>1334.32474</v>
          </cell>
          <cell r="DS87">
            <v>1343.89572</v>
          </cell>
          <cell r="DT87">
            <v>0.19750788499999999</v>
          </cell>
          <cell r="DU87">
            <v>0.41783810799999999</v>
          </cell>
          <cell r="DV87">
            <v>-0.341906502</v>
          </cell>
          <cell r="DW87">
            <v>21.125367700000002</v>
          </cell>
          <cell r="DX87">
            <v>27.282224200000002</v>
          </cell>
          <cell r="DY87">
            <v>1402.41428</v>
          </cell>
          <cell r="DZ87">
            <v>1401.3017299999999</v>
          </cell>
          <cell r="EA87">
            <v>10.45</v>
          </cell>
          <cell r="EB87">
            <v>11.975</v>
          </cell>
          <cell r="EC87">
            <v>4.4775026000000002</v>
          </cell>
          <cell r="ED87">
            <v>6.0105213900000001</v>
          </cell>
          <cell r="EE87">
            <v>1.7718140099999999</v>
          </cell>
          <cell r="EF87">
            <v>10.106600800000001</v>
          </cell>
          <cell r="EG87">
            <v>459.89563299999998</v>
          </cell>
          <cell r="EH87">
            <v>35.958085599999997</v>
          </cell>
          <cell r="EI87">
            <v>540.55990999999995</v>
          </cell>
          <cell r="EJ87">
            <v>449.78903200000002</v>
          </cell>
          <cell r="EK87">
            <v>-48.470872900000003</v>
          </cell>
          <cell r="EL87">
            <v>-0.99874813200000001</v>
          </cell>
          <cell r="EM87">
            <v>8.8602781700000008</v>
          </cell>
          <cell r="EN87">
            <v>5.33</v>
          </cell>
          <cell r="EO87">
            <v>4.4739698700000003</v>
          </cell>
          <cell r="EP87">
            <v>80.6642777</v>
          </cell>
          <cell r="EQ87">
            <v>613.74390200000005</v>
          </cell>
          <cell r="ER87">
            <v>5.1465123100000003</v>
          </cell>
          <cell r="ES87">
            <v>570.09785499999998</v>
          </cell>
          <cell r="ET87">
            <v>0.57535676999999996</v>
          </cell>
          <cell r="EU87">
            <v>529.39395300000001</v>
          </cell>
          <cell r="EV87">
            <v>530.58731799999998</v>
          </cell>
          <cell r="EW87">
            <v>-1.1933647300000001</v>
          </cell>
          <cell r="EX87">
            <v>1.9525066</v>
          </cell>
          <cell r="EY87">
            <v>-1.8511555399999999</v>
          </cell>
          <cell r="EZ87">
            <v>1.1764300000000001</v>
          </cell>
          <cell r="FA87">
            <v>2.8563999999999998</v>
          </cell>
          <cell r="FB87">
            <v>1.3</v>
          </cell>
          <cell r="FC87">
            <v>1.5564</v>
          </cell>
          <cell r="FD87">
            <v>3.2</v>
          </cell>
          <cell r="FE87">
            <v>1.03</v>
          </cell>
          <cell r="FF87">
            <v>2.72</v>
          </cell>
          <cell r="FG87">
            <v>573.04</v>
          </cell>
          <cell r="FH87">
            <v>2.4</v>
          </cell>
          <cell r="FI87">
            <v>0.84</v>
          </cell>
          <cell r="FJ87">
            <v>1.84</v>
          </cell>
          <cell r="FK87">
            <v>-0.52</v>
          </cell>
          <cell r="FL87">
            <v>1043.95</v>
          </cell>
          <cell r="FM87">
            <v>1045.79</v>
          </cell>
          <cell r="FN87">
            <v>-0.83416088600000005</v>
          </cell>
          <cell r="FO87">
            <v>11.367673999999999</v>
          </cell>
          <cell r="FP87">
            <v>-0.25703134700000002</v>
          </cell>
          <cell r="FQ87">
            <v>595.66186500000003</v>
          </cell>
          <cell r="FR87">
            <v>600.08454099999994</v>
          </cell>
          <cell r="FS87">
            <v>27.130704600000001</v>
          </cell>
          <cell r="FT87">
            <v>9.44</v>
          </cell>
          <cell r="FU87">
            <v>0.205014171</v>
          </cell>
          <cell r="FV87">
            <v>0</v>
          </cell>
          <cell r="FW87" t="str">
            <v>3.62000000e+00+0.00000000e+00i</v>
          </cell>
          <cell r="FX87">
            <v>0.54829432499999997</v>
          </cell>
          <cell r="FY87" t="str">
            <v>-4.45192149e-01+0.00000000e+00i</v>
          </cell>
          <cell r="FZ87">
            <v>2.4004630599999999</v>
          </cell>
          <cell r="GA87">
            <v>0</v>
          </cell>
          <cell r="GB87">
            <v>0.87292282499999996</v>
          </cell>
          <cell r="GC87">
            <v>0.59574744599999996</v>
          </cell>
          <cell r="GD87" t="str">
            <v>-8.34160886e-01+0.00000000e+00i</v>
          </cell>
          <cell r="GE87">
            <v>2.64302519E-2</v>
          </cell>
          <cell r="GF87">
            <v>1.3525332500000001E-2</v>
          </cell>
          <cell r="GG87">
            <v>-0.90800000000000003</v>
          </cell>
          <cell r="GH87">
            <v>-3.0725833499999999</v>
          </cell>
          <cell r="GI87">
            <v>-0.32550000000000001</v>
          </cell>
          <cell r="GJ87">
            <v>-2.8020223500000001</v>
          </cell>
          <cell r="GK87">
            <v>0.13278499999999999</v>
          </cell>
          <cell r="GL87">
            <v>0</v>
          </cell>
          <cell r="GM87">
            <v>-7.9114122200000005E-3</v>
          </cell>
          <cell r="GN87">
            <v>11.367673999999999</v>
          </cell>
          <cell r="GO87">
            <v>-9.6748729000000004</v>
          </cell>
          <cell r="GP87">
            <v>7.0901537000000001E-2</v>
          </cell>
          <cell r="GQ87">
            <v>-0.81602922499999997</v>
          </cell>
          <cell r="GR87">
            <v>-0.21079999999999999</v>
          </cell>
          <cell r="GS87">
            <v>7.1599999999999997E-2</v>
          </cell>
          <cell r="GT87">
            <v>0.30399999999999999</v>
          </cell>
          <cell r="GU87">
            <v>1.2500000000000001E-2</v>
          </cell>
          <cell r="GV87">
            <v>-3.3000000000000002E-2</v>
          </cell>
          <cell r="GW87">
            <v>0.23799999999999999</v>
          </cell>
          <cell r="GX87">
            <v>-3.2040000000000002</v>
          </cell>
          <cell r="GY87">
            <v>-4.6161135899999997E-2</v>
          </cell>
          <cell r="GZ87">
            <v>-1.02365029</v>
          </cell>
          <cell r="HA87">
            <v>5.8072559400000001E-2</v>
          </cell>
          <cell r="HB87">
            <v>-4.8103098899999999E-14</v>
          </cell>
          <cell r="HC87">
            <v>-1.21597472E-12</v>
          </cell>
          <cell r="HD87">
            <v>6.6095625E-3</v>
          </cell>
          <cell r="HE87">
            <v>8.0830661100000006E-2</v>
          </cell>
          <cell r="HF87">
            <v>7.0224892099999998</v>
          </cell>
          <cell r="HG87">
            <v>6.8381300500000002</v>
          </cell>
          <cell r="HH87">
            <v>6.4922492900000002</v>
          </cell>
          <cell r="HI87">
            <v>7.9497350300000003</v>
          </cell>
          <cell r="HJ87" t="str">
            <v>NaN</v>
          </cell>
          <cell r="HK87" t="str">
            <v>NaN</v>
          </cell>
          <cell r="HL87" t="str">
            <v>NaN</v>
          </cell>
          <cell r="HM87" t="str">
            <v>NaN</v>
          </cell>
          <cell r="HN87" t="str">
            <v>NaN</v>
          </cell>
          <cell r="HO87" t="str">
            <v>NaN</v>
          </cell>
          <cell r="HP87" t="str">
            <v>NaN</v>
          </cell>
          <cell r="HQ87" t="str">
            <v>NaN</v>
          </cell>
          <cell r="HR87" t="str">
            <v>NaN</v>
          </cell>
          <cell r="HS87" t="str">
            <v>NaN</v>
          </cell>
          <cell r="HT87" t="str">
            <v>NaN</v>
          </cell>
          <cell r="HU87" t="str">
            <v>NaN</v>
          </cell>
          <cell r="HV87" t="str">
            <v>NaN</v>
          </cell>
          <cell r="HW87" t="str">
            <v>NaN</v>
          </cell>
          <cell r="HX87" t="str">
            <v>NaN</v>
          </cell>
          <cell r="HY87" t="str">
            <v>NaN</v>
          </cell>
          <cell r="HZ87" t="str">
            <v>NaN</v>
          </cell>
          <cell r="IA87" t="str">
            <v>NaN</v>
          </cell>
          <cell r="IB87" t="str">
            <v>NaN</v>
          </cell>
          <cell r="IC87" t="str">
            <v>NaN</v>
          </cell>
          <cell r="ID87" t="str">
            <v>NaN</v>
          </cell>
          <cell r="IE87" t="str">
            <v>NaN</v>
          </cell>
          <cell r="IF87" t="str">
            <v>NaN</v>
          </cell>
          <cell r="IG87" t="str">
            <v>NaN</v>
          </cell>
          <cell r="IH87" t="str">
            <v>NaN</v>
          </cell>
          <cell r="II87" t="str">
            <v>NaN</v>
          </cell>
          <cell r="IJ87" t="str">
            <v>NaN</v>
          </cell>
          <cell r="IK87" t="str">
            <v>NaN</v>
          </cell>
          <cell r="IL87" t="str">
            <v>NaN</v>
          </cell>
          <cell r="IM87" t="str">
            <v>NaN</v>
          </cell>
          <cell r="IN87" t="str">
            <v>NaN</v>
          </cell>
          <cell r="IO87" t="str">
            <v>NaN</v>
          </cell>
          <cell r="IP87" t="str">
            <v>NaN</v>
          </cell>
          <cell r="IQ87" t="str">
            <v>NaN</v>
          </cell>
          <cell r="IR87" t="str">
            <v>NaN</v>
          </cell>
          <cell r="IS87" t="str">
            <v>NaN</v>
          </cell>
          <cell r="IT87" t="str">
            <v>NaN</v>
          </cell>
          <cell r="IU87" t="str">
            <v>NaN</v>
          </cell>
          <cell r="IV87" t="str">
            <v>NaN</v>
          </cell>
          <cell r="IW87" t="str">
            <v>NaN</v>
          </cell>
          <cell r="IX87" t="str">
            <v>NaN</v>
          </cell>
          <cell r="IY87" t="str">
            <v>NaN</v>
          </cell>
          <cell r="IZ87" t="str">
            <v>NaN</v>
          </cell>
          <cell r="JA87" t="str">
            <v>NaN</v>
          </cell>
          <cell r="JB87" t="str">
            <v>NaN</v>
          </cell>
          <cell r="JC87" t="str">
            <v>NaN</v>
          </cell>
          <cell r="JD87" t="str">
            <v>NaN</v>
          </cell>
          <cell r="JE87" t="str">
            <v>NaN</v>
          </cell>
          <cell r="JF87" t="str">
            <v>NaN</v>
          </cell>
          <cell r="JG87" t="str">
            <v>NaN</v>
          </cell>
          <cell r="JH87" t="str">
            <v>NaN</v>
          </cell>
          <cell r="JI87" t="str">
            <v>NaN</v>
          </cell>
          <cell r="JJ87" t="str">
            <v>NaN</v>
          </cell>
          <cell r="JK87" t="str">
            <v>NaN</v>
          </cell>
          <cell r="JL87" t="str">
            <v>NaN</v>
          </cell>
          <cell r="JM87" t="str">
            <v>NaN</v>
          </cell>
          <cell r="JN87" t="str">
            <v>NaN</v>
          </cell>
          <cell r="JO87" t="str">
            <v>NaN</v>
          </cell>
          <cell r="JP87" t="str">
            <v>NaN</v>
          </cell>
          <cell r="JQ87" t="str">
            <v>NaN</v>
          </cell>
          <cell r="JR87" t="str">
            <v>NaN</v>
          </cell>
          <cell r="JS87" t="str">
            <v>NaN</v>
          </cell>
          <cell r="JT87" t="str">
            <v>NaN</v>
          </cell>
          <cell r="JU87" t="str">
            <v>NaN</v>
          </cell>
          <cell r="JV87" t="str">
            <v>NaN</v>
          </cell>
          <cell r="JW87" t="str">
            <v>NaN</v>
          </cell>
          <cell r="JX87" t="str">
            <v>NaN</v>
          </cell>
          <cell r="JY87" t="str">
            <v>NaN</v>
          </cell>
          <cell r="JZ87" t="str">
            <v>NaN</v>
          </cell>
          <cell r="KA87" t="str">
            <v>NaN</v>
          </cell>
          <cell r="KB87" t="str">
            <v>NaN</v>
          </cell>
          <cell r="KC87" t="str">
            <v>NaN</v>
          </cell>
          <cell r="KD87" t="str">
            <v>NaN</v>
          </cell>
          <cell r="KE87" t="str">
            <v>NaN</v>
          </cell>
          <cell r="KF87" t="str">
            <v>NaN</v>
          </cell>
          <cell r="KG87" t="str">
            <v>NaN</v>
          </cell>
          <cell r="KH87" t="str">
            <v>NaN</v>
          </cell>
          <cell r="KI87" t="str">
            <v>NaN</v>
          </cell>
          <cell r="KJ87" t="str">
            <v>NaN</v>
          </cell>
          <cell r="KK87" t="str">
            <v>NaN</v>
          </cell>
          <cell r="KL87" t="str">
            <v>NaN</v>
          </cell>
          <cell r="KM87" t="str">
            <v>NaN</v>
          </cell>
          <cell r="KN87" t="str">
            <v>NaN</v>
          </cell>
          <cell r="KO87" t="str">
            <v>NaN</v>
          </cell>
          <cell r="KP87" t="str">
            <v>NaN</v>
          </cell>
          <cell r="KQ87" t="str">
            <v>NaN</v>
          </cell>
          <cell r="KR87" t="str">
            <v>NaN</v>
          </cell>
          <cell r="KS87" t="str">
            <v>NaN</v>
          </cell>
          <cell r="KT87" t="str">
            <v>NaN</v>
          </cell>
          <cell r="KU87" t="str">
            <v>NaN</v>
          </cell>
          <cell r="KV87" t="str">
            <v>NaN</v>
          </cell>
          <cell r="KW87" t="str">
            <v>NaN</v>
          </cell>
          <cell r="KX87" t="str">
            <v>NaN</v>
          </cell>
          <cell r="KY87" t="str">
            <v>NaN</v>
          </cell>
          <cell r="KZ87" t="str">
            <v>NaN</v>
          </cell>
          <cell r="LA87" t="str">
            <v>NaN</v>
          </cell>
          <cell r="LB87" t="str">
            <v>NaN</v>
          </cell>
          <cell r="LC87" t="str">
            <v>NaN</v>
          </cell>
          <cell r="LD87" t="str">
            <v>NaN</v>
          </cell>
          <cell r="LE87" t="str">
            <v>NaN</v>
          </cell>
          <cell r="LF87" t="str">
            <v>NaN</v>
          </cell>
          <cell r="LG87" t="str">
            <v>NaN</v>
          </cell>
          <cell r="LH87" t="str">
            <v>NaN</v>
          </cell>
          <cell r="LI87" t="str">
            <v>NaN</v>
          </cell>
          <cell r="LJ87" t="str">
            <v>NaN</v>
          </cell>
          <cell r="LK87" t="str">
            <v>NaN</v>
          </cell>
          <cell r="LL87" t="str">
            <v>NaN</v>
          </cell>
          <cell r="LM87" t="str">
            <v>NaN</v>
          </cell>
          <cell r="LN87" t="str">
            <v>NaN</v>
          </cell>
          <cell r="LO87" t="str">
            <v>NaN</v>
          </cell>
          <cell r="LP87" t="str">
            <v>NaN</v>
          </cell>
          <cell r="LQ87" t="str">
            <v>NaN</v>
          </cell>
          <cell r="LR87">
            <v>15</v>
          </cell>
          <cell r="LS87" t="str">
            <v>NaN</v>
          </cell>
          <cell r="LT87" t="str">
            <v>NaN</v>
          </cell>
          <cell r="LU87" t="str">
            <v>NaN</v>
          </cell>
          <cell r="LV87" t="str">
            <v>NaN</v>
          </cell>
          <cell r="LW87" t="str">
            <v>NaN</v>
          </cell>
          <cell r="LX87" t="str">
            <v>NaN</v>
          </cell>
          <cell r="LY87" t="str">
            <v>NaN</v>
          </cell>
          <cell r="LZ87" t="str">
            <v>NaN</v>
          </cell>
          <cell r="MA87" t="str">
            <v>NaN</v>
          </cell>
          <cell r="MB87" t="str">
            <v>NaN</v>
          </cell>
          <cell r="MC87" t="str">
            <v>NaN</v>
          </cell>
          <cell r="MD87" t="str">
            <v>NaN</v>
          </cell>
          <cell r="ME87" t="str">
            <v>NaN</v>
          </cell>
          <cell r="MF87" t="str">
            <v>NaN</v>
          </cell>
          <cell r="MG87" t="str">
            <v>NaN</v>
          </cell>
          <cell r="MH87" t="str">
            <v>NaN</v>
          </cell>
          <cell r="MI87" t="str">
            <v>NaN</v>
          </cell>
          <cell r="MJ87" t="str">
            <v>NaN</v>
          </cell>
          <cell r="MK87" t="str">
            <v>NaN</v>
          </cell>
          <cell r="ML87" t="str">
            <v>NaN</v>
          </cell>
          <cell r="MM87" t="str">
            <v>NaN</v>
          </cell>
          <cell r="MN87" t="str">
            <v>NaN</v>
          </cell>
          <cell r="MO87" t="str">
            <v>NaN</v>
          </cell>
          <cell r="MP87" t="str">
            <v>NaN</v>
          </cell>
          <cell r="MQ87" t="str">
            <v>NaN</v>
          </cell>
          <cell r="MR87" t="str">
            <v>NaN</v>
          </cell>
          <cell r="MS87" t="str">
            <v>NaN</v>
          </cell>
          <cell r="MT87" t="str">
            <v>NaN</v>
          </cell>
          <cell r="MU87" t="str">
            <v>NaN</v>
          </cell>
          <cell r="MV87" t="str">
            <v>NaN</v>
          </cell>
          <cell r="MW87" t="str">
            <v>NaN</v>
          </cell>
          <cell r="MX87" t="str">
            <v>NaN</v>
          </cell>
          <cell r="MY87" t="str">
            <v>NaN</v>
          </cell>
          <cell r="MZ87" t="str">
            <v>NaN</v>
          </cell>
          <cell r="NA87" t="str">
            <v>NaN</v>
          </cell>
          <cell r="NB87" t="str">
            <v>NaN</v>
          </cell>
          <cell r="NC87" t="str">
            <v>NaN</v>
          </cell>
          <cell r="ND87" t="str">
            <v>NaN</v>
          </cell>
          <cell r="NE87" t="str">
            <v>NaN</v>
          </cell>
          <cell r="NF87" t="str">
            <v>NaN</v>
          </cell>
          <cell r="NG87">
            <v>-0.62021528000000004</v>
          </cell>
          <cell r="NH87">
            <v>92.84</v>
          </cell>
          <cell r="NI87">
            <v>994.23</v>
          </cell>
          <cell r="NJ87">
            <v>993.2</v>
          </cell>
          <cell r="NK87">
            <v>1488.26</v>
          </cell>
          <cell r="NL87">
            <v>1487.55</v>
          </cell>
          <cell r="NM87" t="str">
            <v>NaN</v>
          </cell>
          <cell r="NN87" t="str">
            <v>NaN</v>
          </cell>
          <cell r="NO87" t="str">
            <v>NaN</v>
          </cell>
          <cell r="NP87" t="str">
            <v>NaN</v>
          </cell>
          <cell r="NQ87" t="str">
            <v>NaN</v>
          </cell>
          <cell r="NR87" t="str">
            <v>NaN</v>
          </cell>
          <cell r="NS87">
            <v>543.41547700000001</v>
          </cell>
          <cell r="NT87">
            <v>532.75644</v>
          </cell>
          <cell r="NU87">
            <v>1536992.36</v>
          </cell>
          <cell r="NV87">
            <v>243.09400299999999</v>
          </cell>
          <cell r="NW87">
            <v>6.2520633600000002</v>
          </cell>
          <cell r="NX87">
            <v>3.8734120000000001</v>
          </cell>
          <cell r="NY87">
            <v>6.4023577500000002</v>
          </cell>
          <cell r="NZ87">
            <v>53.283238699999998</v>
          </cell>
          <cell r="OA87">
            <v>-31.919790599999999</v>
          </cell>
          <cell r="OB87">
            <v>7.46559931</v>
          </cell>
        </row>
        <row r="88">
          <cell r="A88" t="str">
            <v>2024Q1</v>
          </cell>
          <cell r="B88">
            <v>1470.6844599999999</v>
          </cell>
          <cell r="C88">
            <v>-0.3</v>
          </cell>
          <cell r="D88">
            <v>1331.1251400000001</v>
          </cell>
          <cell r="E88">
            <v>1344.00449</v>
          </cell>
          <cell r="F88">
            <v>599.94327199999998</v>
          </cell>
          <cell r="G88">
            <v>568.364779</v>
          </cell>
          <cell r="H88">
            <v>8.8800000000000008</v>
          </cell>
          <cell r="I88">
            <v>538.23294099999998</v>
          </cell>
          <cell r="J88">
            <v>0.56999999999999995</v>
          </cell>
          <cell r="K88">
            <v>0.79</v>
          </cell>
          <cell r="L88">
            <v>2.09</v>
          </cell>
          <cell r="M88">
            <v>1047.31</v>
          </cell>
          <cell r="N88">
            <v>574.04</v>
          </cell>
          <cell r="O88">
            <v>614.72125700000004</v>
          </cell>
          <cell r="P88">
            <v>5.33</v>
          </cell>
          <cell r="Q88">
            <v>543.30902600000002</v>
          </cell>
          <cell r="R88">
            <v>533.43024200000002</v>
          </cell>
          <cell r="S88">
            <v>544.96050700000001</v>
          </cell>
          <cell r="T88">
            <v>442.02853499999998</v>
          </cell>
          <cell r="U88">
            <v>117.97</v>
          </cell>
          <cell r="V88">
            <v>1.32</v>
          </cell>
          <cell r="W88">
            <v>-9.3078764899999999</v>
          </cell>
          <cell r="X88">
            <v>-3.53</v>
          </cell>
          <cell r="Y88">
            <v>-3.9</v>
          </cell>
          <cell r="Z88">
            <v>1404.7417700000001</v>
          </cell>
          <cell r="AA88">
            <v>4.2435571200000002</v>
          </cell>
          <cell r="AB88">
            <v>1</v>
          </cell>
          <cell r="AC88">
            <v>-4.4863508400000001</v>
          </cell>
          <cell r="AD88">
            <v>-7.6376969299999997</v>
          </cell>
          <cell r="AE88">
            <v>18.022376600000001</v>
          </cell>
          <cell r="AF88">
            <v>-51.453511900000002</v>
          </cell>
          <cell r="AG88">
            <v>1.68865435</v>
          </cell>
          <cell r="AH88">
            <v>-3.2</v>
          </cell>
          <cell r="AI88">
            <v>9.7601665099999995</v>
          </cell>
          <cell r="AJ88">
            <v>-3.8762796100000001</v>
          </cell>
          <cell r="AK88">
            <v>-8.5187573699999994</v>
          </cell>
          <cell r="AL88">
            <v>4.6500000000000004</v>
          </cell>
          <cell r="AM88">
            <v>-1.6</v>
          </cell>
          <cell r="AN88">
            <v>3.5</v>
          </cell>
          <cell r="AO88">
            <v>20.049022300000001</v>
          </cell>
          <cell r="AP88">
            <v>2.09</v>
          </cell>
          <cell r="AQ88">
            <v>1</v>
          </cell>
          <cell r="AR88">
            <v>22.548047199999999</v>
          </cell>
          <cell r="AS88">
            <v>8.8800000000000008</v>
          </cell>
          <cell r="AT88">
            <v>543.30902600000002</v>
          </cell>
          <cell r="AU88">
            <v>-2.2762885800000001</v>
          </cell>
          <cell r="AV88">
            <v>-1.1580583</v>
          </cell>
          <cell r="AW88">
            <v>2.6952087800000002</v>
          </cell>
          <cell r="AX88">
            <v>-3.1536116399999998</v>
          </cell>
          <cell r="AY88">
            <v>2.6485819300000002</v>
          </cell>
          <cell r="AZ88">
            <v>-1.8298183400000001</v>
          </cell>
          <cell r="BA88">
            <v>5.3294393700000002</v>
          </cell>
          <cell r="BB88">
            <v>4.6500000000000004</v>
          </cell>
          <cell r="BC88">
            <v>4.2435571200000002</v>
          </cell>
          <cell r="BD88">
            <v>599.94327199999998</v>
          </cell>
          <cell r="BE88">
            <v>-0.56507686300000004</v>
          </cell>
          <cell r="BF88">
            <v>61.417643400000003</v>
          </cell>
          <cell r="BG88">
            <v>6.0032793199999999</v>
          </cell>
          <cell r="BH88">
            <v>0.29379761100000001</v>
          </cell>
          <cell r="BI88">
            <v>-4.5605465299999999</v>
          </cell>
          <cell r="BJ88">
            <v>533.43024200000002</v>
          </cell>
          <cell r="BK88">
            <v>544.96050700000001</v>
          </cell>
          <cell r="BL88">
            <v>11.530264900000001</v>
          </cell>
          <cell r="BM88">
            <v>20.049022300000001</v>
          </cell>
          <cell r="BN88">
            <v>-8.5187573699999994</v>
          </cell>
          <cell r="BO88">
            <v>-8.5187573699999994</v>
          </cell>
          <cell r="BP88">
            <v>0.19608908899999999</v>
          </cell>
          <cell r="BQ88">
            <v>0.17783896199999999</v>
          </cell>
          <cell r="BR88">
            <v>4.0768813899999996</v>
          </cell>
          <cell r="BS88">
            <v>4.2729704799999997</v>
          </cell>
          <cell r="BT88">
            <v>12.9507794</v>
          </cell>
          <cell r="BU88">
            <v>500.78402199999999</v>
          </cell>
          <cell r="BV88">
            <v>-4.1917525900000001</v>
          </cell>
          <cell r="BW88">
            <v>504.59431699999999</v>
          </cell>
          <cell r="BX88">
            <v>0.85288943100000003</v>
          </cell>
          <cell r="BY88">
            <v>-132.01146499999999</v>
          </cell>
          <cell r="BZ88">
            <v>-127.20117</v>
          </cell>
          <cell r="CA88">
            <v>-4.81029485</v>
          </cell>
          <cell r="CB88">
            <v>-3.53</v>
          </cell>
          <cell r="CC88">
            <v>-456.07</v>
          </cell>
          <cell r="CD88">
            <v>-447.449411</v>
          </cell>
          <cell r="CE88">
            <v>-8.6205893800000002</v>
          </cell>
          <cell r="CF88">
            <v>-3.9</v>
          </cell>
          <cell r="CG88">
            <v>442.02853499999998</v>
          </cell>
          <cell r="CH88">
            <v>117.97</v>
          </cell>
          <cell r="CI88">
            <v>1.14006695</v>
          </cell>
          <cell r="CJ88">
            <v>4.2411215499999999</v>
          </cell>
          <cell r="CK88">
            <v>4.2339599999999997</v>
          </cell>
          <cell r="CL88">
            <v>0.90531323299999999</v>
          </cell>
          <cell r="CM88">
            <v>601.05111599999998</v>
          </cell>
          <cell r="CN88">
            <v>3.8254072899999998</v>
          </cell>
          <cell r="CO88">
            <v>4.1550519100000001</v>
          </cell>
          <cell r="CP88">
            <v>8.9767785599999996</v>
          </cell>
          <cell r="CQ88">
            <v>3.4806634600000002</v>
          </cell>
          <cell r="CR88">
            <v>0.34497221</v>
          </cell>
          <cell r="CS88">
            <v>3.3838849</v>
          </cell>
          <cell r="CT88">
            <v>3.1356912499999998</v>
          </cell>
          <cell r="CU88">
            <v>0.24819364999999999</v>
          </cell>
          <cell r="CV88">
            <v>139.91915700000001</v>
          </cell>
          <cell r="CW88">
            <v>144.405507</v>
          </cell>
          <cell r="CX88">
            <v>-4.4863508400000001</v>
          </cell>
          <cell r="CY88">
            <v>-3.2</v>
          </cell>
          <cell r="CZ88">
            <v>12.193743700000001</v>
          </cell>
          <cell r="DA88">
            <v>3.5</v>
          </cell>
          <cell r="DB88">
            <v>-3.8762796100000001</v>
          </cell>
          <cell r="DC88">
            <v>600.79767700000002</v>
          </cell>
          <cell r="DD88">
            <v>601.05111599999998</v>
          </cell>
          <cell r="DE88">
            <v>639.89929400000005</v>
          </cell>
          <cell r="DF88">
            <v>-7.6376969299999997</v>
          </cell>
          <cell r="DG88">
            <v>5.7112117199999997</v>
          </cell>
          <cell r="DH88">
            <v>647.53699099999994</v>
          </cell>
          <cell r="DI88">
            <v>-1.6</v>
          </cell>
          <cell r="DJ88">
            <v>8.5709876900000008</v>
          </cell>
          <cell r="DK88">
            <v>1470.6844599999999</v>
          </cell>
          <cell r="DL88">
            <v>7.4335453100000004</v>
          </cell>
          <cell r="DM88">
            <v>7.0283403199999999</v>
          </cell>
          <cell r="DN88">
            <v>1469.6844599999999</v>
          </cell>
          <cell r="DO88">
            <v>7.8837604299999997</v>
          </cell>
          <cell r="DP88">
            <v>11.617102600000001</v>
          </cell>
          <cell r="DQ88">
            <v>-0.3</v>
          </cell>
          <cell r="DR88">
            <v>1331.1251400000001</v>
          </cell>
          <cell r="DS88">
            <v>1344.00449</v>
          </cell>
          <cell r="DT88">
            <v>5.0082584600000001E-2</v>
          </cell>
          <cell r="DU88">
            <v>-0.44319544399999999</v>
          </cell>
          <cell r="DV88">
            <v>1.01159735</v>
          </cell>
          <cell r="DW88">
            <v>-12.798401699999999</v>
          </cell>
          <cell r="DX88">
            <v>0.43509749599999997</v>
          </cell>
          <cell r="DY88">
            <v>1404.7417700000001</v>
          </cell>
          <cell r="DZ88">
            <v>1403.7417700000001</v>
          </cell>
          <cell r="EA88">
            <v>9.7601665099999995</v>
          </cell>
          <cell r="EB88">
            <v>11.0700416</v>
          </cell>
          <cell r="EC88">
            <v>9.3099513999999992</v>
          </cell>
          <cell r="ED88">
            <v>6.4812793199999996</v>
          </cell>
          <cell r="EE88">
            <v>13.536025800000001</v>
          </cell>
          <cell r="EF88">
            <v>18.022376600000001</v>
          </cell>
          <cell r="EG88">
            <v>454.94803100000001</v>
          </cell>
          <cell r="EH88">
            <v>-9.3078764899999999</v>
          </cell>
          <cell r="EI88">
            <v>538.23294099999998</v>
          </cell>
          <cell r="EJ88">
            <v>436.92565400000001</v>
          </cell>
          <cell r="EK88">
            <v>-51.453511900000002</v>
          </cell>
          <cell r="EL88">
            <v>-1.81689798</v>
          </cell>
          <cell r="EM88">
            <v>8.6318063499999997</v>
          </cell>
          <cell r="EN88">
            <v>5.33</v>
          </cell>
          <cell r="EO88">
            <v>10.482532000000001</v>
          </cell>
          <cell r="EP88">
            <v>83.284910699999998</v>
          </cell>
          <cell r="EQ88">
            <v>614.72125700000004</v>
          </cell>
          <cell r="ER88">
            <v>3.90942042</v>
          </cell>
          <cell r="ES88">
            <v>568.364779</v>
          </cell>
          <cell r="ET88">
            <v>-6.9323020399999997</v>
          </cell>
          <cell r="EU88">
            <v>527.68352200000004</v>
          </cell>
          <cell r="EV88">
            <v>531.00948100000005</v>
          </cell>
          <cell r="EW88">
            <v>-3.3259589300000001</v>
          </cell>
          <cell r="EX88">
            <v>1.68865435</v>
          </cell>
          <cell r="EY88">
            <v>-6.8417224499999998</v>
          </cell>
          <cell r="EZ88">
            <v>1.1820600000000001</v>
          </cell>
          <cell r="FA88">
            <v>2.5619999999999998</v>
          </cell>
          <cell r="FB88">
            <v>1.32</v>
          </cell>
          <cell r="FC88">
            <v>1.242</v>
          </cell>
          <cell r="FD88">
            <v>3.21</v>
          </cell>
          <cell r="FE88">
            <v>0.56999999999999995</v>
          </cell>
          <cell r="FF88">
            <v>4</v>
          </cell>
          <cell r="FG88">
            <v>574.04</v>
          </cell>
          <cell r="FH88">
            <v>2.4</v>
          </cell>
          <cell r="FI88">
            <v>0.79</v>
          </cell>
          <cell r="FJ88">
            <v>2.09</v>
          </cell>
          <cell r="FK88">
            <v>5.08</v>
          </cell>
          <cell r="FL88">
            <v>1045.22</v>
          </cell>
          <cell r="FM88">
            <v>1047.31</v>
          </cell>
          <cell r="FN88">
            <v>-5.3238839599999999</v>
          </cell>
          <cell r="FO88">
            <v>8.78907624</v>
          </cell>
          <cell r="FP88">
            <v>12.2766384</v>
          </cell>
          <cell r="FQ88">
            <v>603.15369999999996</v>
          </cell>
          <cell r="FR88">
            <v>599.94327199999998</v>
          </cell>
          <cell r="FS88">
            <v>-3.96171528</v>
          </cell>
          <cell r="FT88">
            <v>8.8800000000000008</v>
          </cell>
          <cell r="FU88">
            <v>0.24355711999999999</v>
          </cell>
          <cell r="FV88">
            <v>0</v>
          </cell>
          <cell r="FW88" t="str">
            <v>3.78000000e+00+0.00000000e+00i</v>
          </cell>
          <cell r="FX88">
            <v>1.15677031</v>
          </cell>
          <cell r="FY88" t="str">
            <v>-3.92807960e-01+0.00000000e+00i</v>
          </cell>
          <cell r="FZ88">
            <v>0.50865694699999997</v>
          </cell>
          <cell r="GA88">
            <v>0</v>
          </cell>
          <cell r="GB88">
            <v>-0.73931099199999994</v>
          </cell>
          <cell r="GC88">
            <v>-1.75146607</v>
          </cell>
          <cell r="GD88" t="str">
            <v>-5.32388396e+00+0.00000000e+00i</v>
          </cell>
          <cell r="GE88">
            <v>4.5625316699999998E-3</v>
          </cell>
          <cell r="GF88">
            <v>9.5421108599999995E-3</v>
          </cell>
          <cell r="GG88">
            <v>0.187</v>
          </cell>
          <cell r="GH88">
            <v>-1.9554533300000001</v>
          </cell>
          <cell r="GI88">
            <v>4.5499999999999999E-2</v>
          </cell>
          <cell r="GJ88">
            <v>-3.85389735</v>
          </cell>
          <cell r="GK88">
            <v>0.147785</v>
          </cell>
          <cell r="GL88">
            <v>0</v>
          </cell>
          <cell r="GM88">
            <v>-8.90690884E-3</v>
          </cell>
          <cell r="GN88">
            <v>8.78907624</v>
          </cell>
          <cell r="GO88">
            <v>-7.7257262899999999</v>
          </cell>
          <cell r="GP88">
            <v>0.16324290399999999</v>
          </cell>
          <cell r="GQ88">
            <v>-1.0049299599999999</v>
          </cell>
          <cell r="GR88">
            <v>-0.33639999999999998</v>
          </cell>
          <cell r="GS88">
            <v>1.5264</v>
          </cell>
          <cell r="GT88">
            <v>0.24149999999999999</v>
          </cell>
          <cell r="GU88">
            <v>-0.01</v>
          </cell>
          <cell r="GV88">
            <v>3.4000000000000002E-2</v>
          </cell>
          <cell r="GW88">
            <v>0.434</v>
          </cell>
          <cell r="GX88">
            <v>5.3479999999999999</v>
          </cell>
          <cell r="GY88">
            <v>-1.0765801699999999</v>
          </cell>
          <cell r="GZ88">
            <v>-2.4906036199999999</v>
          </cell>
          <cell r="HA88">
            <v>9.5237467000000003E-3</v>
          </cell>
          <cell r="HB88">
            <v>-4.2976488100000001E-14</v>
          </cell>
          <cell r="HC88">
            <v>-1.0449052000000001E-12</v>
          </cell>
          <cell r="HD88">
            <v>-2.53404375E-2</v>
          </cell>
          <cell r="HE88">
            <v>0.134051802</v>
          </cell>
          <cell r="HF88">
            <v>-7.4486629300000002</v>
          </cell>
          <cell r="HG88">
            <v>-20.231947000000002</v>
          </cell>
          <cell r="HH88">
            <v>-2.2791778599999999</v>
          </cell>
          <cell r="HI88">
            <v>-1.5764060900000001</v>
          </cell>
          <cell r="HJ88" t="str">
            <v>NaN</v>
          </cell>
          <cell r="HK88" t="str">
            <v>NaN</v>
          </cell>
          <cell r="HL88" t="str">
            <v>NaN</v>
          </cell>
          <cell r="HM88" t="str">
            <v>NaN</v>
          </cell>
          <cell r="HN88" t="str">
            <v>NaN</v>
          </cell>
          <cell r="HO88" t="str">
            <v>NaN</v>
          </cell>
          <cell r="HP88" t="str">
            <v>NaN</v>
          </cell>
          <cell r="HQ88" t="str">
            <v>NaN</v>
          </cell>
          <cell r="HR88" t="str">
            <v>NaN</v>
          </cell>
          <cell r="HS88" t="str">
            <v>NaN</v>
          </cell>
          <cell r="HT88" t="str">
            <v>NaN</v>
          </cell>
          <cell r="HU88" t="str">
            <v>NaN</v>
          </cell>
          <cell r="HV88" t="str">
            <v>NaN</v>
          </cell>
          <cell r="HW88" t="str">
            <v>NaN</v>
          </cell>
          <cell r="HX88" t="str">
            <v>NaN</v>
          </cell>
          <cell r="HY88" t="str">
            <v>NaN</v>
          </cell>
          <cell r="HZ88" t="str">
            <v>NaN</v>
          </cell>
          <cell r="IA88" t="str">
            <v>NaN</v>
          </cell>
          <cell r="IB88" t="str">
            <v>NaN</v>
          </cell>
          <cell r="IC88" t="str">
            <v>NaN</v>
          </cell>
          <cell r="ID88" t="str">
            <v>NaN</v>
          </cell>
          <cell r="IE88" t="str">
            <v>NaN</v>
          </cell>
          <cell r="IF88" t="str">
            <v>NaN</v>
          </cell>
          <cell r="IG88" t="str">
            <v>NaN</v>
          </cell>
          <cell r="IH88" t="str">
            <v>NaN</v>
          </cell>
          <cell r="II88" t="str">
            <v>NaN</v>
          </cell>
          <cell r="IJ88" t="str">
            <v>NaN</v>
          </cell>
          <cell r="IK88" t="str">
            <v>NaN</v>
          </cell>
          <cell r="IL88" t="str">
            <v>NaN</v>
          </cell>
          <cell r="IM88" t="str">
            <v>NaN</v>
          </cell>
          <cell r="IN88" t="str">
            <v>NaN</v>
          </cell>
          <cell r="IO88" t="str">
            <v>NaN</v>
          </cell>
          <cell r="IP88" t="str">
            <v>NaN</v>
          </cell>
          <cell r="IQ88" t="str">
            <v>NaN</v>
          </cell>
          <cell r="IR88" t="str">
            <v>NaN</v>
          </cell>
          <cell r="IS88" t="str">
            <v>NaN</v>
          </cell>
          <cell r="IT88" t="str">
            <v>NaN</v>
          </cell>
          <cell r="IU88" t="str">
            <v>NaN</v>
          </cell>
          <cell r="IV88" t="str">
            <v>NaN</v>
          </cell>
          <cell r="IW88" t="str">
            <v>NaN</v>
          </cell>
          <cell r="IX88" t="str">
            <v>NaN</v>
          </cell>
          <cell r="IY88" t="str">
            <v>NaN</v>
          </cell>
          <cell r="IZ88" t="str">
            <v>NaN</v>
          </cell>
          <cell r="JA88" t="str">
            <v>NaN</v>
          </cell>
          <cell r="JB88" t="str">
            <v>NaN</v>
          </cell>
          <cell r="JC88" t="str">
            <v>NaN</v>
          </cell>
          <cell r="JD88" t="str">
            <v>NaN</v>
          </cell>
          <cell r="JE88" t="str">
            <v>NaN</v>
          </cell>
          <cell r="JF88" t="str">
            <v>NaN</v>
          </cell>
          <cell r="JG88" t="str">
            <v>NaN</v>
          </cell>
          <cell r="JH88" t="str">
            <v>NaN</v>
          </cell>
          <cell r="JI88" t="str">
            <v>NaN</v>
          </cell>
          <cell r="JJ88" t="str">
            <v>NaN</v>
          </cell>
          <cell r="JK88" t="str">
            <v>NaN</v>
          </cell>
          <cell r="JL88" t="str">
            <v>NaN</v>
          </cell>
          <cell r="JM88" t="str">
            <v>NaN</v>
          </cell>
          <cell r="JN88" t="str">
            <v>NaN</v>
          </cell>
          <cell r="JO88" t="str">
            <v>NaN</v>
          </cell>
          <cell r="JP88" t="str">
            <v>NaN</v>
          </cell>
          <cell r="JQ88" t="str">
            <v>NaN</v>
          </cell>
          <cell r="JR88" t="str">
            <v>NaN</v>
          </cell>
          <cell r="JS88" t="str">
            <v>NaN</v>
          </cell>
          <cell r="JT88" t="str">
            <v>NaN</v>
          </cell>
          <cell r="JU88" t="str">
            <v>NaN</v>
          </cell>
          <cell r="JV88" t="str">
            <v>NaN</v>
          </cell>
          <cell r="JW88" t="str">
            <v>NaN</v>
          </cell>
          <cell r="JX88" t="str">
            <v>NaN</v>
          </cell>
          <cell r="JY88" t="str">
            <v>NaN</v>
          </cell>
          <cell r="JZ88" t="str">
            <v>NaN</v>
          </cell>
          <cell r="KA88" t="str">
            <v>NaN</v>
          </cell>
          <cell r="KB88" t="str">
            <v>NaN</v>
          </cell>
          <cell r="KC88" t="str">
            <v>NaN</v>
          </cell>
          <cell r="KD88" t="str">
            <v>NaN</v>
          </cell>
          <cell r="KE88" t="str">
            <v>NaN</v>
          </cell>
          <cell r="KF88" t="str">
            <v>NaN</v>
          </cell>
          <cell r="KG88" t="str">
            <v>NaN</v>
          </cell>
          <cell r="KH88" t="str">
            <v>NaN</v>
          </cell>
          <cell r="KI88" t="str">
            <v>NaN</v>
          </cell>
          <cell r="KJ88" t="str">
            <v>NaN</v>
          </cell>
          <cell r="KK88" t="str">
            <v>NaN</v>
          </cell>
          <cell r="KL88" t="str">
            <v>NaN</v>
          </cell>
          <cell r="KM88" t="str">
            <v>NaN</v>
          </cell>
          <cell r="KN88" t="str">
            <v>NaN</v>
          </cell>
          <cell r="KO88" t="str">
            <v>NaN</v>
          </cell>
          <cell r="KP88" t="str">
            <v>NaN</v>
          </cell>
          <cell r="KQ88" t="str">
            <v>NaN</v>
          </cell>
          <cell r="KR88" t="str">
            <v>NaN</v>
          </cell>
          <cell r="KS88" t="str">
            <v>NaN</v>
          </cell>
          <cell r="KT88" t="str">
            <v>NaN</v>
          </cell>
          <cell r="KU88" t="str">
            <v>NaN</v>
          </cell>
          <cell r="KV88" t="str">
            <v>NaN</v>
          </cell>
          <cell r="KW88" t="str">
            <v>NaN</v>
          </cell>
          <cell r="KX88" t="str">
            <v>NaN</v>
          </cell>
          <cell r="KY88" t="str">
            <v>NaN</v>
          </cell>
          <cell r="KZ88" t="str">
            <v>NaN</v>
          </cell>
          <cell r="LA88" t="str">
            <v>NaN</v>
          </cell>
          <cell r="LB88" t="str">
            <v>NaN</v>
          </cell>
          <cell r="LC88" t="str">
            <v>NaN</v>
          </cell>
          <cell r="LD88" t="str">
            <v>NaN</v>
          </cell>
          <cell r="LE88" t="str">
            <v>NaN</v>
          </cell>
          <cell r="LF88" t="str">
            <v>NaN</v>
          </cell>
          <cell r="LG88" t="str">
            <v>NaN</v>
          </cell>
          <cell r="LH88" t="str">
            <v>NaN</v>
          </cell>
          <cell r="LI88" t="str">
            <v>NaN</v>
          </cell>
          <cell r="LJ88" t="str">
            <v>NaN</v>
          </cell>
          <cell r="LK88" t="str">
            <v>NaN</v>
          </cell>
          <cell r="LL88" t="str">
            <v>NaN</v>
          </cell>
          <cell r="LM88" t="str">
            <v>NaN</v>
          </cell>
          <cell r="LN88" t="str">
            <v>NaN</v>
          </cell>
          <cell r="LO88" t="str">
            <v>NaN</v>
          </cell>
          <cell r="LP88" t="str">
            <v>NaN</v>
          </cell>
          <cell r="LQ88" t="str">
            <v>NaN</v>
          </cell>
          <cell r="LR88">
            <v>16</v>
          </cell>
          <cell r="LS88" t="str">
            <v>NaN</v>
          </cell>
          <cell r="LT88" t="str">
            <v>NaN</v>
          </cell>
          <cell r="LU88" t="str">
            <v>NaN</v>
          </cell>
          <cell r="LV88" t="str">
            <v>NaN</v>
          </cell>
          <cell r="LW88" t="str">
            <v>NaN</v>
          </cell>
          <cell r="LX88" t="str">
            <v>NaN</v>
          </cell>
          <cell r="LY88" t="str">
            <v>NaN</v>
          </cell>
          <cell r="LZ88" t="str">
            <v>NaN</v>
          </cell>
          <cell r="MA88" t="str">
            <v>NaN</v>
          </cell>
          <cell r="MB88" t="str">
            <v>NaN</v>
          </cell>
          <cell r="MC88" t="str">
            <v>NaN</v>
          </cell>
          <cell r="MD88" t="str">
            <v>NaN</v>
          </cell>
          <cell r="ME88" t="str">
            <v>NaN</v>
          </cell>
          <cell r="MF88" t="str">
            <v>NaN</v>
          </cell>
          <cell r="MG88" t="str">
            <v>NaN</v>
          </cell>
          <cell r="MH88" t="str">
            <v>NaN</v>
          </cell>
          <cell r="MI88" t="str">
            <v>NaN</v>
          </cell>
          <cell r="MJ88" t="str">
            <v>NaN</v>
          </cell>
          <cell r="MK88" t="str">
            <v>NaN</v>
          </cell>
          <cell r="ML88" t="str">
            <v>NaN</v>
          </cell>
          <cell r="MM88" t="str">
            <v>NaN</v>
          </cell>
          <cell r="MN88" t="str">
            <v>NaN</v>
          </cell>
          <cell r="MO88" t="str">
            <v>NaN</v>
          </cell>
          <cell r="MP88" t="str">
            <v>NaN</v>
          </cell>
          <cell r="MQ88" t="str">
            <v>NaN</v>
          </cell>
          <cell r="MR88" t="str">
            <v>NaN</v>
          </cell>
          <cell r="MS88" t="str">
            <v>NaN</v>
          </cell>
          <cell r="MT88" t="str">
            <v>NaN</v>
          </cell>
          <cell r="MU88" t="str">
            <v>NaN</v>
          </cell>
          <cell r="MV88" t="str">
            <v>NaN</v>
          </cell>
          <cell r="MW88" t="str">
            <v>NaN</v>
          </cell>
          <cell r="MX88" t="str">
            <v>NaN</v>
          </cell>
          <cell r="MY88" t="str">
            <v>NaN</v>
          </cell>
          <cell r="MZ88" t="str">
            <v>NaN</v>
          </cell>
          <cell r="NA88" t="str">
            <v>NaN</v>
          </cell>
          <cell r="NB88" t="str">
            <v>NaN</v>
          </cell>
          <cell r="NC88" t="str">
            <v>NaN</v>
          </cell>
          <cell r="ND88" t="str">
            <v>NaN</v>
          </cell>
          <cell r="NE88" t="str">
            <v>NaN</v>
          </cell>
          <cell r="NF88" t="str">
            <v>NaN</v>
          </cell>
          <cell r="NG88">
            <v>-1.2013498199999999</v>
          </cell>
          <cell r="NH88">
            <v>91.41</v>
          </cell>
          <cell r="NI88">
            <v>994.57</v>
          </cell>
          <cell r="NJ88">
            <v>994.06</v>
          </cell>
          <cell r="NK88">
            <v>1488.56</v>
          </cell>
          <cell r="NL88">
            <v>1487.83</v>
          </cell>
          <cell r="NM88" t="str">
            <v>NaN</v>
          </cell>
          <cell r="NN88" t="str">
            <v>NaN</v>
          </cell>
          <cell r="NO88" t="str">
            <v>NaN</v>
          </cell>
          <cell r="NP88" t="str">
            <v>NaN</v>
          </cell>
          <cell r="NQ88" t="str">
            <v>NaN</v>
          </cell>
          <cell r="NR88" t="str">
            <v>NaN</v>
          </cell>
          <cell r="NS88">
            <v>544.78271500000005</v>
          </cell>
          <cell r="NT88">
            <v>533.43024200000002</v>
          </cell>
          <cell r="NU88">
            <v>1006972.63</v>
          </cell>
          <cell r="NV88">
            <v>166.931344</v>
          </cell>
          <cell r="NW88">
            <v>5.4689550999999996</v>
          </cell>
          <cell r="NX88">
            <v>2.695208</v>
          </cell>
          <cell r="NY88">
            <v>6.6183946899999997</v>
          </cell>
          <cell r="NZ88">
            <v>-137.93685300000001</v>
          </cell>
          <cell r="OA88">
            <v>-28.779172500000001</v>
          </cell>
          <cell r="OB88">
            <v>-125.322153</v>
          </cell>
        </row>
        <row r="89">
          <cell r="A89" t="str">
            <v>2024Q2</v>
          </cell>
          <cell r="B89">
            <v>1472.77531</v>
          </cell>
          <cell r="C89">
            <v>4.9000000000000004</v>
          </cell>
          <cell r="D89">
            <v>1337.3884</v>
          </cell>
          <cell r="E89">
            <v>1351.84727</v>
          </cell>
          <cell r="F89">
            <v>596.357934</v>
          </cell>
          <cell r="G89">
            <v>569.32269599999995</v>
          </cell>
          <cell r="H89">
            <v>8.3000000000000007</v>
          </cell>
          <cell r="I89">
            <v>500.400442</v>
          </cell>
          <cell r="J89">
            <v>0.51</v>
          </cell>
          <cell r="K89">
            <v>0.62</v>
          </cell>
          <cell r="L89">
            <v>1.36</v>
          </cell>
          <cell r="M89">
            <v>1048.5999999999999</v>
          </cell>
          <cell r="N89">
            <v>574.56999099999996</v>
          </cell>
          <cell r="O89">
            <v>615.65277500000002</v>
          </cell>
          <cell r="P89">
            <v>5.33</v>
          </cell>
          <cell r="Q89">
            <v>543.60789799999998</v>
          </cell>
          <cell r="R89">
            <v>533.83464400000003</v>
          </cell>
          <cell r="S89">
            <v>545.24075600000003</v>
          </cell>
          <cell r="T89">
            <v>444.01776100000001</v>
          </cell>
          <cell r="U89">
            <v>120.37</v>
          </cell>
          <cell r="V89">
            <v>1.46</v>
          </cell>
          <cell r="W89">
            <v>-151.32999699999999</v>
          </cell>
          <cell r="X89">
            <v>-2.59</v>
          </cell>
          <cell r="Y89">
            <v>-2.68</v>
          </cell>
          <cell r="Z89">
            <v>1405.82395</v>
          </cell>
          <cell r="AA89">
            <v>4.2320527500000003</v>
          </cell>
          <cell r="AB89">
            <v>0.2</v>
          </cell>
          <cell r="AC89">
            <v>-7.6427482600000003</v>
          </cell>
          <cell r="AD89">
            <v>-10.6069152</v>
          </cell>
          <cell r="AE89">
            <v>-7.3759433000000003</v>
          </cell>
          <cell r="AF89">
            <v>-49.747963400000003</v>
          </cell>
          <cell r="AG89">
            <v>1.4353562</v>
          </cell>
          <cell r="AH89">
            <v>-2.9</v>
          </cell>
          <cell r="AI89">
            <v>7.5287444900000002</v>
          </cell>
          <cell r="AJ89">
            <v>-4.5</v>
          </cell>
          <cell r="AK89">
            <v>-8.6860680000000006</v>
          </cell>
          <cell r="AL89">
            <v>5.45</v>
          </cell>
          <cell r="AM89">
            <v>-1.54</v>
          </cell>
          <cell r="AN89">
            <v>3.4</v>
          </cell>
          <cell r="AO89">
            <v>20.092179999999999</v>
          </cell>
          <cell r="AP89">
            <v>1.36</v>
          </cell>
          <cell r="AQ89">
            <v>0.2</v>
          </cell>
          <cell r="AR89">
            <v>22.5980472</v>
          </cell>
          <cell r="AS89">
            <v>8.3000000000000007</v>
          </cell>
          <cell r="AT89">
            <v>543.60789799999998</v>
          </cell>
          <cell r="AU89">
            <v>1.1954870200000001</v>
          </cell>
          <cell r="AV89">
            <v>0.25196975900000002</v>
          </cell>
          <cell r="AW89">
            <v>1.61760701</v>
          </cell>
          <cell r="AX89">
            <v>1.12099525</v>
          </cell>
          <cell r="AY89">
            <v>2.5501304500000002</v>
          </cell>
          <cell r="AZ89">
            <v>-0.153588009</v>
          </cell>
          <cell r="BA89">
            <v>4.6731543499999999</v>
          </cell>
          <cell r="BB89">
            <v>5.45</v>
          </cell>
          <cell r="BC89">
            <v>4.2320527500000003</v>
          </cell>
          <cell r="BD89">
            <v>596.357934</v>
          </cell>
          <cell r="BE89">
            <v>-14.341349299999999</v>
          </cell>
          <cell r="BF89">
            <v>56.9246798</v>
          </cell>
          <cell r="BG89">
            <v>-17.971854100000002</v>
          </cell>
          <cell r="BH89">
            <v>-0.73248317299999999</v>
          </cell>
          <cell r="BI89">
            <v>-5.73453049</v>
          </cell>
          <cell r="BJ89">
            <v>533.83464400000003</v>
          </cell>
          <cell r="BK89">
            <v>545.24075600000003</v>
          </cell>
          <cell r="BL89">
            <v>11.406112</v>
          </cell>
          <cell r="BM89">
            <v>20.092179999999999</v>
          </cell>
          <cell r="BN89">
            <v>-8.6860680000000006</v>
          </cell>
          <cell r="BO89">
            <v>-8.6860680000000006</v>
          </cell>
          <cell r="BP89">
            <v>0.172630793</v>
          </cell>
          <cell r="BQ89">
            <v>0.16168878</v>
          </cell>
          <cell r="BR89">
            <v>4.0853165699999998</v>
          </cell>
          <cell r="BS89">
            <v>4.2579473600000002</v>
          </cell>
          <cell r="BT89">
            <v>-11.576838800000001</v>
          </cell>
          <cell r="BU89">
            <v>500.61700100000002</v>
          </cell>
          <cell r="BV89">
            <v>-0.66808542999999998</v>
          </cell>
          <cell r="BW89">
            <v>503.99402199999997</v>
          </cell>
          <cell r="BX89">
            <v>-2.4011796200000002</v>
          </cell>
          <cell r="BY89">
            <v>-130.55223000000001</v>
          </cell>
          <cell r="BZ89">
            <v>-127.84867</v>
          </cell>
          <cell r="CA89">
            <v>-2.7035591999999999</v>
          </cell>
          <cell r="CB89">
            <v>-2.59</v>
          </cell>
          <cell r="CC89">
            <v>-454.19999100000001</v>
          </cell>
          <cell r="CD89">
            <v>-448.11941100000001</v>
          </cell>
          <cell r="CE89">
            <v>-6.0805801800000001</v>
          </cell>
          <cell r="CF89">
            <v>-2.68</v>
          </cell>
          <cell r="CG89">
            <v>444.01776100000001</v>
          </cell>
          <cell r="CH89">
            <v>120.37</v>
          </cell>
          <cell r="CI89">
            <v>-0.39284488400000001</v>
          </cell>
          <cell r="CJ89">
            <v>4.2297322199999998</v>
          </cell>
          <cell r="CK89">
            <v>4.2229089399999999</v>
          </cell>
          <cell r="CL89">
            <v>2.5224668800000001</v>
          </cell>
          <cell r="CM89">
            <v>602.321731</v>
          </cell>
          <cell r="CN89">
            <v>2.3895359599999999</v>
          </cell>
          <cell r="CO89">
            <v>4.1511667699999997</v>
          </cell>
          <cell r="CP89">
            <v>8.6610263700000001</v>
          </cell>
          <cell r="CQ89">
            <v>3.8411358500000001</v>
          </cell>
          <cell r="CR89">
            <v>0.58444459900000001</v>
          </cell>
          <cell r="CS89">
            <v>3.4801094799999999</v>
          </cell>
          <cell r="CT89">
            <v>3.2566912499999998</v>
          </cell>
          <cell r="CU89">
            <v>0.223418226</v>
          </cell>
          <cell r="CV89">
            <v>136.03775899999999</v>
          </cell>
          <cell r="CW89">
            <v>143.68050700000001</v>
          </cell>
          <cell r="CX89">
            <v>-7.6427482600000003</v>
          </cell>
          <cell r="CY89">
            <v>-2.9</v>
          </cell>
          <cell r="CZ89">
            <v>-15.525589699999999</v>
          </cell>
          <cell r="DA89">
            <v>3.4</v>
          </cell>
          <cell r="DB89">
            <v>-4.5</v>
          </cell>
          <cell r="DC89">
            <v>601.65200100000004</v>
          </cell>
          <cell r="DD89">
            <v>602.321731</v>
          </cell>
          <cell r="DE89">
            <v>636.54507599999999</v>
          </cell>
          <cell r="DF89">
            <v>-10.6069152</v>
          </cell>
          <cell r="DG89">
            <v>-13.4168731</v>
          </cell>
          <cell r="DH89">
            <v>647.15199099999995</v>
          </cell>
          <cell r="DI89">
            <v>-1.54</v>
          </cell>
          <cell r="DJ89">
            <v>7.54138529</v>
          </cell>
          <cell r="DK89">
            <v>1472.77531</v>
          </cell>
          <cell r="DL89">
            <v>8.3633721699999999</v>
          </cell>
          <cell r="DM89">
            <v>7.3229522600000001</v>
          </cell>
          <cell r="DN89">
            <v>1472.5753099999999</v>
          </cell>
          <cell r="DO89">
            <v>11.5633722</v>
          </cell>
          <cell r="DP89">
            <v>10.0240572</v>
          </cell>
          <cell r="DQ89">
            <v>4.9000000000000004</v>
          </cell>
          <cell r="DR89">
            <v>1337.3884</v>
          </cell>
          <cell r="DS89">
            <v>1351.84727</v>
          </cell>
          <cell r="DT89">
            <v>0.60905546899999996</v>
          </cell>
          <cell r="DU89">
            <v>1.1785612999999999</v>
          </cell>
          <cell r="DV89">
            <v>-0.83448393200000004</v>
          </cell>
          <cell r="DW89">
            <v>25.053050800000001</v>
          </cell>
          <cell r="DX89">
            <v>31.3711251</v>
          </cell>
          <cell r="DY89">
            <v>1405.82395</v>
          </cell>
          <cell r="DZ89">
            <v>1405.6239499999999</v>
          </cell>
          <cell r="EA89">
            <v>7.5287444900000002</v>
          </cell>
          <cell r="EB89">
            <v>8.8322277499999995</v>
          </cell>
          <cell r="EC89">
            <v>4.3287444900000001</v>
          </cell>
          <cell r="ED89">
            <v>6.1311227800000001</v>
          </cell>
          <cell r="EE89">
            <v>-15.0186916</v>
          </cell>
          <cell r="EF89">
            <v>-7.3759433000000003</v>
          </cell>
          <cell r="EG89">
            <v>417.11272000000002</v>
          </cell>
          <cell r="EH89">
            <v>-151.32999699999999</v>
          </cell>
          <cell r="EI89">
            <v>500.400442</v>
          </cell>
          <cell r="EJ89">
            <v>424.48866299999997</v>
          </cell>
          <cell r="EK89">
            <v>-49.747963400000003</v>
          </cell>
          <cell r="EL89">
            <v>-1.05082605</v>
          </cell>
          <cell r="EM89">
            <v>8.0765817700000007</v>
          </cell>
          <cell r="EN89">
            <v>5.33</v>
          </cell>
          <cell r="EO89">
            <v>1.1246591199999999E-2</v>
          </cell>
          <cell r="EP89">
            <v>83.287722299999999</v>
          </cell>
          <cell r="EQ89">
            <v>615.65277500000002</v>
          </cell>
          <cell r="ER89">
            <v>3.7260721700000001</v>
          </cell>
          <cell r="ES89">
            <v>569.32269599999995</v>
          </cell>
          <cell r="ET89">
            <v>3.8316673899999998</v>
          </cell>
          <cell r="EU89">
            <v>528.239912</v>
          </cell>
          <cell r="EV89">
            <v>531.36832000000004</v>
          </cell>
          <cell r="EW89">
            <v>-3.1284083699999998</v>
          </cell>
          <cell r="EX89">
            <v>1.4353562</v>
          </cell>
          <cell r="EY89">
            <v>2.22555843</v>
          </cell>
          <cell r="EZ89">
            <v>0.84465000000000001</v>
          </cell>
          <cell r="FA89">
            <v>2.9944084599999998</v>
          </cell>
          <cell r="FB89">
            <v>1.46</v>
          </cell>
          <cell r="FC89">
            <v>1.5344084600000001</v>
          </cell>
          <cell r="FD89">
            <v>3.0799908</v>
          </cell>
          <cell r="FE89">
            <v>0.51</v>
          </cell>
          <cell r="FF89">
            <v>2.1199631999999999</v>
          </cell>
          <cell r="FG89">
            <v>574.56999099999996</v>
          </cell>
          <cell r="FH89">
            <v>2.4</v>
          </cell>
          <cell r="FI89">
            <v>0.62</v>
          </cell>
          <cell r="FJ89">
            <v>1.36</v>
          </cell>
          <cell r="FK89">
            <v>8.08</v>
          </cell>
          <cell r="FL89">
            <v>1047.24</v>
          </cell>
          <cell r="FM89">
            <v>1048.5999999999999</v>
          </cell>
          <cell r="FN89">
            <v>1.57733116</v>
          </cell>
          <cell r="FO89">
            <v>-19.107131599999999</v>
          </cell>
          <cell r="FP89">
            <v>-0.30793798</v>
          </cell>
          <cell r="FQ89">
            <v>599.86628700000006</v>
          </cell>
          <cell r="FR89">
            <v>596.357934</v>
          </cell>
          <cell r="FS89">
            <v>-5.7334112800000003</v>
          </cell>
          <cell r="FT89">
            <v>8.3000000000000007</v>
          </cell>
          <cell r="FU89">
            <v>0.29205274599999997</v>
          </cell>
          <cell r="FV89">
            <v>0</v>
          </cell>
          <cell r="FW89" t="str">
            <v>4.52000000e+00+0.00000000e+00i</v>
          </cell>
          <cell r="FX89">
            <v>0.59982864899999999</v>
          </cell>
          <cell r="FY89" t="str">
            <v>5.01949771e-01+0.00000000e+00i</v>
          </cell>
          <cell r="FZ89">
            <v>-17.1062674</v>
          </cell>
          <cell r="GA89">
            <v>0</v>
          </cell>
          <cell r="GB89">
            <v>-1.78660427</v>
          </cell>
          <cell r="GC89">
            <v>-1.54843924</v>
          </cell>
          <cell r="GD89" t="str">
            <v>1.57733116e+00+0.00000000e+00i</v>
          </cell>
          <cell r="GE89">
            <v>2.7355031999999999E-3</v>
          </cell>
          <cell r="GF89">
            <v>1.05256625E-2</v>
          </cell>
          <cell r="GG89">
            <v>0.58699999999999997</v>
          </cell>
          <cell r="GH89">
            <v>0.90416193899999997</v>
          </cell>
          <cell r="GI89">
            <v>0.56000000000000005</v>
          </cell>
          <cell r="GJ89">
            <v>0.384861854</v>
          </cell>
          <cell r="GK89">
            <v>0.16278500000000001</v>
          </cell>
          <cell r="GL89">
            <v>0</v>
          </cell>
          <cell r="GM89">
            <v>-9.0688031999999995E-3</v>
          </cell>
          <cell r="GN89">
            <v>-19.107131599999999</v>
          </cell>
          <cell r="GO89">
            <v>-4.4558026899999996</v>
          </cell>
          <cell r="GP89">
            <v>1.1323560700000001E-2</v>
          </cell>
          <cell r="GQ89">
            <v>-0.82605301900000005</v>
          </cell>
          <cell r="GR89">
            <v>8.3999999999999995E-3</v>
          </cell>
          <cell r="GS89">
            <v>-0.64803679999999997</v>
          </cell>
          <cell r="GT89">
            <v>0.2205</v>
          </cell>
          <cell r="GU89">
            <v>0.113</v>
          </cell>
          <cell r="GV89">
            <v>-9.0999999999999998E-2</v>
          </cell>
          <cell r="GW89">
            <v>-0.52100000000000002</v>
          </cell>
          <cell r="GX89">
            <v>3.3079999999999998</v>
          </cell>
          <cell r="GY89">
            <v>-0.196029391</v>
          </cell>
          <cell r="GZ89">
            <v>-0.80023712199999997</v>
          </cell>
          <cell r="HA89">
            <v>-1.95E-2</v>
          </cell>
          <cell r="HB89">
            <v>-5.1380492300000001E-14</v>
          </cell>
          <cell r="HC89">
            <v>-1.24878807E-12</v>
          </cell>
          <cell r="HD89">
            <v>7.7845624999999998E-3</v>
          </cell>
          <cell r="HE89">
            <v>-1.44837599E-2</v>
          </cell>
          <cell r="HF89">
            <v>19.807753000000002</v>
          </cell>
          <cell r="HG89">
            <v>16.689678600000001</v>
          </cell>
          <cell r="HH89">
            <v>4.9733973599999999</v>
          </cell>
          <cell r="HI89">
            <v>-0.86537231999999997</v>
          </cell>
          <cell r="HJ89" t="str">
            <v>NaN</v>
          </cell>
          <cell r="HK89" t="str">
            <v>NaN</v>
          </cell>
          <cell r="HL89" t="str">
            <v>NaN</v>
          </cell>
          <cell r="HM89" t="str">
            <v>NaN</v>
          </cell>
          <cell r="HN89" t="str">
            <v>NaN</v>
          </cell>
          <cell r="HO89" t="str">
            <v>NaN</v>
          </cell>
          <cell r="HP89" t="str">
            <v>NaN</v>
          </cell>
          <cell r="HQ89" t="str">
            <v>NaN</v>
          </cell>
          <cell r="HR89" t="str">
            <v>NaN</v>
          </cell>
          <cell r="HS89" t="str">
            <v>NaN</v>
          </cell>
          <cell r="HT89" t="str">
            <v>NaN</v>
          </cell>
          <cell r="HU89" t="str">
            <v>NaN</v>
          </cell>
          <cell r="HV89" t="str">
            <v>NaN</v>
          </cell>
          <cell r="HW89" t="str">
            <v>NaN</v>
          </cell>
          <cell r="HX89" t="str">
            <v>NaN</v>
          </cell>
          <cell r="HY89" t="str">
            <v>NaN</v>
          </cell>
          <cell r="HZ89" t="str">
            <v>NaN</v>
          </cell>
          <cell r="IA89" t="str">
            <v>NaN</v>
          </cell>
          <cell r="IB89" t="str">
            <v>NaN</v>
          </cell>
          <cell r="IC89" t="str">
            <v>NaN</v>
          </cell>
          <cell r="ID89" t="str">
            <v>NaN</v>
          </cell>
          <cell r="IE89" t="str">
            <v>NaN</v>
          </cell>
          <cell r="IF89" t="str">
            <v>NaN</v>
          </cell>
          <cell r="IG89" t="str">
            <v>NaN</v>
          </cell>
          <cell r="IH89" t="str">
            <v>NaN</v>
          </cell>
          <cell r="II89" t="str">
            <v>NaN</v>
          </cell>
          <cell r="IJ89" t="str">
            <v>NaN</v>
          </cell>
          <cell r="IK89" t="str">
            <v>NaN</v>
          </cell>
          <cell r="IL89" t="str">
            <v>NaN</v>
          </cell>
          <cell r="IM89" t="str">
            <v>NaN</v>
          </cell>
          <cell r="IN89" t="str">
            <v>NaN</v>
          </cell>
          <cell r="IO89" t="str">
            <v>NaN</v>
          </cell>
          <cell r="IP89" t="str">
            <v>NaN</v>
          </cell>
          <cell r="IQ89" t="str">
            <v>NaN</v>
          </cell>
          <cell r="IR89" t="str">
            <v>NaN</v>
          </cell>
          <cell r="IS89" t="str">
            <v>NaN</v>
          </cell>
          <cell r="IT89" t="str">
            <v>NaN</v>
          </cell>
          <cell r="IU89" t="str">
            <v>NaN</v>
          </cell>
          <cell r="IV89" t="str">
            <v>NaN</v>
          </cell>
          <cell r="IW89" t="str">
            <v>NaN</v>
          </cell>
          <cell r="IX89" t="str">
            <v>NaN</v>
          </cell>
          <cell r="IY89" t="str">
            <v>NaN</v>
          </cell>
          <cell r="IZ89" t="str">
            <v>NaN</v>
          </cell>
          <cell r="JA89" t="str">
            <v>NaN</v>
          </cell>
          <cell r="JB89" t="str">
            <v>NaN</v>
          </cell>
          <cell r="JC89" t="str">
            <v>NaN</v>
          </cell>
          <cell r="JD89" t="str">
            <v>NaN</v>
          </cell>
          <cell r="JE89" t="str">
            <v>NaN</v>
          </cell>
          <cell r="JF89" t="str">
            <v>NaN</v>
          </cell>
          <cell r="JG89" t="str">
            <v>NaN</v>
          </cell>
          <cell r="JH89" t="str">
            <v>NaN</v>
          </cell>
          <cell r="JI89" t="str">
            <v>NaN</v>
          </cell>
          <cell r="JJ89" t="str">
            <v>NaN</v>
          </cell>
          <cell r="JK89" t="str">
            <v>NaN</v>
          </cell>
          <cell r="JL89" t="str">
            <v>NaN</v>
          </cell>
          <cell r="JM89" t="str">
            <v>NaN</v>
          </cell>
          <cell r="JN89" t="str">
            <v>NaN</v>
          </cell>
          <cell r="JO89" t="str">
            <v>NaN</v>
          </cell>
          <cell r="JP89" t="str">
            <v>NaN</v>
          </cell>
          <cell r="JQ89" t="str">
            <v>NaN</v>
          </cell>
          <cell r="JR89" t="str">
            <v>NaN</v>
          </cell>
          <cell r="JS89" t="str">
            <v>NaN</v>
          </cell>
          <cell r="JT89" t="str">
            <v>NaN</v>
          </cell>
          <cell r="JU89" t="str">
            <v>NaN</v>
          </cell>
          <cell r="JV89" t="str">
            <v>NaN</v>
          </cell>
          <cell r="JW89" t="str">
            <v>NaN</v>
          </cell>
          <cell r="JX89" t="str">
            <v>NaN</v>
          </cell>
          <cell r="JY89" t="str">
            <v>NaN</v>
          </cell>
          <cell r="JZ89" t="str">
            <v>NaN</v>
          </cell>
          <cell r="KA89" t="str">
            <v>NaN</v>
          </cell>
          <cell r="KB89" t="str">
            <v>NaN</v>
          </cell>
          <cell r="KC89" t="str">
            <v>NaN</v>
          </cell>
          <cell r="KD89" t="str">
            <v>NaN</v>
          </cell>
          <cell r="KE89" t="str">
            <v>NaN</v>
          </cell>
          <cell r="KF89" t="str">
            <v>NaN</v>
          </cell>
          <cell r="KG89" t="str">
            <v>NaN</v>
          </cell>
          <cell r="KH89" t="str">
            <v>NaN</v>
          </cell>
          <cell r="KI89" t="str">
            <v>NaN</v>
          </cell>
          <cell r="KJ89" t="str">
            <v>NaN</v>
          </cell>
          <cell r="KK89" t="str">
            <v>NaN</v>
          </cell>
          <cell r="KL89" t="str">
            <v>NaN</v>
          </cell>
          <cell r="KM89" t="str">
            <v>NaN</v>
          </cell>
          <cell r="KN89" t="str">
            <v>NaN</v>
          </cell>
          <cell r="KO89" t="str">
            <v>NaN</v>
          </cell>
          <cell r="KP89" t="str">
            <v>NaN</v>
          </cell>
          <cell r="KQ89" t="str">
            <v>NaN</v>
          </cell>
          <cell r="KR89" t="str">
            <v>NaN</v>
          </cell>
          <cell r="KS89" t="str">
            <v>NaN</v>
          </cell>
          <cell r="KT89" t="str">
            <v>NaN</v>
          </cell>
          <cell r="KU89" t="str">
            <v>NaN</v>
          </cell>
          <cell r="KV89" t="str">
            <v>NaN</v>
          </cell>
          <cell r="KW89" t="str">
            <v>NaN</v>
          </cell>
          <cell r="KX89" t="str">
            <v>NaN</v>
          </cell>
          <cell r="KY89" t="str">
            <v>NaN</v>
          </cell>
          <cell r="KZ89" t="str">
            <v>NaN</v>
          </cell>
          <cell r="LA89" t="str">
            <v>NaN</v>
          </cell>
          <cell r="LB89" t="str">
            <v>NaN</v>
          </cell>
          <cell r="LC89" t="str">
            <v>NaN</v>
          </cell>
          <cell r="LD89" t="str">
            <v>NaN</v>
          </cell>
          <cell r="LE89" t="str">
            <v>NaN</v>
          </cell>
          <cell r="LF89" t="str">
            <v>NaN</v>
          </cell>
          <cell r="LG89" t="str">
            <v>NaN</v>
          </cell>
          <cell r="LH89" t="str">
            <v>NaN</v>
          </cell>
          <cell r="LI89" t="str">
            <v>NaN</v>
          </cell>
          <cell r="LJ89" t="str">
            <v>NaN</v>
          </cell>
          <cell r="LK89" t="str">
            <v>NaN</v>
          </cell>
          <cell r="LL89" t="str">
            <v>NaN</v>
          </cell>
          <cell r="LM89" t="str">
            <v>NaN</v>
          </cell>
          <cell r="LN89" t="str">
            <v>NaN</v>
          </cell>
          <cell r="LO89" t="str">
            <v>NaN</v>
          </cell>
          <cell r="LP89" t="str">
            <v>NaN</v>
          </cell>
          <cell r="LQ89" t="str">
            <v>NaN</v>
          </cell>
          <cell r="LR89">
            <v>17</v>
          </cell>
          <cell r="LS89" t="str">
            <v>NaN</v>
          </cell>
          <cell r="LT89" t="str">
            <v>NaN</v>
          </cell>
          <cell r="LU89" t="str">
            <v>NaN</v>
          </cell>
          <cell r="LV89" t="str">
            <v>NaN</v>
          </cell>
          <cell r="LW89" t="str">
            <v>NaN</v>
          </cell>
          <cell r="LX89" t="str">
            <v>NaN</v>
          </cell>
          <cell r="LY89" t="str">
            <v>NaN</v>
          </cell>
          <cell r="LZ89" t="str">
            <v>NaN</v>
          </cell>
          <cell r="MA89" t="str">
            <v>NaN</v>
          </cell>
          <cell r="MB89" t="str">
            <v>NaN</v>
          </cell>
          <cell r="MC89" t="str">
            <v>NaN</v>
          </cell>
          <cell r="MD89" t="str">
            <v>NaN</v>
          </cell>
          <cell r="ME89" t="str">
            <v>NaN</v>
          </cell>
          <cell r="MF89" t="str">
            <v>NaN</v>
          </cell>
          <cell r="MG89" t="str">
            <v>NaN</v>
          </cell>
          <cell r="MH89" t="str">
            <v>NaN</v>
          </cell>
          <cell r="MI89" t="str">
            <v>NaN</v>
          </cell>
          <cell r="MJ89" t="str">
            <v>NaN</v>
          </cell>
          <cell r="MK89" t="str">
            <v>NaN</v>
          </cell>
          <cell r="ML89" t="str">
            <v>NaN</v>
          </cell>
          <cell r="MM89" t="str">
            <v>NaN</v>
          </cell>
          <cell r="MN89" t="str">
            <v>NaN</v>
          </cell>
          <cell r="MO89" t="str">
            <v>NaN</v>
          </cell>
          <cell r="MP89" t="str">
            <v>NaN</v>
          </cell>
          <cell r="MQ89" t="str">
            <v>NaN</v>
          </cell>
          <cell r="MR89" t="str">
            <v>NaN</v>
          </cell>
          <cell r="MS89" t="str">
            <v>NaN</v>
          </cell>
          <cell r="MT89" t="str">
            <v>NaN</v>
          </cell>
          <cell r="MU89" t="str">
            <v>NaN</v>
          </cell>
          <cell r="MV89" t="str">
            <v>NaN</v>
          </cell>
          <cell r="MW89" t="str">
            <v>NaN</v>
          </cell>
          <cell r="MX89" t="str">
            <v>NaN</v>
          </cell>
          <cell r="MY89" t="str">
            <v>NaN</v>
          </cell>
          <cell r="MZ89" t="str">
            <v>NaN</v>
          </cell>
          <cell r="NA89" t="str">
            <v>NaN</v>
          </cell>
          <cell r="NB89" t="str">
            <v>NaN</v>
          </cell>
          <cell r="NC89" t="str">
            <v>NaN</v>
          </cell>
          <cell r="ND89" t="str">
            <v>NaN</v>
          </cell>
          <cell r="NE89" t="str">
            <v>NaN</v>
          </cell>
          <cell r="NF89" t="str">
            <v>NaN</v>
          </cell>
          <cell r="NG89">
            <v>0.78870009299999999</v>
          </cell>
          <cell r="NH89">
            <v>93.67</v>
          </cell>
          <cell r="NI89">
            <v>995.28</v>
          </cell>
          <cell r="NJ89">
            <v>994.8</v>
          </cell>
          <cell r="NK89">
            <v>1488.49</v>
          </cell>
          <cell r="NL89">
            <v>1487.84</v>
          </cell>
          <cell r="NM89" t="str">
            <v>NaN</v>
          </cell>
          <cell r="NN89" t="str">
            <v>NaN</v>
          </cell>
          <cell r="NO89" t="str">
            <v>NaN</v>
          </cell>
          <cell r="NP89" t="str">
            <v>NaN</v>
          </cell>
          <cell r="NQ89" t="str">
            <v>NaN</v>
          </cell>
          <cell r="NR89" t="str">
            <v>NaN</v>
          </cell>
          <cell r="NS89">
            <v>544.13090499999998</v>
          </cell>
          <cell r="NT89">
            <v>533.83464400000003</v>
          </cell>
          <cell r="NU89">
            <v>1148450.1200000001</v>
          </cell>
          <cell r="NV89">
            <v>152.20034899999999</v>
          </cell>
          <cell r="NW89">
            <v>-2.6072405000000001</v>
          </cell>
          <cell r="NX89">
            <v>1.6176079999999999</v>
          </cell>
          <cell r="NY89">
            <v>6.2746139400000001</v>
          </cell>
          <cell r="NZ89">
            <v>56.199136600000003</v>
          </cell>
          <cell r="OA89">
            <v>-42.103096800000003</v>
          </cell>
          <cell r="OB89">
            <v>-35.298330499999999</v>
          </cell>
        </row>
        <row r="90">
          <cell r="A90" t="str">
            <v>2024Q3</v>
          </cell>
          <cell r="B90">
            <v>1480.4338600000001</v>
          </cell>
          <cell r="C90">
            <v>7.6</v>
          </cell>
          <cell r="D90">
            <v>1336.65752</v>
          </cell>
          <cell r="E90">
            <v>1353.9831200000001</v>
          </cell>
          <cell r="F90">
            <v>596.10053400000004</v>
          </cell>
          <cell r="G90">
            <v>567.387294</v>
          </cell>
          <cell r="H90">
            <v>7.83</v>
          </cell>
          <cell r="I90">
            <v>512.32766400000003</v>
          </cell>
          <cell r="J90">
            <v>0.39</v>
          </cell>
          <cell r="K90">
            <v>0.46</v>
          </cell>
          <cell r="L90">
            <v>1.18</v>
          </cell>
          <cell r="M90">
            <v>1049.1400000000001</v>
          </cell>
          <cell r="N90">
            <v>575.20748000000003</v>
          </cell>
          <cell r="O90">
            <v>617.23970399999996</v>
          </cell>
          <cell r="P90">
            <v>5.29</v>
          </cell>
          <cell r="Q90">
            <v>544.65990599999998</v>
          </cell>
          <cell r="R90">
            <v>534.25731599999995</v>
          </cell>
          <cell r="S90">
            <v>546.40382399999999</v>
          </cell>
          <cell r="T90">
            <v>444.582269</v>
          </cell>
          <cell r="U90">
            <v>120.288179</v>
          </cell>
          <cell r="V90">
            <v>1.33</v>
          </cell>
          <cell r="W90">
            <v>47.708885799999997</v>
          </cell>
          <cell r="X90">
            <v>-2.2200000000000002</v>
          </cell>
          <cell r="Y90">
            <v>-1.8</v>
          </cell>
          <cell r="Z90">
            <v>1406.38887</v>
          </cell>
          <cell r="AA90">
            <v>4.2270794699999996</v>
          </cell>
          <cell r="AB90">
            <v>0.15</v>
          </cell>
          <cell r="AC90">
            <v>-4.9312799099999998</v>
          </cell>
          <cell r="AD90">
            <v>-10.903007199999999</v>
          </cell>
          <cell r="AE90">
            <v>11.655104</v>
          </cell>
          <cell r="AF90">
            <v>-41.898811199999997</v>
          </cell>
          <cell r="AG90">
            <v>1.1574568199999999</v>
          </cell>
          <cell r="AH90">
            <v>-2.6</v>
          </cell>
          <cell r="AI90">
            <v>2.4596625799999998</v>
          </cell>
          <cell r="AJ90">
            <v>-6.8885031200000002</v>
          </cell>
          <cell r="AK90">
            <v>-7.9813282599999997</v>
          </cell>
          <cell r="AL90">
            <v>5.3</v>
          </cell>
          <cell r="AM90">
            <v>-1.50330966</v>
          </cell>
          <cell r="AN90">
            <v>3.5</v>
          </cell>
          <cell r="AO90">
            <v>20.127836200000001</v>
          </cell>
          <cell r="AP90">
            <v>1.18</v>
          </cell>
          <cell r="AQ90">
            <v>0.15</v>
          </cell>
          <cell r="AR90">
            <v>22.635547200000001</v>
          </cell>
          <cell r="AS90">
            <v>7.83</v>
          </cell>
          <cell r="AT90">
            <v>544.65990599999998</v>
          </cell>
          <cell r="AU90">
            <v>4.2080329299999999</v>
          </cell>
          <cell r="AV90">
            <v>1.1794003500000001</v>
          </cell>
          <cell r="AW90">
            <v>1.69068661</v>
          </cell>
          <cell r="AX90">
            <v>4.6522705100000001</v>
          </cell>
          <cell r="AY90">
            <v>2.46922876</v>
          </cell>
          <cell r="AZ90">
            <v>0.95178357199999997</v>
          </cell>
          <cell r="BA90">
            <v>4.7076049800000002</v>
          </cell>
          <cell r="BB90">
            <v>5.3</v>
          </cell>
          <cell r="BC90">
            <v>4.2270794699999996</v>
          </cell>
          <cell r="BD90">
            <v>596.10053400000004</v>
          </cell>
          <cell r="BE90">
            <v>-1.0296015999999999</v>
          </cell>
          <cell r="BF90">
            <v>58.501072499999999</v>
          </cell>
          <cell r="BG90">
            <v>6.30557064</v>
          </cell>
          <cell r="BH90">
            <v>-0.65671435600000005</v>
          </cell>
          <cell r="BI90">
            <v>-4.5053647000000003</v>
          </cell>
          <cell r="BJ90">
            <v>534.25731599999995</v>
          </cell>
          <cell r="BK90">
            <v>546.40382399999999</v>
          </cell>
          <cell r="BL90">
            <v>12.1465079</v>
          </cell>
          <cell r="BM90">
            <v>20.127836200000001</v>
          </cell>
          <cell r="BN90">
            <v>-7.9813282599999997</v>
          </cell>
          <cell r="BO90">
            <v>-7.9813282599999997</v>
          </cell>
          <cell r="BP90">
            <v>0.14262491699999999</v>
          </cell>
          <cell r="BQ90">
            <v>0.140587554</v>
          </cell>
          <cell r="BR90">
            <v>4.10584829</v>
          </cell>
          <cell r="BS90">
            <v>4.2484732100000002</v>
          </cell>
          <cell r="BT90">
            <v>14.9326752</v>
          </cell>
          <cell r="BU90">
            <v>501.07329900000002</v>
          </cell>
          <cell r="BV90">
            <v>1.8251912800000001</v>
          </cell>
          <cell r="BW90">
            <v>505.20164899999997</v>
          </cell>
          <cell r="BX90">
            <v>4.83050946</v>
          </cell>
          <cell r="BY90">
            <v>-130.62521100000001</v>
          </cell>
          <cell r="BZ90">
            <v>-128.40367000000001</v>
          </cell>
          <cell r="CA90">
            <v>-2.2215402599999998</v>
          </cell>
          <cell r="CB90">
            <v>-2.2200000000000002</v>
          </cell>
          <cell r="CC90">
            <v>-454.91930100000002</v>
          </cell>
          <cell r="CD90">
            <v>-448.569411</v>
          </cell>
          <cell r="CE90">
            <v>-6.34989078</v>
          </cell>
          <cell r="CF90">
            <v>-1.8</v>
          </cell>
          <cell r="CG90">
            <v>444.582269</v>
          </cell>
          <cell r="CH90">
            <v>120.288179</v>
          </cell>
          <cell r="CI90">
            <v>0.19574350900000001</v>
          </cell>
          <cell r="CJ90">
            <v>4.2248086699999998</v>
          </cell>
          <cell r="CK90">
            <v>4.2181316300000002</v>
          </cell>
          <cell r="CL90">
            <v>3.7364240899999999</v>
          </cell>
          <cell r="CM90">
            <v>600.57261000000005</v>
          </cell>
          <cell r="CN90">
            <v>2.6125880000000001</v>
          </cell>
          <cell r="CO90">
            <v>4.1557521900000003</v>
          </cell>
          <cell r="CP90">
            <v>8.4718848999999992</v>
          </cell>
          <cell r="CQ90">
            <v>3.6430487399999998</v>
          </cell>
          <cell r="CR90">
            <v>0.35517070499999998</v>
          </cell>
          <cell r="CS90">
            <v>3.0011638399999998</v>
          </cell>
          <cell r="CT90">
            <v>3.2878780399999998</v>
          </cell>
          <cell r="CU90">
            <v>-0.286714199</v>
          </cell>
          <cell r="CV90">
            <v>138.09922700000001</v>
          </cell>
          <cell r="CW90">
            <v>143.030507</v>
          </cell>
          <cell r="CX90">
            <v>-4.9312799099999998</v>
          </cell>
          <cell r="CY90">
            <v>-2.6</v>
          </cell>
          <cell r="CZ90">
            <v>8.2458734099999997</v>
          </cell>
          <cell r="DA90">
            <v>3.5</v>
          </cell>
          <cell r="DB90">
            <v>-6.8885031200000002</v>
          </cell>
          <cell r="DC90">
            <v>599.35677299999998</v>
          </cell>
          <cell r="DD90">
            <v>600.57261000000005</v>
          </cell>
          <cell r="DE90">
            <v>635.87315599999999</v>
          </cell>
          <cell r="DF90">
            <v>-10.903007199999999</v>
          </cell>
          <cell r="DG90">
            <v>-2.6876777199999999</v>
          </cell>
          <cell r="DH90">
            <v>646.77616399999999</v>
          </cell>
          <cell r="DI90">
            <v>-1.50330966</v>
          </cell>
          <cell r="DJ90">
            <v>6.4974728199999996</v>
          </cell>
          <cell r="DK90">
            <v>1480.4338600000001</v>
          </cell>
          <cell r="DL90">
            <v>30.6342094</v>
          </cell>
          <cell r="DM90">
            <v>15.1795911</v>
          </cell>
          <cell r="DN90">
            <v>1480.28386</v>
          </cell>
          <cell r="DO90">
            <v>30.834209399999999</v>
          </cell>
          <cell r="DP90">
            <v>17.635269300000001</v>
          </cell>
          <cell r="DQ90">
            <v>7.6</v>
          </cell>
          <cell r="DR90">
            <v>1336.65752</v>
          </cell>
          <cell r="DS90">
            <v>1353.9831200000001</v>
          </cell>
          <cell r="DT90">
            <v>-0.38988819600000002</v>
          </cell>
          <cell r="DU90">
            <v>-1.32630431</v>
          </cell>
          <cell r="DV90">
            <v>1.6778881299999999</v>
          </cell>
          <cell r="DW90">
            <v>-2.9235532700000002</v>
          </cell>
          <cell r="DX90">
            <v>8.5433806299999997</v>
          </cell>
          <cell r="DY90">
            <v>1406.38887</v>
          </cell>
          <cell r="DZ90">
            <v>1406.2388699999999</v>
          </cell>
          <cell r="EA90">
            <v>2.4596625799999998</v>
          </cell>
          <cell r="EB90">
            <v>7.54964339</v>
          </cell>
          <cell r="EC90">
            <v>2.2596625800000001</v>
          </cell>
          <cell r="ED90">
            <v>5.09396527</v>
          </cell>
          <cell r="EE90">
            <v>6.7238240600000001</v>
          </cell>
          <cell r="EF90">
            <v>11.655104</v>
          </cell>
          <cell r="EG90">
            <v>425.66906399999999</v>
          </cell>
          <cell r="EH90">
            <v>47.708885799999997</v>
          </cell>
          <cell r="EI90">
            <v>512.32766400000003</v>
          </cell>
          <cell r="EJ90">
            <v>414.01396</v>
          </cell>
          <cell r="EK90">
            <v>-41.898811199999997</v>
          </cell>
          <cell r="EL90">
            <v>-0.59641398599999995</v>
          </cell>
          <cell r="EM90">
            <v>8.1167142000000005</v>
          </cell>
          <cell r="EN90">
            <v>5.29</v>
          </cell>
          <cell r="EO90">
            <v>13.483507899999999</v>
          </cell>
          <cell r="EP90">
            <v>86.658599300000006</v>
          </cell>
          <cell r="EQ90">
            <v>617.23970399999996</v>
          </cell>
          <cell r="ER90">
            <v>6.3477181600000003</v>
          </cell>
          <cell r="ES90">
            <v>567.387294</v>
          </cell>
          <cell r="ET90">
            <v>-7.74160659</v>
          </cell>
          <cell r="EU90">
            <v>525.35506999999996</v>
          </cell>
          <cell r="EV90">
            <v>531.65768500000001</v>
          </cell>
          <cell r="EW90">
            <v>-6.3026145700000002</v>
          </cell>
          <cell r="EX90">
            <v>1.1574568199999999</v>
          </cell>
          <cell r="EY90">
            <v>-11.5393679</v>
          </cell>
          <cell r="EZ90">
            <v>0.68217000000000005</v>
          </cell>
          <cell r="FA90">
            <v>2.8555099400000001</v>
          </cell>
          <cell r="FB90">
            <v>1.33</v>
          </cell>
          <cell r="FC90">
            <v>1.5255099400000001</v>
          </cell>
          <cell r="FD90">
            <v>2.84748</v>
          </cell>
          <cell r="FE90">
            <v>0.39</v>
          </cell>
          <cell r="FF90">
            <v>2.5499567999999999</v>
          </cell>
          <cell r="FG90">
            <v>575.20748000000003</v>
          </cell>
          <cell r="FH90">
            <v>2.4</v>
          </cell>
          <cell r="FI90">
            <v>0.46</v>
          </cell>
          <cell r="FJ90">
            <v>1.18</v>
          </cell>
          <cell r="FK90">
            <v>2.88</v>
          </cell>
          <cell r="FL90">
            <v>1047.96</v>
          </cell>
          <cell r="FM90">
            <v>1049.1400000000001</v>
          </cell>
          <cell r="FN90">
            <v>2.7155653000000002</v>
          </cell>
          <cell r="FO90">
            <v>12.983075599999999</v>
          </cell>
          <cell r="FP90">
            <v>-9.9418135400000001</v>
          </cell>
          <cell r="FQ90">
            <v>593.87248099999999</v>
          </cell>
          <cell r="FR90">
            <v>596.10053400000004</v>
          </cell>
          <cell r="FS90">
            <v>16.742211900000001</v>
          </cell>
          <cell r="FT90">
            <v>7.83</v>
          </cell>
          <cell r="FU90">
            <v>0.32376980900000002</v>
          </cell>
          <cell r="FV90">
            <v>0</v>
          </cell>
          <cell r="FW90" t="str">
            <v>4.21000000e+00+0.00000000e+00i</v>
          </cell>
          <cell r="FX90">
            <v>6.1453390099999998E-2</v>
          </cell>
          <cell r="FY90" t="str">
            <v>4.34005932e-01+0.00000000e+00i</v>
          </cell>
          <cell r="FZ90">
            <v>-7.0964530000000003</v>
          </cell>
          <cell r="GA90">
            <v>0</v>
          </cell>
          <cell r="GB90">
            <v>-3.7385031199999998</v>
          </cell>
          <cell r="GC90">
            <v>-0.88600681000000003</v>
          </cell>
          <cell r="GD90" t="str">
            <v>2.71556530e+00+0.00000000e+00i</v>
          </cell>
          <cell r="GE90">
            <v>5.0934086599999995E-4</v>
          </cell>
          <cell r="GF90">
            <v>3.1520906299999998E-3</v>
          </cell>
          <cell r="GG90">
            <v>0.111</v>
          </cell>
          <cell r="GH90">
            <v>-0.19387085600000001</v>
          </cell>
          <cell r="GI90">
            <v>0.40300000000000002</v>
          </cell>
          <cell r="GJ90">
            <v>-1.7894556500000001</v>
          </cell>
          <cell r="GK90">
            <v>0.177785</v>
          </cell>
          <cell r="GL90">
            <v>0</v>
          </cell>
          <cell r="GM90">
            <v>-2.6527496900000001E-3</v>
          </cell>
          <cell r="GN90">
            <v>12.983075599999999</v>
          </cell>
          <cell r="GO90">
            <v>1.2583558699999999</v>
          </cell>
          <cell r="GP90">
            <v>-0.49734289100000001</v>
          </cell>
          <cell r="GQ90">
            <v>-0.89184319999999995</v>
          </cell>
          <cell r="GR90">
            <v>-5.8799999999999998E-2</v>
          </cell>
          <cell r="GS90">
            <v>0.214365264</v>
          </cell>
          <cell r="GT90">
            <v>0.2</v>
          </cell>
          <cell r="GU90">
            <v>-0.13600000000000001</v>
          </cell>
          <cell r="GV90">
            <v>-9.8000000000000004E-2</v>
          </cell>
          <cell r="GW90">
            <v>-4.3999999999999997E-2</v>
          </cell>
          <cell r="GX90">
            <v>-4.5919999999999996</v>
          </cell>
          <cell r="GY90">
            <v>2.5832961000000001</v>
          </cell>
          <cell r="GZ90">
            <v>-4.1127287099999998</v>
          </cell>
          <cell r="HA90">
            <v>-8.2095947200000005E-2</v>
          </cell>
          <cell r="HB90">
            <v>-4.7342989099999998E-14</v>
          </cell>
          <cell r="HC90">
            <v>-1.14701623E-12</v>
          </cell>
          <cell r="HD90">
            <v>-7.5978648499999996E-2</v>
          </cell>
          <cell r="HE90">
            <v>-0.51210967100000004</v>
          </cell>
          <cell r="HF90">
            <v>-22.2908288</v>
          </cell>
          <cell r="HG90">
            <v>-33.557762699999998</v>
          </cell>
          <cell r="HH90">
            <v>2.7336460300000001</v>
          </cell>
          <cell r="HI90">
            <v>20.7745468</v>
          </cell>
          <cell r="HJ90" t="str">
            <v>NaN</v>
          </cell>
          <cell r="HK90" t="str">
            <v>NaN</v>
          </cell>
          <cell r="HL90" t="str">
            <v>NaN</v>
          </cell>
          <cell r="HM90" t="str">
            <v>NaN</v>
          </cell>
          <cell r="HN90" t="str">
            <v>NaN</v>
          </cell>
          <cell r="HO90" t="str">
            <v>NaN</v>
          </cell>
          <cell r="HP90" t="str">
            <v>NaN</v>
          </cell>
          <cell r="HQ90" t="str">
            <v>NaN</v>
          </cell>
          <cell r="HR90" t="str">
            <v>NaN</v>
          </cell>
          <cell r="HS90" t="str">
            <v>NaN</v>
          </cell>
          <cell r="HT90" t="str">
            <v>NaN</v>
          </cell>
          <cell r="HU90" t="str">
            <v>NaN</v>
          </cell>
          <cell r="HV90" t="str">
            <v>NaN</v>
          </cell>
          <cell r="HW90" t="str">
            <v>NaN</v>
          </cell>
          <cell r="HX90" t="str">
            <v>NaN</v>
          </cell>
          <cell r="HY90" t="str">
            <v>NaN</v>
          </cell>
          <cell r="HZ90" t="str">
            <v>NaN</v>
          </cell>
          <cell r="IA90" t="str">
            <v>NaN</v>
          </cell>
          <cell r="IB90" t="str">
            <v>NaN</v>
          </cell>
          <cell r="IC90" t="str">
            <v>NaN</v>
          </cell>
          <cell r="ID90" t="str">
            <v>NaN</v>
          </cell>
          <cell r="IE90" t="str">
            <v>NaN</v>
          </cell>
          <cell r="IF90" t="str">
            <v>NaN</v>
          </cell>
          <cell r="IG90" t="str">
            <v>NaN</v>
          </cell>
          <cell r="IH90" t="str">
            <v>NaN</v>
          </cell>
          <cell r="II90" t="str">
            <v>NaN</v>
          </cell>
          <cell r="IJ90" t="str">
            <v>NaN</v>
          </cell>
          <cell r="IK90" t="str">
            <v>NaN</v>
          </cell>
          <cell r="IL90" t="str">
            <v>NaN</v>
          </cell>
          <cell r="IM90" t="str">
            <v>NaN</v>
          </cell>
          <cell r="IN90" t="str">
            <v>NaN</v>
          </cell>
          <cell r="IO90" t="str">
            <v>NaN</v>
          </cell>
          <cell r="IP90" t="str">
            <v>NaN</v>
          </cell>
          <cell r="IQ90" t="str">
            <v>NaN</v>
          </cell>
          <cell r="IR90" t="str">
            <v>NaN</v>
          </cell>
          <cell r="IS90" t="str">
            <v>NaN</v>
          </cell>
          <cell r="IT90" t="str">
            <v>NaN</v>
          </cell>
          <cell r="IU90" t="str">
            <v>NaN</v>
          </cell>
          <cell r="IV90" t="str">
            <v>NaN</v>
          </cell>
          <cell r="IW90" t="str">
            <v>NaN</v>
          </cell>
          <cell r="IX90" t="str">
            <v>NaN</v>
          </cell>
          <cell r="IY90" t="str">
            <v>NaN</v>
          </cell>
          <cell r="IZ90" t="str">
            <v>NaN</v>
          </cell>
          <cell r="JA90" t="str">
            <v>NaN</v>
          </cell>
          <cell r="JB90" t="str">
            <v>NaN</v>
          </cell>
          <cell r="JC90" t="str">
            <v>NaN</v>
          </cell>
          <cell r="JD90" t="str">
            <v>NaN</v>
          </cell>
          <cell r="JE90" t="str">
            <v>NaN</v>
          </cell>
          <cell r="JF90" t="str">
            <v>NaN</v>
          </cell>
          <cell r="JG90" t="str">
            <v>NaN</v>
          </cell>
          <cell r="JH90" t="str">
            <v>NaN</v>
          </cell>
          <cell r="JI90" t="str">
            <v>NaN</v>
          </cell>
          <cell r="JJ90" t="str">
            <v>NaN</v>
          </cell>
          <cell r="JK90" t="str">
            <v>NaN</v>
          </cell>
          <cell r="JL90" t="str">
            <v>NaN</v>
          </cell>
          <cell r="JM90" t="str">
            <v>NaN</v>
          </cell>
          <cell r="JN90" t="str">
            <v>NaN</v>
          </cell>
          <cell r="JO90" t="str">
            <v>NaN</v>
          </cell>
          <cell r="JP90" t="str">
            <v>NaN</v>
          </cell>
          <cell r="JQ90" t="str">
            <v>NaN</v>
          </cell>
          <cell r="JR90" t="str">
            <v>NaN</v>
          </cell>
          <cell r="JS90" t="str">
            <v>NaN</v>
          </cell>
          <cell r="JT90" t="str">
            <v>NaN</v>
          </cell>
          <cell r="JU90" t="str">
            <v>NaN</v>
          </cell>
          <cell r="JV90" t="str">
            <v>NaN</v>
          </cell>
          <cell r="JW90" t="str">
            <v>NaN</v>
          </cell>
          <cell r="JX90" t="str">
            <v>NaN</v>
          </cell>
          <cell r="JY90" t="str">
            <v>NaN</v>
          </cell>
          <cell r="JZ90" t="str">
            <v>NaN</v>
          </cell>
          <cell r="KA90" t="str">
            <v>NaN</v>
          </cell>
          <cell r="KB90" t="str">
            <v>NaN</v>
          </cell>
          <cell r="KC90" t="str">
            <v>NaN</v>
          </cell>
          <cell r="KD90" t="str">
            <v>NaN</v>
          </cell>
          <cell r="KE90" t="str">
            <v>NaN</v>
          </cell>
          <cell r="KF90" t="str">
            <v>NaN</v>
          </cell>
          <cell r="KG90" t="str">
            <v>NaN</v>
          </cell>
          <cell r="KH90" t="str">
            <v>NaN</v>
          </cell>
          <cell r="KI90" t="str">
            <v>NaN</v>
          </cell>
          <cell r="KJ90" t="str">
            <v>NaN</v>
          </cell>
          <cell r="KK90" t="str">
            <v>NaN</v>
          </cell>
          <cell r="KL90" t="str">
            <v>NaN</v>
          </cell>
          <cell r="KM90" t="str">
            <v>NaN</v>
          </cell>
          <cell r="KN90" t="str">
            <v>NaN</v>
          </cell>
          <cell r="KO90" t="str">
            <v>NaN</v>
          </cell>
          <cell r="KP90" t="str">
            <v>NaN</v>
          </cell>
          <cell r="KQ90" t="str">
            <v>NaN</v>
          </cell>
          <cell r="KR90" t="str">
            <v>NaN</v>
          </cell>
          <cell r="KS90" t="str">
            <v>NaN</v>
          </cell>
          <cell r="KT90" t="str">
            <v>NaN</v>
          </cell>
          <cell r="KU90" t="str">
            <v>NaN</v>
          </cell>
          <cell r="KV90" t="str">
            <v>NaN</v>
          </cell>
          <cell r="KW90" t="str">
            <v>NaN</v>
          </cell>
          <cell r="KX90" t="str">
            <v>NaN</v>
          </cell>
          <cell r="KY90" t="str">
            <v>NaN</v>
          </cell>
          <cell r="KZ90" t="str">
            <v>NaN</v>
          </cell>
          <cell r="LA90" t="str">
            <v>NaN</v>
          </cell>
          <cell r="LB90" t="str">
            <v>NaN</v>
          </cell>
          <cell r="LC90" t="str">
            <v>NaN</v>
          </cell>
          <cell r="LD90" t="str">
            <v>NaN</v>
          </cell>
          <cell r="LE90" t="str">
            <v>NaN</v>
          </cell>
          <cell r="LF90" t="str">
            <v>NaN</v>
          </cell>
          <cell r="LG90" t="str">
            <v>NaN</v>
          </cell>
          <cell r="LH90" t="str">
            <v>NaN</v>
          </cell>
          <cell r="LI90" t="str">
            <v>NaN</v>
          </cell>
          <cell r="LJ90" t="str">
            <v>NaN</v>
          </cell>
          <cell r="LK90" t="str">
            <v>NaN</v>
          </cell>
          <cell r="LL90" t="str">
            <v>NaN</v>
          </cell>
          <cell r="LM90" t="str">
            <v>NaN</v>
          </cell>
          <cell r="LN90" t="str">
            <v>NaN</v>
          </cell>
          <cell r="LO90" t="str">
            <v>NaN</v>
          </cell>
          <cell r="LP90" t="str">
            <v>NaN</v>
          </cell>
          <cell r="LQ90" t="str">
            <v>NaN</v>
          </cell>
          <cell r="LR90">
            <v>18</v>
          </cell>
          <cell r="LS90" t="str">
            <v>NaN</v>
          </cell>
          <cell r="LT90" t="str">
            <v>NaN</v>
          </cell>
          <cell r="LU90" t="str">
            <v>NaN</v>
          </cell>
          <cell r="LV90" t="str">
            <v>NaN</v>
          </cell>
          <cell r="LW90" t="str">
            <v>NaN</v>
          </cell>
          <cell r="LX90" t="str">
            <v>NaN</v>
          </cell>
          <cell r="LY90" t="str">
            <v>NaN</v>
          </cell>
          <cell r="LZ90" t="str">
            <v>NaN</v>
          </cell>
          <cell r="MA90" t="str">
            <v>NaN</v>
          </cell>
          <cell r="MB90" t="str">
            <v>NaN</v>
          </cell>
          <cell r="MC90" t="str">
            <v>NaN</v>
          </cell>
          <cell r="MD90" t="str">
            <v>NaN</v>
          </cell>
          <cell r="ME90" t="str">
            <v>NaN</v>
          </cell>
          <cell r="MF90" t="str">
            <v>NaN</v>
          </cell>
          <cell r="MG90" t="str">
            <v>NaN</v>
          </cell>
          <cell r="MH90" t="str">
            <v>NaN</v>
          </cell>
          <cell r="MI90" t="str">
            <v>NaN</v>
          </cell>
          <cell r="MJ90" t="str">
            <v>NaN</v>
          </cell>
          <cell r="MK90" t="str">
            <v>NaN</v>
          </cell>
          <cell r="ML90" t="str">
            <v>NaN</v>
          </cell>
          <cell r="MM90" t="str">
            <v>NaN</v>
          </cell>
          <cell r="MN90" t="str">
            <v>NaN</v>
          </cell>
          <cell r="MO90" t="str">
            <v>NaN</v>
          </cell>
          <cell r="MP90" t="str">
            <v>NaN</v>
          </cell>
          <cell r="MQ90" t="str">
            <v>NaN</v>
          </cell>
          <cell r="MR90" t="str">
            <v>NaN</v>
          </cell>
          <cell r="MS90" t="str">
            <v>NaN</v>
          </cell>
          <cell r="MT90" t="str">
            <v>NaN</v>
          </cell>
          <cell r="MU90" t="str">
            <v>NaN</v>
          </cell>
          <cell r="MV90" t="str">
            <v>NaN</v>
          </cell>
          <cell r="MW90" t="str">
            <v>NaN</v>
          </cell>
          <cell r="MX90" t="str">
            <v>NaN</v>
          </cell>
          <cell r="MY90" t="str">
            <v>NaN</v>
          </cell>
          <cell r="MZ90" t="str">
            <v>NaN</v>
          </cell>
          <cell r="NA90" t="str">
            <v>NaN</v>
          </cell>
          <cell r="NB90" t="str">
            <v>NaN</v>
          </cell>
          <cell r="NC90" t="str">
            <v>NaN</v>
          </cell>
          <cell r="ND90" t="str">
            <v>NaN</v>
          </cell>
          <cell r="NE90" t="str">
            <v>NaN</v>
          </cell>
          <cell r="NF90" t="str">
            <v>NaN</v>
          </cell>
          <cell r="NG90">
            <v>0.92611666100000001</v>
          </cell>
          <cell r="NH90">
            <v>91.9</v>
          </cell>
          <cell r="NI90">
            <v>996.15</v>
          </cell>
          <cell r="NJ90">
            <v>995.76</v>
          </cell>
          <cell r="NK90">
            <v>1488.6133199999999</v>
          </cell>
          <cell r="NL90">
            <v>1488.12</v>
          </cell>
          <cell r="NM90">
            <v>8.99</v>
          </cell>
          <cell r="NN90">
            <v>11.092714300000001</v>
          </cell>
          <cell r="NO90">
            <v>0.85</v>
          </cell>
          <cell r="NP90" t="str">
            <v>NaN</v>
          </cell>
          <cell r="NQ90" t="str">
            <v>NaN</v>
          </cell>
          <cell r="NR90" t="str">
            <v>NaN</v>
          </cell>
          <cell r="NS90">
            <v>543.08965999999998</v>
          </cell>
          <cell r="NT90">
            <v>534.25731599999995</v>
          </cell>
          <cell r="NU90">
            <v>1427757.09</v>
          </cell>
          <cell r="NV90">
            <v>194.04638700000001</v>
          </cell>
          <cell r="NW90">
            <v>-4.1649820899999996</v>
          </cell>
          <cell r="NX90">
            <v>1.690688</v>
          </cell>
          <cell r="NY90">
            <v>5.2670099300000004</v>
          </cell>
          <cell r="NZ90">
            <v>97.281361599999997</v>
          </cell>
          <cell r="OA90">
            <v>-18.686571600000001</v>
          </cell>
          <cell r="OB90">
            <v>109.97619299999999</v>
          </cell>
        </row>
        <row r="91">
          <cell r="A91" t="str">
            <v>2024Q4</v>
          </cell>
          <cell r="B91">
            <v>1484.5181</v>
          </cell>
          <cell r="C91">
            <v>7.4312404299999999</v>
          </cell>
          <cell r="D91">
            <v>1339.2417600000001</v>
          </cell>
          <cell r="E91">
            <v>1359.2031400000001</v>
          </cell>
          <cell r="F91">
            <v>599.99158699999998</v>
          </cell>
          <cell r="G91">
            <v>562.726134</v>
          </cell>
          <cell r="H91">
            <v>7.3003424800000003</v>
          </cell>
          <cell r="I91">
            <v>509.84184900000002</v>
          </cell>
          <cell r="J91">
            <v>0.12</v>
          </cell>
          <cell r="K91">
            <v>0.23</v>
          </cell>
          <cell r="L91">
            <v>0.78</v>
          </cell>
          <cell r="M91">
            <v>1049.48</v>
          </cell>
          <cell r="N91">
            <v>575.90880800000002</v>
          </cell>
          <cell r="O91">
            <v>618.44466599999998</v>
          </cell>
          <cell r="P91">
            <v>4.91</v>
          </cell>
          <cell r="Q91">
            <v>545.30798600000003</v>
          </cell>
          <cell r="R91">
            <v>535.17795799999999</v>
          </cell>
          <cell r="S91">
            <v>547.00380500000006</v>
          </cell>
          <cell r="T91">
            <v>444.50014299999998</v>
          </cell>
          <cell r="U91">
            <v>122.93795799999999</v>
          </cell>
          <cell r="V91">
            <v>1.3</v>
          </cell>
          <cell r="W91">
            <v>-9.9432596199999992</v>
          </cell>
          <cell r="X91">
            <v>-2</v>
          </cell>
          <cell r="Y91">
            <v>-1.57</v>
          </cell>
          <cell r="Z91">
            <v>1408.6152999999999</v>
          </cell>
          <cell r="AA91">
            <v>4.2248086799999998</v>
          </cell>
          <cell r="AB91">
            <v>6.4643144700000002E-2</v>
          </cell>
          <cell r="AC91">
            <v>4.5048602999999998</v>
          </cell>
          <cell r="AD91">
            <v>-6.59817549</v>
          </cell>
          <cell r="AE91">
            <v>6.6075520000000001</v>
          </cell>
          <cell r="AF91">
            <v>-12.132930099999999</v>
          </cell>
          <cell r="AG91">
            <v>1.0033383</v>
          </cell>
          <cell r="AH91">
            <v>-2.3927849999999999</v>
          </cell>
          <cell r="AI91">
            <v>9.2471474199999992</v>
          </cell>
          <cell r="AJ91">
            <v>-4.6219521800000001</v>
          </cell>
          <cell r="AK91">
            <v>-8.3318644499999994</v>
          </cell>
          <cell r="AL91">
            <v>3.76</v>
          </cell>
          <cell r="AM91">
            <v>-1.44212381</v>
          </cell>
          <cell r="AN91">
            <v>3.5</v>
          </cell>
          <cell r="AO91" t="str">
            <v>NaN</v>
          </cell>
          <cell r="AP91" t="str">
            <v>NaN</v>
          </cell>
          <cell r="AQ91">
            <v>6.4643144700000002E-2</v>
          </cell>
          <cell r="AR91">
            <v>22.651707999999999</v>
          </cell>
          <cell r="AS91">
            <v>7.3003424800000003</v>
          </cell>
          <cell r="AT91">
            <v>545.30798600000003</v>
          </cell>
          <cell r="AU91">
            <v>2.5923190599999999</v>
          </cell>
          <cell r="AV91">
            <v>1.42988761</v>
          </cell>
          <cell r="AW91">
            <v>3.6825678000000002</v>
          </cell>
          <cell r="AX91">
            <v>2.3999222200000001</v>
          </cell>
          <cell r="AY91">
            <v>2.4215179500000001</v>
          </cell>
          <cell r="AZ91">
            <v>1.2548945600000001</v>
          </cell>
          <cell r="BA91">
            <v>4.5644788099999998</v>
          </cell>
          <cell r="BB91">
            <v>3.76</v>
          </cell>
          <cell r="BC91">
            <v>4.2248086799999998</v>
          </cell>
          <cell r="BD91">
            <v>599.99158699999998</v>
          </cell>
          <cell r="BE91">
            <v>15.5642128</v>
          </cell>
          <cell r="BF91">
            <v>66.808575200000007</v>
          </cell>
          <cell r="BG91">
            <v>33.230010900000003</v>
          </cell>
          <cell r="BH91">
            <v>-4.6486929500000003E-2</v>
          </cell>
          <cell r="BI91">
            <v>-1.3151070300000001</v>
          </cell>
          <cell r="BJ91">
            <v>535.17795799999999</v>
          </cell>
          <cell r="BK91">
            <v>547.00380500000006</v>
          </cell>
          <cell r="BL91">
            <v>11.8258466</v>
          </cell>
          <cell r="BM91">
            <v>20.1577111</v>
          </cell>
          <cell r="BN91">
            <v>-8.3318644499999994</v>
          </cell>
          <cell r="BO91">
            <v>-8.3318644499999994</v>
          </cell>
          <cell r="BP91">
            <v>0.11949942099999999</v>
          </cell>
          <cell r="BQ91">
            <v>0.11949942099999999</v>
          </cell>
          <cell r="BR91">
            <v>4.2248086799999998</v>
          </cell>
          <cell r="BS91">
            <v>4.2248086799999998</v>
          </cell>
          <cell r="BT91">
            <v>40.235304499999998</v>
          </cell>
          <cell r="BU91">
            <v>508.341769</v>
          </cell>
          <cell r="BV91">
            <v>29.073879000000002</v>
          </cell>
          <cell r="BW91">
            <v>509.84571299999999</v>
          </cell>
          <cell r="BX91">
            <v>18.576255</v>
          </cell>
          <cell r="BY91">
            <v>-131.40866500000001</v>
          </cell>
          <cell r="BZ91">
            <v>-128.90367000000001</v>
          </cell>
          <cell r="CA91">
            <v>-2.5049950000000001</v>
          </cell>
          <cell r="CB91">
            <v>-2</v>
          </cell>
          <cell r="CC91">
            <v>-452.97084999999998</v>
          </cell>
          <cell r="CD91">
            <v>-448.96191099999999</v>
          </cell>
          <cell r="CE91">
            <v>-4.0089389999999998</v>
          </cell>
          <cell r="CF91">
            <v>-1.57</v>
          </cell>
          <cell r="CG91">
            <v>444.50014299999998</v>
          </cell>
          <cell r="CH91">
            <v>122.93795799999999</v>
          </cell>
          <cell r="CI91">
            <v>0.15895825499999999</v>
          </cell>
          <cell r="CJ91">
            <v>4.2225605899999996</v>
          </cell>
          <cell r="CK91">
            <v>4.2159503200000001</v>
          </cell>
          <cell r="CL91">
            <v>3.2069907600000001</v>
          </cell>
          <cell r="CM91">
            <v>602.83156799999995</v>
          </cell>
          <cell r="CN91">
            <v>3.4546455100000002</v>
          </cell>
          <cell r="CO91">
            <v>4.2159503200000001</v>
          </cell>
          <cell r="CP91">
            <v>8.0465136699999995</v>
          </cell>
          <cell r="CQ91">
            <v>3.4820348600000002</v>
          </cell>
          <cell r="CR91">
            <v>0.201425781</v>
          </cell>
          <cell r="CS91">
            <v>2.7358636700000001</v>
          </cell>
          <cell r="CT91">
            <v>3.2806090800000001</v>
          </cell>
          <cell r="CU91">
            <v>-0.54474540900000001</v>
          </cell>
          <cell r="CV91">
            <v>146.93717100000001</v>
          </cell>
          <cell r="CW91">
            <v>142.432311</v>
          </cell>
          <cell r="CX91">
            <v>4.5048602999999998</v>
          </cell>
          <cell r="CY91">
            <v>-2.3927849999999999</v>
          </cell>
          <cell r="CZ91">
            <v>35.351776200000003</v>
          </cell>
          <cell r="DA91">
            <v>3.5</v>
          </cell>
          <cell r="DB91">
            <v>-4.6219521800000001</v>
          </cell>
          <cell r="DC91">
            <v>600.86966099999995</v>
          </cell>
          <cell r="DD91">
            <v>602.83156799999995</v>
          </cell>
          <cell r="DE91">
            <v>639.81745799999999</v>
          </cell>
          <cell r="DF91">
            <v>-6.59817549</v>
          </cell>
          <cell r="DG91">
            <v>15.7772062</v>
          </cell>
          <cell r="DH91">
            <v>646.41563299999996</v>
          </cell>
          <cell r="DI91">
            <v>-1.44212381</v>
          </cell>
          <cell r="DJ91">
            <v>9.2471474199999992</v>
          </cell>
          <cell r="DK91">
            <v>1484.5181</v>
          </cell>
          <cell r="DL91">
            <v>16.336960399999999</v>
          </cell>
          <cell r="DM91">
            <v>15.692020100000001</v>
          </cell>
          <cell r="DN91">
            <v>1484.45346</v>
          </cell>
          <cell r="DO91">
            <v>16.678387900000001</v>
          </cell>
          <cell r="DP91">
            <v>16.739937000000001</v>
          </cell>
          <cell r="DQ91">
            <v>7.4312404299999999</v>
          </cell>
          <cell r="DR91">
            <v>1339.2417600000001</v>
          </cell>
          <cell r="DS91">
            <v>1359.2031400000001</v>
          </cell>
          <cell r="DT91">
            <v>0.32</v>
          </cell>
          <cell r="DU91">
            <v>0.25</v>
          </cell>
          <cell r="DV91">
            <v>0.3</v>
          </cell>
          <cell r="DW91">
            <v>10.336960400000001</v>
          </cell>
          <cell r="DX91">
            <v>20.8800685</v>
          </cell>
          <cell r="DY91">
            <v>1408.6152999999999</v>
          </cell>
          <cell r="DZ91">
            <v>1408.5506600000001</v>
          </cell>
          <cell r="EA91">
            <v>9.2471474199999992</v>
          </cell>
          <cell r="EB91">
            <v>7.2489268600000001</v>
          </cell>
          <cell r="EC91">
            <v>8.9057200000000005</v>
          </cell>
          <cell r="ED91">
            <v>6.2010199999999998</v>
          </cell>
          <cell r="EE91">
            <v>11.112412300000001</v>
          </cell>
          <cell r="EF91">
            <v>6.6075520000000001</v>
          </cell>
          <cell r="EG91">
            <v>417.588279</v>
          </cell>
          <cell r="EH91">
            <v>-9.9432596199999992</v>
          </cell>
          <cell r="EI91">
            <v>509.84184900000002</v>
          </cell>
          <cell r="EJ91">
            <v>410.980727</v>
          </cell>
          <cell r="EK91">
            <v>-12.132930099999999</v>
          </cell>
          <cell r="EL91">
            <v>-0.72057815999999997</v>
          </cell>
          <cell r="EM91">
            <v>7.8450878900000003</v>
          </cell>
          <cell r="EN91">
            <v>4.91</v>
          </cell>
          <cell r="EO91">
            <v>22.379881300000001</v>
          </cell>
          <cell r="EP91">
            <v>92.253569600000006</v>
          </cell>
          <cell r="EQ91">
            <v>618.44466599999998</v>
          </cell>
          <cell r="ER91">
            <v>4.8198480000000004</v>
          </cell>
          <cell r="ES91">
            <v>562.726134</v>
          </cell>
          <cell r="ET91">
            <v>-18.644639999999999</v>
          </cell>
          <cell r="EU91">
            <v>520.19027600000004</v>
          </cell>
          <cell r="EV91">
            <v>531.90851999999995</v>
          </cell>
          <cell r="EW91">
            <v>-11.718243599999999</v>
          </cell>
          <cell r="EX91">
            <v>1.0033383</v>
          </cell>
          <cell r="EY91">
            <v>-20.659175999999999</v>
          </cell>
          <cell r="EZ91">
            <v>0.39423000000000002</v>
          </cell>
          <cell r="FA91">
            <v>1.8542160000000001</v>
          </cell>
          <cell r="FB91">
            <v>1.3</v>
          </cell>
          <cell r="FC91">
            <v>0.55421600000000004</v>
          </cell>
          <cell r="FD91">
            <v>2.868808</v>
          </cell>
          <cell r="FE91">
            <v>0.12</v>
          </cell>
          <cell r="FF91">
            <v>2.8053119999999998</v>
          </cell>
          <cell r="FG91">
            <v>575.90880800000002</v>
          </cell>
          <cell r="FH91">
            <v>2.4</v>
          </cell>
          <cell r="FI91">
            <v>0.23</v>
          </cell>
          <cell r="FJ91">
            <v>0.78</v>
          </cell>
          <cell r="FK91">
            <v>2.96</v>
          </cell>
          <cell r="FL91">
            <v>1048.7</v>
          </cell>
          <cell r="FM91">
            <v>1049.48</v>
          </cell>
          <cell r="FN91">
            <v>-1.88881934</v>
          </cell>
          <cell r="FO91">
            <v>0</v>
          </cell>
          <cell r="FP91">
            <v>-0.60591566100000005</v>
          </cell>
          <cell r="FQ91">
            <v>595.94905500000004</v>
          </cell>
          <cell r="FR91">
            <v>599.99158699999998</v>
          </cell>
          <cell r="FS91">
            <v>23.470470899999999</v>
          </cell>
          <cell r="FT91">
            <v>7.3003424800000003</v>
          </cell>
          <cell r="FU91">
            <v>0.38268486200000001</v>
          </cell>
          <cell r="FV91">
            <v>0</v>
          </cell>
          <cell r="FW91" t="str">
            <v>0.00000000e+00+2.70000000e+00i</v>
          </cell>
          <cell r="FX91">
            <v>0</v>
          </cell>
          <cell r="FY91" t="str">
            <v>-1.80000000e+00+0.00000000e+00i</v>
          </cell>
          <cell r="FZ91">
            <v>0</v>
          </cell>
          <cell r="GA91">
            <v>-7.4999999999999997E-2</v>
          </cell>
          <cell r="GB91">
            <v>0.2</v>
          </cell>
          <cell r="GC91">
            <v>1</v>
          </cell>
          <cell r="GD91" t="str">
            <v>-2.88881934e+00+1.00000000e+00i</v>
          </cell>
          <cell r="GE91">
            <v>0</v>
          </cell>
          <cell r="GF91">
            <v>0</v>
          </cell>
          <cell r="GG91">
            <v>-2E-3</v>
          </cell>
          <cell r="GH91">
            <v>-0.83883980499999999</v>
          </cell>
          <cell r="GI91">
            <v>-0.115</v>
          </cell>
          <cell r="GJ91">
            <v>0.75347908500000005</v>
          </cell>
          <cell r="GK91">
            <v>0.1</v>
          </cell>
          <cell r="GL91">
            <v>0</v>
          </cell>
          <cell r="GM91">
            <v>0</v>
          </cell>
          <cell r="GN91">
            <v>0</v>
          </cell>
          <cell r="GO91">
            <v>25</v>
          </cell>
          <cell r="GP91">
            <v>0</v>
          </cell>
          <cell r="GQ91">
            <v>2.8495482399999998</v>
          </cell>
          <cell r="GR91">
            <v>-0.22320000000000001</v>
          </cell>
          <cell r="GS91">
            <v>0.37082193600000002</v>
          </cell>
          <cell r="GT91">
            <v>-0.14149999999999999</v>
          </cell>
          <cell r="GU91">
            <v>-5.5500000000000001E-2</v>
          </cell>
          <cell r="GV91">
            <v>-0.184</v>
          </cell>
          <cell r="GW91">
            <v>-0.28199999999999997</v>
          </cell>
          <cell r="GX91">
            <v>0.16800000000000001</v>
          </cell>
          <cell r="GY91">
            <v>-1.1991896200000001</v>
          </cell>
          <cell r="GZ91">
            <v>-7.3064133800000004</v>
          </cell>
          <cell r="HA91">
            <v>0</v>
          </cell>
          <cell r="HB91">
            <v>0</v>
          </cell>
          <cell r="HC91">
            <v>0</v>
          </cell>
          <cell r="HD91">
            <v>0</v>
          </cell>
          <cell r="HE91">
            <v>0</v>
          </cell>
          <cell r="HF91">
            <v>4.20168067</v>
          </cell>
          <cell r="HG91">
            <v>-6</v>
          </cell>
          <cell r="HH91">
            <v>0</v>
          </cell>
          <cell r="HI91">
            <v>0</v>
          </cell>
          <cell r="HJ91" t="str">
            <v>NaN</v>
          </cell>
          <cell r="HK91" t="str">
            <v>NaN</v>
          </cell>
          <cell r="HL91" t="str">
            <v>NaN</v>
          </cell>
          <cell r="HM91" t="str">
            <v>NaN</v>
          </cell>
          <cell r="HN91" t="str">
            <v>NaN</v>
          </cell>
          <cell r="HO91" t="str">
            <v>NaN</v>
          </cell>
          <cell r="HP91" t="str">
            <v>NaN</v>
          </cell>
          <cell r="HQ91" t="str">
            <v>NaN</v>
          </cell>
          <cell r="HR91" t="str">
            <v>NaN</v>
          </cell>
          <cell r="HS91" t="str">
            <v>NaN</v>
          </cell>
          <cell r="HT91" t="str">
            <v>NaN</v>
          </cell>
          <cell r="HU91" t="str">
            <v>NaN</v>
          </cell>
          <cell r="HV91" t="str">
            <v>NaN</v>
          </cell>
          <cell r="HW91" t="str">
            <v>NaN</v>
          </cell>
          <cell r="HX91" t="str">
            <v>NaN</v>
          </cell>
          <cell r="HY91" t="str">
            <v>NaN</v>
          </cell>
          <cell r="HZ91" t="str">
            <v>NaN</v>
          </cell>
          <cell r="IA91" t="str">
            <v>NaN</v>
          </cell>
          <cell r="IB91" t="str">
            <v>NaN</v>
          </cell>
          <cell r="IC91" t="str">
            <v>NaN</v>
          </cell>
          <cell r="ID91" t="str">
            <v>NaN</v>
          </cell>
          <cell r="IE91" t="str">
            <v>NaN</v>
          </cell>
          <cell r="IF91" t="str">
            <v>NaN</v>
          </cell>
          <cell r="IG91" t="str">
            <v>NaN</v>
          </cell>
          <cell r="IH91" t="str">
            <v>NaN</v>
          </cell>
          <cell r="II91" t="str">
            <v>NaN</v>
          </cell>
          <cell r="IJ91" t="str">
            <v>NaN</v>
          </cell>
          <cell r="IK91" t="str">
            <v>NaN</v>
          </cell>
          <cell r="IL91" t="str">
            <v>NaN</v>
          </cell>
          <cell r="IM91" t="str">
            <v>NaN</v>
          </cell>
          <cell r="IN91" t="str">
            <v>NaN</v>
          </cell>
          <cell r="IO91" t="str">
            <v>NaN</v>
          </cell>
          <cell r="IP91" t="str">
            <v>NaN</v>
          </cell>
          <cell r="IQ91" t="str">
            <v>NaN</v>
          </cell>
          <cell r="IR91" t="str">
            <v>NaN</v>
          </cell>
          <cell r="IS91" t="str">
            <v>NaN</v>
          </cell>
          <cell r="IT91" t="str">
            <v>NaN</v>
          </cell>
          <cell r="IU91" t="str">
            <v>NaN</v>
          </cell>
          <cell r="IV91" t="str">
            <v>NaN</v>
          </cell>
          <cell r="IW91" t="str">
            <v>NaN</v>
          </cell>
          <cell r="IX91" t="str">
            <v>NaN</v>
          </cell>
          <cell r="IY91" t="str">
            <v>NaN</v>
          </cell>
          <cell r="IZ91" t="str">
            <v>NaN</v>
          </cell>
          <cell r="JA91" t="str">
            <v>NaN</v>
          </cell>
          <cell r="JB91" t="str">
            <v>NaN</v>
          </cell>
          <cell r="JC91" t="str">
            <v>NaN</v>
          </cell>
          <cell r="JD91" t="str">
            <v>NaN</v>
          </cell>
          <cell r="JE91" t="str">
            <v>NaN</v>
          </cell>
          <cell r="JF91" t="str">
            <v>NaN</v>
          </cell>
          <cell r="JG91" t="str">
            <v>NaN</v>
          </cell>
          <cell r="JH91" t="str">
            <v>NaN</v>
          </cell>
          <cell r="JI91" t="str">
            <v>NaN</v>
          </cell>
          <cell r="JJ91" t="str">
            <v>NaN</v>
          </cell>
          <cell r="JK91" t="str">
            <v>NaN</v>
          </cell>
          <cell r="JL91" t="str">
            <v>NaN</v>
          </cell>
          <cell r="JM91" t="str">
            <v>NaN</v>
          </cell>
          <cell r="JN91" t="str">
            <v>NaN</v>
          </cell>
          <cell r="JO91" t="str">
            <v>NaN</v>
          </cell>
          <cell r="JP91" t="str">
            <v>NaN</v>
          </cell>
          <cell r="JQ91" t="str">
            <v>NaN</v>
          </cell>
          <cell r="JR91" t="str">
            <v>NaN</v>
          </cell>
          <cell r="JS91" t="str">
            <v>NaN</v>
          </cell>
          <cell r="JT91" t="str">
            <v>NaN</v>
          </cell>
          <cell r="JU91" t="str">
            <v>NaN</v>
          </cell>
          <cell r="JV91" t="str">
            <v>NaN</v>
          </cell>
          <cell r="JW91" t="str">
            <v>NaN</v>
          </cell>
          <cell r="JX91" t="str">
            <v>NaN</v>
          </cell>
          <cell r="JY91" t="str">
            <v>NaN</v>
          </cell>
          <cell r="JZ91" t="str">
            <v>NaN</v>
          </cell>
          <cell r="KA91" t="str">
            <v>NaN</v>
          </cell>
          <cell r="KB91" t="str">
            <v>NaN</v>
          </cell>
          <cell r="KC91" t="str">
            <v>NaN</v>
          </cell>
          <cell r="KD91" t="str">
            <v>NaN</v>
          </cell>
          <cell r="KE91" t="str">
            <v>NaN</v>
          </cell>
          <cell r="KF91" t="str">
            <v>NaN</v>
          </cell>
          <cell r="KG91" t="str">
            <v>NaN</v>
          </cell>
          <cell r="KH91" t="str">
            <v>NaN</v>
          </cell>
          <cell r="KI91" t="str">
            <v>NaN</v>
          </cell>
          <cell r="KJ91" t="str">
            <v>NaN</v>
          </cell>
          <cell r="KK91" t="str">
            <v>NaN</v>
          </cell>
          <cell r="KL91" t="str">
            <v>NaN</v>
          </cell>
          <cell r="KM91" t="str">
            <v>NaN</v>
          </cell>
          <cell r="KN91" t="str">
            <v>NaN</v>
          </cell>
          <cell r="KO91" t="str">
            <v>NaN</v>
          </cell>
          <cell r="KP91" t="str">
            <v>NaN</v>
          </cell>
          <cell r="KQ91" t="str">
            <v>NaN</v>
          </cell>
          <cell r="KR91" t="str">
            <v>NaN</v>
          </cell>
          <cell r="KS91" t="str">
            <v>NaN</v>
          </cell>
          <cell r="KT91" t="str">
            <v>NaN</v>
          </cell>
          <cell r="KU91" t="str">
            <v>NaN</v>
          </cell>
          <cell r="KV91" t="str">
            <v>NaN</v>
          </cell>
          <cell r="KW91" t="str">
            <v>NaN</v>
          </cell>
          <cell r="KX91" t="str">
            <v>NaN</v>
          </cell>
          <cell r="KY91" t="str">
            <v>NaN</v>
          </cell>
          <cell r="KZ91" t="str">
            <v>NaN</v>
          </cell>
          <cell r="LA91" t="str">
            <v>NaN</v>
          </cell>
          <cell r="LB91" t="str">
            <v>NaN</v>
          </cell>
          <cell r="LC91" t="str">
            <v>NaN</v>
          </cell>
          <cell r="LD91" t="str">
            <v>NaN</v>
          </cell>
          <cell r="LE91" t="str">
            <v>NaN</v>
          </cell>
          <cell r="LF91" t="str">
            <v>NaN</v>
          </cell>
          <cell r="LG91" t="str">
            <v>NaN</v>
          </cell>
          <cell r="LH91" t="str">
            <v>NaN</v>
          </cell>
          <cell r="LI91" t="str">
            <v>NaN</v>
          </cell>
          <cell r="LJ91" t="str">
            <v>NaN</v>
          </cell>
          <cell r="LK91" t="str">
            <v>NaN</v>
          </cell>
          <cell r="LL91" t="str">
            <v>NaN</v>
          </cell>
          <cell r="LM91" t="str">
            <v>NaN</v>
          </cell>
          <cell r="LN91" t="str">
            <v>NaN</v>
          </cell>
          <cell r="LO91" t="str">
            <v>NaN</v>
          </cell>
          <cell r="LP91" t="str">
            <v>NaN</v>
          </cell>
          <cell r="LQ91" t="str">
            <v>NaN</v>
          </cell>
          <cell r="LR91">
            <v>19</v>
          </cell>
          <cell r="LS91" t="str">
            <v>NaN</v>
          </cell>
          <cell r="LT91" t="str">
            <v>NaN</v>
          </cell>
          <cell r="LU91" t="str">
            <v>NaN</v>
          </cell>
          <cell r="LV91" t="str">
            <v>NaN</v>
          </cell>
          <cell r="LW91" t="str">
            <v>NaN</v>
          </cell>
          <cell r="LX91" t="str">
            <v>NaN</v>
          </cell>
          <cell r="LY91" t="str">
            <v>NaN</v>
          </cell>
          <cell r="LZ91" t="str">
            <v>NaN</v>
          </cell>
          <cell r="MA91" t="str">
            <v>NaN</v>
          </cell>
          <cell r="MB91" t="str">
            <v>NaN</v>
          </cell>
          <cell r="MC91" t="str">
            <v>NaN</v>
          </cell>
          <cell r="MD91" t="str">
            <v>NaN</v>
          </cell>
          <cell r="ME91" t="str">
            <v>NaN</v>
          </cell>
          <cell r="MF91" t="str">
            <v>NaN</v>
          </cell>
          <cell r="MG91" t="str">
            <v>NaN</v>
          </cell>
          <cell r="MH91" t="str">
            <v>NaN</v>
          </cell>
          <cell r="MI91" t="str">
            <v>NaN</v>
          </cell>
          <cell r="MJ91" t="str">
            <v>NaN</v>
          </cell>
          <cell r="MK91" t="str">
            <v>NaN</v>
          </cell>
          <cell r="ML91" t="str">
            <v>NaN</v>
          </cell>
          <cell r="MM91" t="str">
            <v>NaN</v>
          </cell>
          <cell r="MN91" t="str">
            <v>NaN</v>
          </cell>
          <cell r="MO91" t="str">
            <v>NaN</v>
          </cell>
          <cell r="MP91" t="str">
            <v>NaN</v>
          </cell>
          <cell r="MQ91" t="str">
            <v>NaN</v>
          </cell>
          <cell r="MR91" t="str">
            <v>NaN</v>
          </cell>
          <cell r="MS91" t="str">
            <v>NaN</v>
          </cell>
          <cell r="MT91" t="str">
            <v>NaN</v>
          </cell>
          <cell r="MU91" t="str">
            <v>NaN</v>
          </cell>
          <cell r="MV91" t="str">
            <v>NaN</v>
          </cell>
          <cell r="MW91" t="str">
            <v>NaN</v>
          </cell>
          <cell r="MX91" t="str">
            <v>NaN</v>
          </cell>
          <cell r="MY91" t="str">
            <v>NaN</v>
          </cell>
          <cell r="MZ91" t="str">
            <v>NaN</v>
          </cell>
          <cell r="NA91" t="str">
            <v>NaN</v>
          </cell>
          <cell r="NB91" t="str">
            <v>NaN</v>
          </cell>
          <cell r="NC91" t="str">
            <v>NaN</v>
          </cell>
          <cell r="ND91" t="str">
            <v>NaN</v>
          </cell>
          <cell r="NE91" t="str">
            <v>NaN</v>
          </cell>
          <cell r="NF91" t="str">
            <v>NaN</v>
          </cell>
          <cell r="NG91">
            <v>2.0537810400000001</v>
          </cell>
          <cell r="NH91" t="str">
            <v>NaN</v>
          </cell>
          <cell r="NI91">
            <v>996.69</v>
          </cell>
          <cell r="NJ91">
            <v>996.56</v>
          </cell>
          <cell r="NK91">
            <v>1488.4052899999999</v>
          </cell>
          <cell r="NL91">
            <v>1488.15</v>
          </cell>
          <cell r="NM91">
            <v>8.99</v>
          </cell>
          <cell r="NN91">
            <v>7.4626832199999997</v>
          </cell>
          <cell r="NO91">
            <v>0.83499999999999996</v>
          </cell>
          <cell r="NP91">
            <v>0</v>
          </cell>
          <cell r="NQ91">
            <v>7.4626832199999997</v>
          </cell>
          <cell r="NR91" t="str">
            <v>NaN</v>
          </cell>
          <cell r="NS91">
            <v>544.84414800000002</v>
          </cell>
          <cell r="NT91">
            <v>535.17795799999999</v>
          </cell>
          <cell r="NU91">
            <v>1636918.88</v>
          </cell>
          <cell r="NV91">
            <v>177.909583</v>
          </cell>
          <cell r="NW91">
            <v>7.0179535099999999</v>
          </cell>
          <cell r="NX91">
            <v>3.6825678000000002</v>
          </cell>
          <cell r="NY91">
            <v>6.5014329000000002</v>
          </cell>
          <cell r="NZ91">
            <v>58.598705000000002</v>
          </cell>
          <cell r="OA91">
            <v>-26.814491499999999</v>
          </cell>
          <cell r="OB91">
            <v>-33.263807999999997</v>
          </cell>
        </row>
        <row r="92">
          <cell r="A92" t="str">
            <v>2025Q1</v>
          </cell>
          <cell r="B92">
            <v>1488.72468</v>
          </cell>
          <cell r="C92">
            <v>7.2708064400000003</v>
          </cell>
          <cell r="D92">
            <v>1344.5733399999999</v>
          </cell>
          <cell r="E92">
            <v>1364.3237099999999</v>
          </cell>
          <cell r="F92">
            <v>602.38989700000002</v>
          </cell>
          <cell r="G92">
            <v>566.87201300000004</v>
          </cell>
          <cell r="H92">
            <v>7.0741189100000001</v>
          </cell>
          <cell r="I92">
            <v>504.12256400000001</v>
          </cell>
          <cell r="J92">
            <v>0.02</v>
          </cell>
          <cell r="K92">
            <v>0.09</v>
          </cell>
          <cell r="L92">
            <v>0.44</v>
          </cell>
          <cell r="M92">
            <v>1049.5</v>
          </cell>
          <cell r="N92">
            <v>576.67275400000005</v>
          </cell>
          <cell r="O92">
            <v>619.62093300000004</v>
          </cell>
          <cell r="P92">
            <v>4.5999999999999996</v>
          </cell>
          <cell r="Q92">
            <v>546.22247900000002</v>
          </cell>
          <cell r="R92">
            <v>535.94057399999997</v>
          </cell>
          <cell r="S92">
            <v>547.94510000000002</v>
          </cell>
          <cell r="T92">
            <v>444.68776100000002</v>
          </cell>
          <cell r="U92">
            <v>124.966442</v>
          </cell>
          <cell r="V92">
            <v>1.28</v>
          </cell>
          <cell r="W92">
            <v>-22.877139799999998</v>
          </cell>
          <cell r="X92">
            <v>-1.8</v>
          </cell>
          <cell r="Y92">
            <v>-1.36</v>
          </cell>
          <cell r="Z92">
            <v>1411.0041799999999</v>
          </cell>
          <cell r="AA92">
            <v>4.2225605899999996</v>
          </cell>
          <cell r="AB92">
            <v>0.20107809099999999</v>
          </cell>
          <cell r="AC92">
            <v>3.80155954</v>
          </cell>
          <cell r="AD92">
            <v>-3.9705655100000001</v>
          </cell>
          <cell r="AE92">
            <v>3.743776</v>
          </cell>
          <cell r="AF92">
            <v>-0.32763707199999997</v>
          </cell>
          <cell r="AG92">
            <v>0.87233755199999996</v>
          </cell>
          <cell r="AH92">
            <v>-2.34593075</v>
          </cell>
          <cell r="AI92">
            <v>9.0097900499999994</v>
          </cell>
          <cell r="AJ92">
            <v>-2.93536653</v>
          </cell>
          <cell r="AK92">
            <v>-8.1785788799999999</v>
          </cell>
          <cell r="AL92">
            <v>2.7519999999999998</v>
          </cell>
          <cell r="AM92">
            <v>-1.51939092</v>
          </cell>
          <cell r="AN92">
            <v>3.5750000000000002</v>
          </cell>
          <cell r="AO92" t="str">
            <v>NaN</v>
          </cell>
          <cell r="AP92" t="str">
            <v>NaN</v>
          </cell>
          <cell r="AQ92">
            <v>0.20107809099999999</v>
          </cell>
          <cell r="AR92">
            <v>22.701977500000002</v>
          </cell>
          <cell r="AS92">
            <v>7.0741189100000001</v>
          </cell>
          <cell r="AT92">
            <v>546.22247900000002</v>
          </cell>
          <cell r="AU92">
            <v>3.65797382</v>
          </cell>
          <cell r="AV92">
            <v>2.9134532100000001</v>
          </cell>
          <cell r="AW92">
            <v>3.0504645500000001</v>
          </cell>
          <cell r="AX92">
            <v>3.7651813399999998</v>
          </cell>
          <cell r="AY92">
            <v>2.5103320899999999</v>
          </cell>
          <cell r="AZ92">
            <v>2.9845928900000001</v>
          </cell>
          <cell r="BA92">
            <v>4.4429699600000001</v>
          </cell>
          <cell r="BB92">
            <v>2.7519999999999998</v>
          </cell>
          <cell r="BC92">
            <v>4.2225605899999996</v>
          </cell>
          <cell r="BD92">
            <v>602.38989700000002</v>
          </cell>
          <cell r="BE92">
            <v>9.5932388199999998</v>
          </cell>
          <cell r="BF92">
            <v>65.278664800000001</v>
          </cell>
          <cell r="BG92">
            <v>-6.1196417500000004</v>
          </cell>
          <cell r="BH92">
            <v>0.17251998399999999</v>
          </cell>
          <cell r="BI92">
            <v>-9.76492947E-2</v>
          </cell>
          <cell r="BJ92">
            <v>535.94057399999997</v>
          </cell>
          <cell r="BK92">
            <v>547.94510000000002</v>
          </cell>
          <cell r="BL92">
            <v>12.0045258</v>
          </cell>
          <cell r="BM92">
            <v>20.183104700000001</v>
          </cell>
          <cell r="BN92">
            <v>-8.1785788799999999</v>
          </cell>
          <cell r="BO92">
            <v>-8.1785788799999999</v>
          </cell>
          <cell r="BP92">
            <v>0.10157450799999999</v>
          </cell>
          <cell r="BQ92">
            <v>0.10157450799999999</v>
          </cell>
          <cell r="BR92">
            <v>4.2225605899999996</v>
          </cell>
          <cell r="BS92">
            <v>4.2225605899999996</v>
          </cell>
          <cell r="BT92">
            <v>0.758432467</v>
          </cell>
          <cell r="BU92">
            <v>513.46682599999997</v>
          </cell>
          <cell r="BV92">
            <v>20.5002274</v>
          </cell>
          <cell r="BW92">
            <v>513.23990400000002</v>
          </cell>
          <cell r="BX92">
            <v>13.576763400000001</v>
          </cell>
          <cell r="BY92">
            <v>-131.984993</v>
          </cell>
          <cell r="BZ92">
            <v>-129.35366999999999</v>
          </cell>
          <cell r="CA92">
            <v>-2.6313230000000001</v>
          </cell>
          <cell r="CB92">
            <v>-1.8</v>
          </cell>
          <cell r="CC92">
            <v>-451.70631200000003</v>
          </cell>
          <cell r="CD92">
            <v>-449.30191100000002</v>
          </cell>
          <cell r="CE92">
            <v>-2.404401</v>
          </cell>
          <cell r="CF92">
            <v>-1.36</v>
          </cell>
          <cell r="CG92">
            <v>444.68776100000002</v>
          </cell>
          <cell r="CH92">
            <v>124.966442</v>
          </cell>
          <cell r="CI92">
            <v>0.68498257200000001</v>
          </cell>
          <cell r="CJ92">
            <v>4.2203349799999996</v>
          </cell>
          <cell r="CK92">
            <v>4.2137908099999999</v>
          </cell>
          <cell r="CL92">
            <v>3.6240859400000001</v>
          </cell>
          <cell r="CM92">
            <v>604.00795200000005</v>
          </cell>
          <cell r="CN92">
            <v>3.95593796</v>
          </cell>
          <cell r="CO92">
            <v>4.2137908099999999</v>
          </cell>
          <cell r="CP92">
            <v>7.7761442900000004</v>
          </cell>
          <cell r="CQ92">
            <v>3.3331743299999999</v>
          </cell>
          <cell r="CR92">
            <v>0.158558439</v>
          </cell>
          <cell r="CS92">
            <v>2.63114895</v>
          </cell>
          <cell r="CT92">
            <v>3.1746158900000001</v>
          </cell>
          <cell r="CU92">
            <v>-0.54346694100000004</v>
          </cell>
          <cell r="CV92">
            <v>145.64738800000001</v>
          </cell>
          <cell r="CW92">
            <v>141.84582800000001</v>
          </cell>
          <cell r="CX92">
            <v>3.80155954</v>
          </cell>
          <cell r="CY92">
            <v>-2.34593075</v>
          </cell>
          <cell r="CZ92">
            <v>-5.1591337700000004</v>
          </cell>
          <cell r="DA92">
            <v>3.5750000000000002</v>
          </cell>
          <cell r="DB92">
            <v>-2.93536653</v>
          </cell>
          <cell r="DC92">
            <v>602.84851800000001</v>
          </cell>
          <cell r="DD92">
            <v>604.00795200000005</v>
          </cell>
          <cell r="DE92">
            <v>642.06521999999995</v>
          </cell>
          <cell r="DF92">
            <v>-3.9705655100000001</v>
          </cell>
          <cell r="DG92">
            <v>8.9910490099999993</v>
          </cell>
          <cell r="DH92">
            <v>646.03578500000003</v>
          </cell>
          <cell r="DI92">
            <v>-1.51939092</v>
          </cell>
          <cell r="DJ92">
            <v>9.0097900499999994</v>
          </cell>
          <cell r="DK92">
            <v>1488.72468</v>
          </cell>
          <cell r="DL92">
            <v>16.826336300000001</v>
          </cell>
          <cell r="DM92">
            <v>18.040224200000001</v>
          </cell>
          <cell r="DN92">
            <v>1488.52361</v>
          </cell>
          <cell r="DO92">
            <v>16.280596500000001</v>
          </cell>
          <cell r="DP92">
            <v>18.839146100000001</v>
          </cell>
          <cell r="DQ92">
            <v>7.2708064400000003</v>
          </cell>
          <cell r="DR92">
            <v>1344.5733399999999</v>
          </cell>
          <cell r="DS92">
            <v>1364.3237099999999</v>
          </cell>
          <cell r="DT92">
            <v>0.11</v>
          </cell>
          <cell r="DU92">
            <v>0.25</v>
          </cell>
          <cell r="DV92">
            <v>-0.22500000000000001</v>
          </cell>
          <cell r="DW92">
            <v>21.326336300000001</v>
          </cell>
          <cell r="DX92">
            <v>20.482277199999999</v>
          </cell>
          <cell r="DY92">
            <v>1411.0041799999999</v>
          </cell>
          <cell r="DZ92">
            <v>1410.8031000000001</v>
          </cell>
          <cell r="EA92">
            <v>9.0097900499999994</v>
          </cell>
          <cell r="EB92">
            <v>7.06133437</v>
          </cell>
          <cell r="EC92">
            <v>9.5555298400000002</v>
          </cell>
          <cell r="ED92">
            <v>6.2624124600000002</v>
          </cell>
          <cell r="EE92">
            <v>7.54533554</v>
          </cell>
          <cell r="EF92">
            <v>3.743776</v>
          </cell>
          <cell r="EG92">
            <v>414.64259399999997</v>
          </cell>
          <cell r="EH92">
            <v>-22.877139799999998</v>
          </cell>
          <cell r="EI92">
            <v>504.12256400000001</v>
          </cell>
          <cell r="EJ92">
            <v>410.89881800000001</v>
          </cell>
          <cell r="EK92">
            <v>-0.32763707199999997</v>
          </cell>
          <cell r="EL92">
            <v>-0.52653221500000003</v>
          </cell>
          <cell r="EM92">
            <v>7.6175858500000002</v>
          </cell>
          <cell r="EN92">
            <v>4.5999999999999996</v>
          </cell>
          <cell r="EO92">
            <v>-11.0943988</v>
          </cell>
          <cell r="EP92">
            <v>89.4799699</v>
          </cell>
          <cell r="EQ92">
            <v>619.62093300000004</v>
          </cell>
          <cell r="ER92">
            <v>4.70506928</v>
          </cell>
          <cell r="ES92">
            <v>566.87201300000004</v>
          </cell>
          <cell r="ET92">
            <v>16.5835151</v>
          </cell>
          <cell r="EU92">
            <v>523.92383299999995</v>
          </cell>
          <cell r="EV92">
            <v>532.12660400000004</v>
          </cell>
          <cell r="EW92">
            <v>-8.2027704999999997</v>
          </cell>
          <cell r="EX92">
            <v>0.87233755199999996</v>
          </cell>
          <cell r="EY92">
            <v>14.934229800000001</v>
          </cell>
          <cell r="EZ92">
            <v>0.19450999999999999</v>
          </cell>
          <cell r="FA92">
            <v>1.909788</v>
          </cell>
          <cell r="FB92">
            <v>1.28</v>
          </cell>
          <cell r="FC92">
            <v>0.62978800000000001</v>
          </cell>
          <cell r="FD92">
            <v>2.6327539999999998</v>
          </cell>
          <cell r="FE92">
            <v>0.02</v>
          </cell>
          <cell r="FF92">
            <v>3.0557840000000001</v>
          </cell>
          <cell r="FG92">
            <v>576.67275400000005</v>
          </cell>
          <cell r="FH92">
            <v>2.4</v>
          </cell>
          <cell r="FI92">
            <v>0.09</v>
          </cell>
          <cell r="FJ92">
            <v>0.44</v>
          </cell>
          <cell r="FK92">
            <v>1.44</v>
          </cell>
          <cell r="FL92">
            <v>1049.06</v>
          </cell>
          <cell r="FM92">
            <v>1049.5</v>
          </cell>
          <cell r="FN92">
            <v>0.4</v>
          </cell>
          <cell r="FO92">
            <v>0</v>
          </cell>
          <cell r="FP92">
            <v>10.9858998</v>
          </cell>
          <cell r="FQ92">
            <v>602.73806200000001</v>
          </cell>
          <cell r="FR92">
            <v>602.38989700000002</v>
          </cell>
          <cell r="FS92">
            <v>5.6814578899999999</v>
          </cell>
          <cell r="FT92">
            <v>7.0741189100000001</v>
          </cell>
          <cell r="FU92">
            <v>0.30316966899999997</v>
          </cell>
          <cell r="FV92">
            <v>0</v>
          </cell>
          <cell r="FW92" t="str">
            <v>0.00000000e+00+2.00000000e+00i</v>
          </cell>
          <cell r="FX92">
            <v>0</v>
          </cell>
          <cell r="FY92" t="str">
            <v>-7.50000000e-01+0.00000000e+00i</v>
          </cell>
          <cell r="FZ92">
            <v>0</v>
          </cell>
          <cell r="GA92">
            <v>0</v>
          </cell>
          <cell r="GB92">
            <v>0.3</v>
          </cell>
          <cell r="GC92">
            <v>-0.95</v>
          </cell>
          <cell r="GD92" t="str">
            <v>4.00000000e-01+0.00000000e+00i</v>
          </cell>
          <cell r="GE92">
            <v>0</v>
          </cell>
          <cell r="GF92">
            <v>0</v>
          </cell>
          <cell r="GG92">
            <v>3.06426418E-14</v>
          </cell>
          <cell r="GH92">
            <v>-0.75257675000000002</v>
          </cell>
          <cell r="GI92">
            <v>-0.10050000000000001</v>
          </cell>
          <cell r="GJ92">
            <v>0.60230324999999996</v>
          </cell>
          <cell r="GK92">
            <v>-0.05</v>
          </cell>
          <cell r="GL92">
            <v>0</v>
          </cell>
          <cell r="GM92">
            <v>0</v>
          </cell>
          <cell r="GN92">
            <v>0</v>
          </cell>
          <cell r="GO92">
            <v>10</v>
          </cell>
          <cell r="GP92">
            <v>0</v>
          </cell>
          <cell r="GQ92">
            <v>0</v>
          </cell>
          <cell r="GR92">
            <v>-8.5599999999999996E-2</v>
          </cell>
          <cell r="GS92">
            <v>0.56256223999999999</v>
          </cell>
          <cell r="GT92">
            <v>-0.1255</v>
          </cell>
          <cell r="GU92">
            <v>-0.05</v>
          </cell>
          <cell r="GV92">
            <v>-0.11700000000000001</v>
          </cell>
          <cell r="GW92">
            <v>-0.26200000000000001</v>
          </cell>
          <cell r="GX92">
            <v>-1.4239999999999999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  <cell r="HC92">
            <v>0</v>
          </cell>
          <cell r="HD92">
            <v>0</v>
          </cell>
          <cell r="HE92">
            <v>0</v>
          </cell>
          <cell r="HF92">
            <v>4.20168067</v>
          </cell>
          <cell r="HG92">
            <v>4.5</v>
          </cell>
          <cell r="HH92">
            <v>0</v>
          </cell>
          <cell r="HI92">
            <v>0</v>
          </cell>
          <cell r="HJ92" t="str">
            <v>NaN</v>
          </cell>
          <cell r="HK92" t="str">
            <v>NaN</v>
          </cell>
          <cell r="HL92" t="str">
            <v>NaN</v>
          </cell>
          <cell r="HM92" t="str">
            <v>NaN</v>
          </cell>
          <cell r="HN92" t="str">
            <v>NaN</v>
          </cell>
          <cell r="HO92" t="str">
            <v>NaN</v>
          </cell>
          <cell r="HP92" t="str">
            <v>NaN</v>
          </cell>
          <cell r="HQ92" t="str">
            <v>NaN</v>
          </cell>
          <cell r="HR92" t="str">
            <v>NaN</v>
          </cell>
          <cell r="HS92" t="str">
            <v>NaN</v>
          </cell>
          <cell r="HT92" t="str">
            <v>NaN</v>
          </cell>
          <cell r="HU92" t="str">
            <v>NaN</v>
          </cell>
          <cell r="HV92" t="str">
            <v>NaN</v>
          </cell>
          <cell r="HW92" t="str">
            <v>NaN</v>
          </cell>
          <cell r="HX92" t="str">
            <v>NaN</v>
          </cell>
          <cell r="HY92" t="str">
            <v>NaN</v>
          </cell>
          <cell r="HZ92" t="str">
            <v>NaN</v>
          </cell>
          <cell r="IA92" t="str">
            <v>NaN</v>
          </cell>
          <cell r="IB92" t="str">
            <v>NaN</v>
          </cell>
          <cell r="IC92" t="str">
            <v>NaN</v>
          </cell>
          <cell r="ID92" t="str">
            <v>NaN</v>
          </cell>
          <cell r="IE92" t="str">
            <v>NaN</v>
          </cell>
          <cell r="IF92" t="str">
            <v>NaN</v>
          </cell>
          <cell r="IG92" t="str">
            <v>NaN</v>
          </cell>
          <cell r="IH92" t="str">
            <v>NaN</v>
          </cell>
          <cell r="II92" t="str">
            <v>NaN</v>
          </cell>
          <cell r="IJ92" t="str">
            <v>NaN</v>
          </cell>
          <cell r="IK92" t="str">
            <v>NaN</v>
          </cell>
          <cell r="IL92" t="str">
            <v>NaN</v>
          </cell>
          <cell r="IM92" t="str">
            <v>NaN</v>
          </cell>
          <cell r="IN92" t="str">
            <v>NaN</v>
          </cell>
          <cell r="IO92" t="str">
            <v>NaN</v>
          </cell>
          <cell r="IP92" t="str">
            <v>NaN</v>
          </cell>
          <cell r="IQ92" t="str">
            <v>NaN</v>
          </cell>
          <cell r="IR92" t="str">
            <v>NaN</v>
          </cell>
          <cell r="IS92" t="str">
            <v>NaN</v>
          </cell>
          <cell r="IT92" t="str">
            <v>NaN</v>
          </cell>
          <cell r="IU92" t="str">
            <v>NaN</v>
          </cell>
          <cell r="IV92" t="str">
            <v>NaN</v>
          </cell>
          <cell r="IW92" t="str">
            <v>NaN</v>
          </cell>
          <cell r="IX92" t="str">
            <v>NaN</v>
          </cell>
          <cell r="IY92" t="str">
            <v>NaN</v>
          </cell>
          <cell r="IZ92" t="str">
            <v>NaN</v>
          </cell>
          <cell r="JA92" t="str">
            <v>NaN</v>
          </cell>
          <cell r="JB92" t="str">
            <v>NaN</v>
          </cell>
          <cell r="JC92" t="str">
            <v>NaN</v>
          </cell>
          <cell r="JD92" t="str">
            <v>NaN</v>
          </cell>
          <cell r="JE92" t="str">
            <v>NaN</v>
          </cell>
          <cell r="JF92" t="str">
            <v>NaN</v>
          </cell>
          <cell r="JG92" t="str">
            <v>NaN</v>
          </cell>
          <cell r="JH92" t="str">
            <v>NaN</v>
          </cell>
          <cell r="JI92" t="str">
            <v>NaN</v>
          </cell>
          <cell r="JJ92" t="str">
            <v>NaN</v>
          </cell>
          <cell r="JK92" t="str">
            <v>NaN</v>
          </cell>
          <cell r="JL92" t="str">
            <v>NaN</v>
          </cell>
          <cell r="JM92" t="str">
            <v>NaN</v>
          </cell>
          <cell r="JN92" t="str">
            <v>NaN</v>
          </cell>
          <cell r="JO92" t="str">
            <v>NaN</v>
          </cell>
          <cell r="JP92" t="str">
            <v>NaN</v>
          </cell>
          <cell r="JQ92" t="str">
            <v>NaN</v>
          </cell>
          <cell r="JR92" t="str">
            <v>NaN</v>
          </cell>
          <cell r="JS92" t="str">
            <v>NaN</v>
          </cell>
          <cell r="JT92" t="str">
            <v>NaN</v>
          </cell>
          <cell r="JU92" t="str">
            <v>NaN</v>
          </cell>
          <cell r="JV92" t="str">
            <v>NaN</v>
          </cell>
          <cell r="JW92" t="str">
            <v>NaN</v>
          </cell>
          <cell r="JX92" t="str">
            <v>NaN</v>
          </cell>
          <cell r="JY92" t="str">
            <v>NaN</v>
          </cell>
          <cell r="JZ92" t="str">
            <v>NaN</v>
          </cell>
          <cell r="KA92" t="str">
            <v>NaN</v>
          </cell>
          <cell r="KB92" t="str">
            <v>NaN</v>
          </cell>
          <cell r="KC92" t="str">
            <v>NaN</v>
          </cell>
          <cell r="KD92" t="str">
            <v>NaN</v>
          </cell>
          <cell r="KE92" t="str">
            <v>NaN</v>
          </cell>
          <cell r="KF92" t="str">
            <v>NaN</v>
          </cell>
          <cell r="KG92" t="str">
            <v>NaN</v>
          </cell>
          <cell r="KH92" t="str">
            <v>NaN</v>
          </cell>
          <cell r="KI92" t="str">
            <v>NaN</v>
          </cell>
          <cell r="KJ92" t="str">
            <v>NaN</v>
          </cell>
          <cell r="KK92" t="str">
            <v>NaN</v>
          </cell>
          <cell r="KL92" t="str">
            <v>NaN</v>
          </cell>
          <cell r="KM92" t="str">
            <v>NaN</v>
          </cell>
          <cell r="KN92" t="str">
            <v>NaN</v>
          </cell>
          <cell r="KO92" t="str">
            <v>NaN</v>
          </cell>
          <cell r="KP92" t="str">
            <v>NaN</v>
          </cell>
          <cell r="KQ92" t="str">
            <v>NaN</v>
          </cell>
          <cell r="KR92" t="str">
            <v>NaN</v>
          </cell>
          <cell r="KS92" t="str">
            <v>NaN</v>
          </cell>
          <cell r="KT92" t="str">
            <v>NaN</v>
          </cell>
          <cell r="KU92" t="str">
            <v>NaN</v>
          </cell>
          <cell r="KV92" t="str">
            <v>NaN</v>
          </cell>
          <cell r="KW92" t="str">
            <v>NaN</v>
          </cell>
          <cell r="KX92" t="str">
            <v>NaN</v>
          </cell>
          <cell r="KY92" t="str">
            <v>NaN</v>
          </cell>
          <cell r="KZ92" t="str">
            <v>NaN</v>
          </cell>
          <cell r="LA92" t="str">
            <v>NaN</v>
          </cell>
          <cell r="LB92" t="str">
            <v>NaN</v>
          </cell>
          <cell r="LC92" t="str">
            <v>NaN</v>
          </cell>
          <cell r="LD92" t="str">
            <v>NaN</v>
          </cell>
          <cell r="LE92" t="str">
            <v>NaN</v>
          </cell>
          <cell r="LF92" t="str">
            <v>NaN</v>
          </cell>
          <cell r="LG92" t="str">
            <v>NaN</v>
          </cell>
          <cell r="LH92" t="str">
            <v>NaN</v>
          </cell>
          <cell r="LI92" t="str">
            <v>NaN</v>
          </cell>
          <cell r="LJ92" t="str">
            <v>NaN</v>
          </cell>
          <cell r="LK92" t="str">
            <v>NaN</v>
          </cell>
          <cell r="LL92" t="str">
            <v>NaN</v>
          </cell>
          <cell r="LM92" t="str">
            <v>NaN</v>
          </cell>
          <cell r="LN92" t="str">
            <v>NaN</v>
          </cell>
          <cell r="LO92" t="str">
            <v>NaN</v>
          </cell>
          <cell r="LP92" t="str">
            <v>NaN</v>
          </cell>
          <cell r="LQ92" t="str">
            <v>NaN</v>
          </cell>
          <cell r="LR92">
            <v>20</v>
          </cell>
          <cell r="LS92" t="str">
            <v>NaN</v>
          </cell>
          <cell r="LT92" t="str">
            <v>NaN</v>
          </cell>
          <cell r="LU92" t="str">
            <v>NaN</v>
          </cell>
          <cell r="LV92" t="str">
            <v>NaN</v>
          </cell>
          <cell r="LW92" t="str">
            <v>NaN</v>
          </cell>
          <cell r="LX92" t="str">
            <v>NaN</v>
          </cell>
          <cell r="LY92" t="str">
            <v>NaN</v>
          </cell>
          <cell r="LZ92" t="str">
            <v>NaN</v>
          </cell>
          <cell r="MA92" t="str">
            <v>NaN</v>
          </cell>
          <cell r="MB92" t="str">
            <v>NaN</v>
          </cell>
          <cell r="MC92" t="str">
            <v>NaN</v>
          </cell>
          <cell r="MD92" t="str">
            <v>NaN</v>
          </cell>
          <cell r="ME92" t="str">
            <v>NaN</v>
          </cell>
          <cell r="MF92" t="str">
            <v>NaN</v>
          </cell>
          <cell r="MG92" t="str">
            <v>NaN</v>
          </cell>
          <cell r="MH92" t="str">
            <v>NaN</v>
          </cell>
          <cell r="MI92" t="str">
            <v>NaN</v>
          </cell>
          <cell r="MJ92" t="str">
            <v>NaN</v>
          </cell>
          <cell r="MK92" t="str">
            <v>NaN</v>
          </cell>
          <cell r="ML92" t="str">
            <v>NaN</v>
          </cell>
          <cell r="MM92" t="str">
            <v>NaN</v>
          </cell>
          <cell r="MN92" t="str">
            <v>NaN</v>
          </cell>
          <cell r="MO92" t="str">
            <v>NaN</v>
          </cell>
          <cell r="MP92" t="str">
            <v>NaN</v>
          </cell>
          <cell r="MQ92" t="str">
            <v>NaN</v>
          </cell>
          <cell r="MR92" t="str">
            <v>NaN</v>
          </cell>
          <cell r="MS92" t="str">
            <v>NaN</v>
          </cell>
          <cell r="MT92" t="str">
            <v>NaN</v>
          </cell>
          <cell r="MU92" t="str">
            <v>NaN</v>
          </cell>
          <cell r="MV92" t="str">
            <v>NaN</v>
          </cell>
          <cell r="MW92" t="str">
            <v>NaN</v>
          </cell>
          <cell r="MX92" t="str">
            <v>NaN</v>
          </cell>
          <cell r="MY92" t="str">
            <v>NaN</v>
          </cell>
          <cell r="MZ92" t="str">
            <v>NaN</v>
          </cell>
          <cell r="NA92" t="str">
            <v>NaN</v>
          </cell>
          <cell r="NB92" t="str">
            <v>NaN</v>
          </cell>
          <cell r="NC92" t="str">
            <v>NaN</v>
          </cell>
          <cell r="ND92" t="str">
            <v>NaN</v>
          </cell>
          <cell r="NE92" t="str">
            <v>NaN</v>
          </cell>
          <cell r="NF92" t="str">
            <v>NaN</v>
          </cell>
          <cell r="NG92">
            <v>3.2462606100000002</v>
          </cell>
          <cell r="NH92" t="str">
            <v>NaN</v>
          </cell>
          <cell r="NI92">
            <v>997.3</v>
          </cell>
          <cell r="NJ92">
            <v>997.28</v>
          </cell>
          <cell r="NK92">
            <v>1488.56106</v>
          </cell>
          <cell r="NL92">
            <v>1488.44</v>
          </cell>
          <cell r="NM92">
            <v>8.99</v>
          </cell>
          <cell r="NN92">
            <v>7.5873847000000003</v>
          </cell>
          <cell r="NO92">
            <v>0.82450000000000001</v>
          </cell>
          <cell r="NP92">
            <v>0</v>
          </cell>
          <cell r="NQ92">
            <v>7.5873847000000003</v>
          </cell>
          <cell r="NR92" t="str">
            <v>NaN</v>
          </cell>
          <cell r="NS92">
            <v>547.704071</v>
          </cell>
          <cell r="NT92">
            <v>535.94057399999997</v>
          </cell>
          <cell r="NU92">
            <v>1070975.25</v>
          </cell>
          <cell r="NV92">
            <v>120.693842</v>
          </cell>
          <cell r="NW92">
            <v>11.4396921</v>
          </cell>
          <cell r="NX92">
            <v>3.0504645500000001</v>
          </cell>
          <cell r="NY92">
            <v>6.3559441999999997</v>
          </cell>
          <cell r="NZ92">
            <v>-138.29485099999999</v>
          </cell>
          <cell r="OA92">
            <v>-27.698514200000002</v>
          </cell>
          <cell r="OB92">
            <v>-128.64004299999999</v>
          </cell>
        </row>
        <row r="93">
          <cell r="A93" t="str">
            <v>2025Q2</v>
          </cell>
          <cell r="B93">
            <v>1492.3212599999999</v>
          </cell>
          <cell r="C93">
            <v>7.1182828699999998</v>
          </cell>
          <cell r="D93">
            <v>1349.29492</v>
          </cell>
          <cell r="E93">
            <v>1369.0536999999999</v>
          </cell>
          <cell r="F93">
            <v>604.08850700000005</v>
          </cell>
          <cell r="G93">
            <v>570.00212799999997</v>
          </cell>
          <cell r="H93">
            <v>6.9595844900000001</v>
          </cell>
          <cell r="I93">
            <v>500.20961499999999</v>
          </cell>
          <cell r="J93">
            <v>-0.06</v>
          </cell>
          <cell r="K93">
            <v>-0.1</v>
          </cell>
          <cell r="L93">
            <v>-0.2</v>
          </cell>
          <cell r="M93">
            <v>1050.03</v>
          </cell>
          <cell r="N93">
            <v>577.34530700000005</v>
          </cell>
          <cell r="O93">
            <v>620.77252299999998</v>
          </cell>
          <cell r="P93">
            <v>4.3</v>
          </cell>
          <cell r="Q93">
            <v>547.13165800000002</v>
          </cell>
          <cell r="R93">
            <v>536.80100500000003</v>
          </cell>
          <cell r="S93">
            <v>548.86288200000001</v>
          </cell>
          <cell r="T93">
            <v>444.99189000000001</v>
          </cell>
          <cell r="U93">
            <v>126.72369500000001</v>
          </cell>
          <cell r="V93">
            <v>1.26</v>
          </cell>
          <cell r="W93">
            <v>-15.6517985</v>
          </cell>
          <cell r="X93">
            <v>-1.62</v>
          </cell>
          <cell r="Y93">
            <v>-1.17</v>
          </cell>
          <cell r="Z93">
            <v>1412.8211899999999</v>
          </cell>
          <cell r="AA93">
            <v>4.2203349799999996</v>
          </cell>
          <cell r="AB93">
            <v>0.118085178</v>
          </cell>
          <cell r="AC93">
            <v>3.3520017100000001</v>
          </cell>
          <cell r="AD93">
            <v>-2.0884858300000002</v>
          </cell>
          <cell r="AE93">
            <v>1.671888</v>
          </cell>
          <cell r="AF93">
            <v>-6.8733648000000001E-3</v>
          </cell>
          <cell r="AG93">
            <v>0.76098692000000001</v>
          </cell>
          <cell r="AH93">
            <v>-2.4014192099999998</v>
          </cell>
          <cell r="AI93">
            <v>7.6</v>
          </cell>
          <cell r="AJ93">
            <v>-1.8547565699999999</v>
          </cell>
          <cell r="AK93">
            <v>-8.1428119999999993</v>
          </cell>
          <cell r="AL93">
            <v>2.1503999999999999</v>
          </cell>
          <cell r="AM93">
            <v>-1.6803841100000001</v>
          </cell>
          <cell r="AN93">
            <v>3.6387499999999999</v>
          </cell>
          <cell r="AO93" t="str">
            <v>NaN</v>
          </cell>
          <cell r="AP93" t="str">
            <v>NaN</v>
          </cell>
          <cell r="AQ93">
            <v>0.118085178</v>
          </cell>
          <cell r="AR93">
            <v>22.731498800000001</v>
          </cell>
          <cell r="AS93">
            <v>6.9595844900000001</v>
          </cell>
          <cell r="AT93">
            <v>547.13165800000002</v>
          </cell>
          <cell r="AU93">
            <v>3.6367170899999999</v>
          </cell>
          <cell r="AV93">
            <v>3.5237607199999998</v>
          </cell>
          <cell r="AW93">
            <v>3.4417220999999998</v>
          </cell>
          <cell r="AX93">
            <v>3.6711279700000001</v>
          </cell>
          <cell r="AY93">
            <v>2.9663606100000002</v>
          </cell>
          <cell r="AZ93">
            <v>3.62212588</v>
          </cell>
          <cell r="BA93">
            <v>4.3088125899999996</v>
          </cell>
          <cell r="BB93">
            <v>2.1503999999999999</v>
          </cell>
          <cell r="BC93">
            <v>4.2203349799999996</v>
          </cell>
          <cell r="BD93">
            <v>604.08850700000005</v>
          </cell>
          <cell r="BE93">
            <v>6.7944397099999998</v>
          </cell>
          <cell r="BF93">
            <v>64.011491000000007</v>
          </cell>
          <cell r="BG93">
            <v>-5.06869529</v>
          </cell>
          <cell r="BH93">
            <v>0.169452454</v>
          </cell>
          <cell r="BI93">
            <v>0.74438635399999997</v>
          </cell>
          <cell r="BJ93">
            <v>536.80100500000003</v>
          </cell>
          <cell r="BK93">
            <v>548.86288200000001</v>
          </cell>
          <cell r="BL93">
            <v>12.061877300000001</v>
          </cell>
          <cell r="BM93">
            <v>20.204689299999998</v>
          </cell>
          <cell r="BN93">
            <v>-8.1428119999999993</v>
          </cell>
          <cell r="BO93">
            <v>-8.1428119999999993</v>
          </cell>
          <cell r="BP93">
            <v>8.6338331599999998E-2</v>
          </cell>
          <cell r="BQ93">
            <v>8.6338331599999998E-2</v>
          </cell>
          <cell r="BR93">
            <v>4.2203349799999996</v>
          </cell>
          <cell r="BS93">
            <v>4.2203349799999996</v>
          </cell>
          <cell r="BT93">
            <v>1.7650981800000001</v>
          </cell>
          <cell r="BU93">
            <v>517.616938</v>
          </cell>
          <cell r="BV93">
            <v>16.600448199999999</v>
          </cell>
          <cell r="BW93">
            <v>516.04939200000001</v>
          </cell>
          <cell r="BX93">
            <v>11.237952200000001</v>
          </cell>
          <cell r="BY93">
            <v>-132.35341700000001</v>
          </cell>
          <cell r="BZ93">
            <v>-129.75867</v>
          </cell>
          <cell r="CA93">
            <v>-2.5947469999999999</v>
          </cell>
          <cell r="CB93">
            <v>-1.62</v>
          </cell>
          <cell r="CC93">
            <v>-450.62161200000003</v>
          </cell>
          <cell r="CD93">
            <v>-449.59441099999998</v>
          </cell>
          <cell r="CE93">
            <v>-1.027201</v>
          </cell>
          <cell r="CF93">
            <v>-1.17</v>
          </cell>
          <cell r="CG93">
            <v>444.99189000000001</v>
          </cell>
          <cell r="CH93">
            <v>126.72369500000001</v>
          </cell>
          <cell r="CI93">
            <v>1.23697334</v>
          </cell>
          <cell r="CJ93">
            <v>4.2181316300000002</v>
          </cell>
          <cell r="CK93">
            <v>4.2116529099999997</v>
          </cell>
          <cell r="CL93">
            <v>3.7568306599999999</v>
          </cell>
          <cell r="CM93">
            <v>605.09920399999999</v>
          </cell>
          <cell r="CN93">
            <v>4.0741995900000001</v>
          </cell>
          <cell r="CO93">
            <v>4.2116529099999997</v>
          </cell>
          <cell r="CP93">
            <v>7.5191426799999999</v>
          </cell>
          <cell r="CQ93">
            <v>3.2103301000000002</v>
          </cell>
          <cell r="CR93">
            <v>0.13435725700000001</v>
          </cell>
          <cell r="CS93">
            <v>2.6507719000000001</v>
          </cell>
          <cell r="CT93">
            <v>3.0759728399999999</v>
          </cell>
          <cell r="CU93">
            <v>-0.42520093599999997</v>
          </cell>
          <cell r="CV93">
            <v>144.597475</v>
          </cell>
          <cell r="CW93">
            <v>141.245473</v>
          </cell>
          <cell r="CX93">
            <v>3.3520017100000001</v>
          </cell>
          <cell r="CY93">
            <v>-2.4014192099999998</v>
          </cell>
          <cell r="CZ93">
            <v>-4.1996505400000004</v>
          </cell>
          <cell r="DA93">
            <v>3.6387499999999999</v>
          </cell>
          <cell r="DB93">
            <v>-1.8547565699999999</v>
          </cell>
          <cell r="DC93">
            <v>604.30740500000002</v>
          </cell>
          <cell r="DD93">
            <v>605.09920399999999</v>
          </cell>
          <cell r="DE93">
            <v>643.52720299999999</v>
          </cell>
          <cell r="DF93">
            <v>-2.0884858300000002</v>
          </cell>
          <cell r="DG93">
            <v>5.8479346300000001</v>
          </cell>
          <cell r="DH93">
            <v>645.61568899999997</v>
          </cell>
          <cell r="DI93">
            <v>-1.6803841100000001</v>
          </cell>
          <cell r="DJ93">
            <v>7.6</v>
          </cell>
          <cell r="DK93">
            <v>1492.3212599999999</v>
          </cell>
          <cell r="DL93">
            <v>14.3863112</v>
          </cell>
          <cell r="DM93">
            <v>19.545952</v>
          </cell>
          <cell r="DN93">
            <v>1492.20318</v>
          </cell>
          <cell r="DO93">
            <v>14.7182829</v>
          </cell>
          <cell r="DP93">
            <v>19.6278668</v>
          </cell>
          <cell r="DQ93">
            <v>7.1182828699999998</v>
          </cell>
          <cell r="DR93">
            <v>1349.29492</v>
          </cell>
          <cell r="DS93">
            <v>1369.0536999999999</v>
          </cell>
          <cell r="DT93">
            <v>0.11</v>
          </cell>
          <cell r="DU93">
            <v>0.25</v>
          </cell>
          <cell r="DV93">
            <v>-0.22500000000000001</v>
          </cell>
          <cell r="DW93">
            <v>18.886311200000002</v>
          </cell>
          <cell r="DX93">
            <v>18.919963500000001</v>
          </cell>
          <cell r="DY93">
            <v>1412.8211899999999</v>
          </cell>
          <cell r="DZ93">
            <v>1412.7030999999999</v>
          </cell>
          <cell r="EA93">
            <v>7.6</v>
          </cell>
          <cell r="EB93">
            <v>7.0791543700000004</v>
          </cell>
          <cell r="EC93">
            <v>7.2680283499999998</v>
          </cell>
          <cell r="ED93">
            <v>6.9972395499999998</v>
          </cell>
          <cell r="EE93">
            <v>5.0238897099999997</v>
          </cell>
          <cell r="EF93">
            <v>1.671888</v>
          </cell>
          <cell r="EG93">
            <v>412.56898799999999</v>
          </cell>
          <cell r="EH93">
            <v>-15.6517985</v>
          </cell>
          <cell r="EI93">
            <v>500.20961499999999</v>
          </cell>
          <cell r="EJ93">
            <v>410.89710000000002</v>
          </cell>
          <cell r="EK93">
            <v>-6.8733648000000001E-3</v>
          </cell>
          <cell r="EL93">
            <v>-0.36769591499999998</v>
          </cell>
          <cell r="EM93">
            <v>7.38478543</v>
          </cell>
          <cell r="EN93">
            <v>4.3</v>
          </cell>
          <cell r="EO93">
            <v>-7.3573731699999998</v>
          </cell>
          <cell r="EP93">
            <v>87.640626600000004</v>
          </cell>
          <cell r="EQ93">
            <v>620.77252299999998</v>
          </cell>
          <cell r="ER93">
            <v>4.6063595800000003</v>
          </cell>
          <cell r="ES93">
            <v>570.00212799999997</v>
          </cell>
          <cell r="ET93">
            <v>12.5204591</v>
          </cell>
          <cell r="EU93">
            <v>526.57491100000004</v>
          </cell>
          <cell r="EV93">
            <v>532.31685100000004</v>
          </cell>
          <cell r="EW93">
            <v>-5.74193935</v>
          </cell>
          <cell r="EX93">
            <v>0.76098692000000001</v>
          </cell>
          <cell r="EY93">
            <v>10.6043115</v>
          </cell>
          <cell r="EZ93">
            <v>-0.12792000000000001</v>
          </cell>
          <cell r="FA93">
            <v>1.771604</v>
          </cell>
          <cell r="FB93">
            <v>1.26</v>
          </cell>
          <cell r="FC93">
            <v>0.51160399999999995</v>
          </cell>
          <cell r="FD93">
            <v>2.7753161999999998</v>
          </cell>
          <cell r="FE93">
            <v>-0.06</v>
          </cell>
          <cell r="FF93">
            <v>2.6902119999999998</v>
          </cell>
          <cell r="FG93">
            <v>577.34530700000005</v>
          </cell>
          <cell r="FH93">
            <v>2.4</v>
          </cell>
          <cell r="FI93">
            <v>-0.1</v>
          </cell>
          <cell r="FJ93">
            <v>-0.2</v>
          </cell>
          <cell r="FK93">
            <v>4.68</v>
          </cell>
          <cell r="FL93">
            <v>1050.23</v>
          </cell>
          <cell r="FM93">
            <v>1050.03</v>
          </cell>
          <cell r="FN93">
            <v>-0.5</v>
          </cell>
          <cell r="FO93">
            <v>0</v>
          </cell>
          <cell r="FP93">
            <v>6.7572524400000002</v>
          </cell>
          <cell r="FQ93">
            <v>604.07920999999999</v>
          </cell>
          <cell r="FR93">
            <v>604.08850700000005</v>
          </cell>
          <cell r="FS93">
            <v>6.9967717699999996</v>
          </cell>
          <cell r="FT93">
            <v>6.9595844900000001</v>
          </cell>
          <cell r="FU93">
            <v>0.139950876</v>
          </cell>
          <cell r="FV93">
            <v>0</v>
          </cell>
          <cell r="FW93" t="str">
            <v>0.00000000e+00+1.60000000e+00i</v>
          </cell>
          <cell r="FX93">
            <v>0</v>
          </cell>
          <cell r="FY93" t="str">
            <v>0.00000000e+00-6.00000000e-01i</v>
          </cell>
          <cell r="FZ93">
            <v>0</v>
          </cell>
          <cell r="GA93">
            <v>0</v>
          </cell>
          <cell r="GB93">
            <v>0.2</v>
          </cell>
          <cell r="GC93">
            <v>-0.1</v>
          </cell>
          <cell r="GD93" t="str">
            <v>-5.00000000e-01+0.00000000e+00i</v>
          </cell>
          <cell r="GE93">
            <v>0</v>
          </cell>
          <cell r="GF93">
            <v>0</v>
          </cell>
          <cell r="GG93">
            <v>2.9118408000000003E-14</v>
          </cell>
          <cell r="GH93">
            <v>-0.62125474999999997</v>
          </cell>
          <cell r="GI93">
            <v>-8.8999999999999996E-2</v>
          </cell>
          <cell r="GJ93">
            <v>0.77609974999999998</v>
          </cell>
          <cell r="GK93">
            <v>-0.15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-1.1843005499999999</v>
          </cell>
          <cell r="GR93">
            <v>-7.7600000000000002E-2</v>
          </cell>
          <cell r="GS93">
            <v>0.13938168000000001</v>
          </cell>
          <cell r="GT93">
            <v>-0.159</v>
          </cell>
          <cell r="GU93">
            <v>-5.2999999999999999E-2</v>
          </cell>
          <cell r="GV93">
            <v>-0.18099999999999999</v>
          </cell>
          <cell r="GW93">
            <v>-0.59599999999999997</v>
          </cell>
          <cell r="GX93">
            <v>3.1840000000000002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  <cell r="HC93">
            <v>0</v>
          </cell>
          <cell r="HD93">
            <v>0</v>
          </cell>
          <cell r="HE93">
            <v>0</v>
          </cell>
          <cell r="HF93">
            <v>4.20168067</v>
          </cell>
          <cell r="HG93">
            <v>4.5</v>
          </cell>
          <cell r="HH93">
            <v>0</v>
          </cell>
          <cell r="HI93">
            <v>0</v>
          </cell>
          <cell r="HJ93" t="str">
            <v>NaN</v>
          </cell>
          <cell r="HK93" t="str">
            <v>NaN</v>
          </cell>
          <cell r="HL93" t="str">
            <v>NaN</v>
          </cell>
          <cell r="HM93" t="str">
            <v>NaN</v>
          </cell>
          <cell r="HN93" t="str">
            <v>NaN</v>
          </cell>
          <cell r="HO93" t="str">
            <v>NaN</v>
          </cell>
          <cell r="HP93" t="str">
            <v>NaN</v>
          </cell>
          <cell r="HQ93" t="str">
            <v>NaN</v>
          </cell>
          <cell r="HR93" t="str">
            <v>NaN</v>
          </cell>
          <cell r="HS93" t="str">
            <v>NaN</v>
          </cell>
          <cell r="HT93" t="str">
            <v>NaN</v>
          </cell>
          <cell r="HU93" t="str">
            <v>NaN</v>
          </cell>
          <cell r="HV93" t="str">
            <v>NaN</v>
          </cell>
          <cell r="HW93" t="str">
            <v>NaN</v>
          </cell>
          <cell r="HX93" t="str">
            <v>NaN</v>
          </cell>
          <cell r="HY93" t="str">
            <v>NaN</v>
          </cell>
          <cell r="HZ93" t="str">
            <v>NaN</v>
          </cell>
          <cell r="IA93" t="str">
            <v>NaN</v>
          </cell>
          <cell r="IB93" t="str">
            <v>NaN</v>
          </cell>
          <cell r="IC93" t="str">
            <v>NaN</v>
          </cell>
          <cell r="ID93" t="str">
            <v>NaN</v>
          </cell>
          <cell r="IE93" t="str">
            <v>NaN</v>
          </cell>
          <cell r="IF93" t="str">
            <v>NaN</v>
          </cell>
          <cell r="IG93" t="str">
            <v>NaN</v>
          </cell>
          <cell r="IH93" t="str">
            <v>NaN</v>
          </cell>
          <cell r="II93" t="str">
            <v>NaN</v>
          </cell>
          <cell r="IJ93" t="str">
            <v>NaN</v>
          </cell>
          <cell r="IK93" t="str">
            <v>NaN</v>
          </cell>
          <cell r="IL93" t="str">
            <v>NaN</v>
          </cell>
          <cell r="IM93" t="str">
            <v>NaN</v>
          </cell>
          <cell r="IN93" t="str">
            <v>NaN</v>
          </cell>
          <cell r="IO93" t="str">
            <v>NaN</v>
          </cell>
          <cell r="IP93" t="str">
            <v>NaN</v>
          </cell>
          <cell r="IQ93" t="str">
            <v>NaN</v>
          </cell>
          <cell r="IR93" t="str">
            <v>NaN</v>
          </cell>
          <cell r="IS93" t="str">
            <v>NaN</v>
          </cell>
          <cell r="IT93" t="str">
            <v>NaN</v>
          </cell>
          <cell r="IU93" t="str">
            <v>NaN</v>
          </cell>
          <cell r="IV93" t="str">
            <v>NaN</v>
          </cell>
          <cell r="IW93" t="str">
            <v>NaN</v>
          </cell>
          <cell r="IX93" t="str">
            <v>NaN</v>
          </cell>
          <cell r="IY93" t="str">
            <v>NaN</v>
          </cell>
          <cell r="IZ93" t="str">
            <v>NaN</v>
          </cell>
          <cell r="JA93" t="str">
            <v>NaN</v>
          </cell>
          <cell r="JB93" t="str">
            <v>NaN</v>
          </cell>
          <cell r="JC93" t="str">
            <v>NaN</v>
          </cell>
          <cell r="JD93" t="str">
            <v>NaN</v>
          </cell>
          <cell r="JE93" t="str">
            <v>NaN</v>
          </cell>
          <cell r="JF93" t="str">
            <v>NaN</v>
          </cell>
          <cell r="JG93" t="str">
            <v>NaN</v>
          </cell>
          <cell r="JH93" t="str">
            <v>NaN</v>
          </cell>
          <cell r="JI93" t="str">
            <v>NaN</v>
          </cell>
          <cell r="JJ93" t="str">
            <v>NaN</v>
          </cell>
          <cell r="JK93" t="str">
            <v>NaN</v>
          </cell>
          <cell r="JL93" t="str">
            <v>NaN</v>
          </cell>
          <cell r="JM93" t="str">
            <v>NaN</v>
          </cell>
          <cell r="JN93" t="str">
            <v>NaN</v>
          </cell>
          <cell r="JO93" t="str">
            <v>NaN</v>
          </cell>
          <cell r="JP93" t="str">
            <v>NaN</v>
          </cell>
          <cell r="JQ93" t="str">
            <v>NaN</v>
          </cell>
          <cell r="JR93" t="str">
            <v>NaN</v>
          </cell>
          <cell r="JS93" t="str">
            <v>NaN</v>
          </cell>
          <cell r="JT93" t="str">
            <v>NaN</v>
          </cell>
          <cell r="JU93" t="str">
            <v>NaN</v>
          </cell>
          <cell r="JV93" t="str">
            <v>NaN</v>
          </cell>
          <cell r="JW93" t="str">
            <v>NaN</v>
          </cell>
          <cell r="JX93" t="str">
            <v>NaN</v>
          </cell>
          <cell r="JY93" t="str">
            <v>NaN</v>
          </cell>
          <cell r="JZ93" t="str">
            <v>NaN</v>
          </cell>
          <cell r="KA93" t="str">
            <v>NaN</v>
          </cell>
          <cell r="KB93" t="str">
            <v>NaN</v>
          </cell>
          <cell r="KC93" t="str">
            <v>NaN</v>
          </cell>
          <cell r="KD93" t="str">
            <v>NaN</v>
          </cell>
          <cell r="KE93" t="str">
            <v>NaN</v>
          </cell>
          <cell r="KF93" t="str">
            <v>NaN</v>
          </cell>
          <cell r="KG93" t="str">
            <v>NaN</v>
          </cell>
          <cell r="KH93" t="str">
            <v>NaN</v>
          </cell>
          <cell r="KI93" t="str">
            <v>NaN</v>
          </cell>
          <cell r="KJ93" t="str">
            <v>NaN</v>
          </cell>
          <cell r="KK93" t="str">
            <v>NaN</v>
          </cell>
          <cell r="KL93" t="str">
            <v>NaN</v>
          </cell>
          <cell r="KM93" t="str">
            <v>NaN</v>
          </cell>
          <cell r="KN93" t="str">
            <v>NaN</v>
          </cell>
          <cell r="KO93" t="str">
            <v>NaN</v>
          </cell>
          <cell r="KP93" t="str">
            <v>NaN</v>
          </cell>
          <cell r="KQ93" t="str">
            <v>NaN</v>
          </cell>
          <cell r="KR93" t="str">
            <v>NaN</v>
          </cell>
          <cell r="KS93" t="str">
            <v>NaN</v>
          </cell>
          <cell r="KT93" t="str">
            <v>NaN</v>
          </cell>
          <cell r="KU93" t="str">
            <v>NaN</v>
          </cell>
          <cell r="KV93" t="str">
            <v>NaN</v>
          </cell>
          <cell r="KW93" t="str">
            <v>NaN</v>
          </cell>
          <cell r="KX93" t="str">
            <v>NaN</v>
          </cell>
          <cell r="KY93" t="str">
            <v>NaN</v>
          </cell>
          <cell r="KZ93" t="str">
            <v>NaN</v>
          </cell>
          <cell r="LA93" t="str">
            <v>NaN</v>
          </cell>
          <cell r="LB93" t="str">
            <v>NaN</v>
          </cell>
          <cell r="LC93" t="str">
            <v>NaN</v>
          </cell>
          <cell r="LD93" t="str">
            <v>NaN</v>
          </cell>
          <cell r="LE93" t="str">
            <v>NaN</v>
          </cell>
          <cell r="LF93" t="str">
            <v>NaN</v>
          </cell>
          <cell r="LG93" t="str">
            <v>NaN</v>
          </cell>
          <cell r="LH93" t="str">
            <v>NaN</v>
          </cell>
          <cell r="LI93" t="str">
            <v>NaN</v>
          </cell>
          <cell r="LJ93" t="str">
            <v>NaN</v>
          </cell>
          <cell r="LK93" t="str">
            <v>NaN</v>
          </cell>
          <cell r="LL93" t="str">
            <v>NaN</v>
          </cell>
          <cell r="LM93" t="str">
            <v>NaN</v>
          </cell>
          <cell r="LN93" t="str">
            <v>NaN</v>
          </cell>
          <cell r="LO93" t="str">
            <v>NaN</v>
          </cell>
          <cell r="LP93" t="str">
            <v>NaN</v>
          </cell>
          <cell r="LQ93" t="str">
            <v>NaN</v>
          </cell>
          <cell r="LR93">
            <v>21</v>
          </cell>
          <cell r="LS93" t="str">
            <v>NaN</v>
          </cell>
          <cell r="LT93" t="str">
            <v>NaN</v>
          </cell>
          <cell r="LU93" t="str">
            <v>NaN</v>
          </cell>
          <cell r="LV93" t="str">
            <v>NaN</v>
          </cell>
          <cell r="LW93" t="str">
            <v>NaN</v>
          </cell>
          <cell r="LX93" t="str">
            <v>NaN</v>
          </cell>
          <cell r="LY93" t="str">
            <v>NaN</v>
          </cell>
          <cell r="LZ93" t="str">
            <v>NaN</v>
          </cell>
          <cell r="MA93" t="str">
            <v>NaN</v>
          </cell>
          <cell r="MB93" t="str">
            <v>NaN</v>
          </cell>
          <cell r="MC93" t="str">
            <v>NaN</v>
          </cell>
          <cell r="MD93" t="str">
            <v>NaN</v>
          </cell>
          <cell r="ME93" t="str">
            <v>NaN</v>
          </cell>
          <cell r="MF93" t="str">
            <v>NaN</v>
          </cell>
          <cell r="MG93" t="str">
            <v>NaN</v>
          </cell>
          <cell r="MH93" t="str">
            <v>NaN</v>
          </cell>
          <cell r="MI93" t="str">
            <v>NaN</v>
          </cell>
          <cell r="MJ93" t="str">
            <v>NaN</v>
          </cell>
          <cell r="MK93" t="str">
            <v>NaN</v>
          </cell>
          <cell r="ML93" t="str">
            <v>NaN</v>
          </cell>
          <cell r="MM93" t="str">
            <v>NaN</v>
          </cell>
          <cell r="MN93" t="str">
            <v>NaN</v>
          </cell>
          <cell r="MO93" t="str">
            <v>NaN</v>
          </cell>
          <cell r="MP93" t="str">
            <v>NaN</v>
          </cell>
          <cell r="MQ93" t="str">
            <v>NaN</v>
          </cell>
          <cell r="MR93" t="str">
            <v>NaN</v>
          </cell>
          <cell r="MS93" t="str">
            <v>NaN</v>
          </cell>
          <cell r="MT93" t="str">
            <v>NaN</v>
          </cell>
          <cell r="MU93" t="str">
            <v>NaN</v>
          </cell>
          <cell r="MV93" t="str">
            <v>NaN</v>
          </cell>
          <cell r="MW93" t="str">
            <v>NaN</v>
          </cell>
          <cell r="MX93" t="str">
            <v>NaN</v>
          </cell>
          <cell r="MY93" t="str">
            <v>NaN</v>
          </cell>
          <cell r="MZ93" t="str">
            <v>NaN</v>
          </cell>
          <cell r="NA93" t="str">
            <v>NaN</v>
          </cell>
          <cell r="NB93" t="str">
            <v>NaN</v>
          </cell>
          <cell r="NC93" t="str">
            <v>NaN</v>
          </cell>
          <cell r="ND93" t="str">
            <v>NaN</v>
          </cell>
          <cell r="NE93" t="str">
            <v>NaN</v>
          </cell>
          <cell r="NF93" t="str">
            <v>NaN</v>
          </cell>
          <cell r="NG93">
            <v>3.5942235899999999</v>
          </cell>
          <cell r="NH93" t="str">
            <v>NaN</v>
          </cell>
          <cell r="NI93">
            <v>997.89</v>
          </cell>
          <cell r="NJ93">
            <v>997.95</v>
          </cell>
          <cell r="NK93">
            <v>1488.6637499999999</v>
          </cell>
          <cell r="NL93">
            <v>1488.74</v>
          </cell>
          <cell r="NM93">
            <v>8.99</v>
          </cell>
          <cell r="NN93">
            <v>7.6185604099999997</v>
          </cell>
          <cell r="NO93">
            <v>0.81715000000000004</v>
          </cell>
          <cell r="NP93">
            <v>0</v>
          </cell>
          <cell r="NQ93">
            <v>7.6185604099999997</v>
          </cell>
          <cell r="NR93" t="str">
            <v>NaN</v>
          </cell>
          <cell r="NS93">
            <v>547.65805599999999</v>
          </cell>
          <cell r="NT93">
            <v>536.80100500000003</v>
          </cell>
          <cell r="NU93">
            <v>1231048.8</v>
          </cell>
          <cell r="NV93">
            <v>151.90895800000001</v>
          </cell>
          <cell r="NW93">
            <v>-0.18406070399999999</v>
          </cell>
          <cell r="NX93">
            <v>3.4417220999999998</v>
          </cell>
          <cell r="NY93">
            <v>7.1921875699999998</v>
          </cell>
          <cell r="NZ93">
            <v>59.786087000000002</v>
          </cell>
          <cell r="OA93">
            <v>-0.19145220199999999</v>
          </cell>
          <cell r="OB93">
            <v>103.45222699999999</v>
          </cell>
        </row>
        <row r="94">
          <cell r="A94" t="str">
            <v>2025Q3</v>
          </cell>
          <cell r="B94">
            <v>1497.31196</v>
          </cell>
          <cell r="C94">
            <v>6.97327531</v>
          </cell>
          <cell r="D94">
            <v>1355.4106200000001</v>
          </cell>
          <cell r="E94">
            <v>1374.9474399999999</v>
          </cell>
          <cell r="F94">
            <v>605.51318700000002</v>
          </cell>
          <cell r="G94">
            <v>572.38956199999996</v>
          </cell>
          <cell r="H94">
            <v>6.9007877000000004</v>
          </cell>
          <cell r="I94">
            <v>497.828238</v>
          </cell>
          <cell r="J94">
            <v>-0.24</v>
          </cell>
          <cell r="K94">
            <v>-0.17</v>
          </cell>
          <cell r="L94">
            <v>-0.62</v>
          </cell>
          <cell r="M94">
            <v>1050.6199999999999</v>
          </cell>
          <cell r="N94">
            <v>577.97740599999997</v>
          </cell>
          <cell r="O94">
            <v>621.90289099999995</v>
          </cell>
          <cell r="P94">
            <v>4.0199999999999996</v>
          </cell>
          <cell r="Q94">
            <v>548.07592</v>
          </cell>
          <cell r="R94">
            <v>537.75946699999997</v>
          </cell>
          <cell r="S94">
            <v>549.80463799999995</v>
          </cell>
          <cell r="T94">
            <v>445.91017599999998</v>
          </cell>
          <cell r="U94">
            <v>127.360094</v>
          </cell>
          <cell r="V94">
            <v>1.25</v>
          </cell>
          <cell r="W94">
            <v>-9.5255071600000001</v>
          </cell>
          <cell r="X94">
            <v>-1.45</v>
          </cell>
          <cell r="Y94">
            <v>-1.01</v>
          </cell>
          <cell r="Z94">
            <v>1416.0685699999999</v>
          </cell>
          <cell r="AA94">
            <v>4.2181316300000002</v>
          </cell>
          <cell r="AB94">
            <v>0.26546844800000002</v>
          </cell>
          <cell r="AC94">
            <v>3.2880671000000001</v>
          </cell>
          <cell r="AD94">
            <v>-0.52027417399999998</v>
          </cell>
          <cell r="AE94">
            <v>0.215944</v>
          </cell>
          <cell r="AF94">
            <v>0.92981397200000004</v>
          </cell>
          <cell r="AG94">
            <v>0.66633888200000002</v>
          </cell>
          <cell r="AH94">
            <v>-2.4541332499999999</v>
          </cell>
          <cell r="AI94">
            <v>12.4</v>
          </cell>
          <cell r="AJ94">
            <v>-1.1983296000000001</v>
          </cell>
          <cell r="AK94">
            <v>-8.1778655699999998</v>
          </cell>
          <cell r="AL94">
            <v>1.8300799999999999</v>
          </cell>
          <cell r="AM94">
            <v>-1.82277716</v>
          </cell>
          <cell r="AN94">
            <v>3.6929375000000002</v>
          </cell>
          <cell r="AO94" t="str">
            <v>NaN</v>
          </cell>
          <cell r="AP94" t="str">
            <v>NaN</v>
          </cell>
          <cell r="AQ94">
            <v>0.26546844800000002</v>
          </cell>
          <cell r="AR94">
            <v>22.797865900000001</v>
          </cell>
          <cell r="AS94">
            <v>6.9007877000000004</v>
          </cell>
          <cell r="AT94">
            <v>548.07592</v>
          </cell>
          <cell r="AU94">
            <v>3.7770468799999999</v>
          </cell>
          <cell r="AV94">
            <v>3.4160142100000002</v>
          </cell>
          <cell r="AW94">
            <v>3.8338495799999999</v>
          </cell>
          <cell r="AX94">
            <v>3.7670228799999999</v>
          </cell>
          <cell r="AY94">
            <v>3.50215101</v>
          </cell>
          <cell r="AZ94">
            <v>3.4008136000000002</v>
          </cell>
          <cell r="BA94">
            <v>4.2386766900000001</v>
          </cell>
          <cell r="BB94">
            <v>1.8300799999999999</v>
          </cell>
          <cell r="BC94">
            <v>4.2181316300000002</v>
          </cell>
          <cell r="BD94">
            <v>605.51318700000002</v>
          </cell>
          <cell r="BE94">
            <v>5.6987203299999996</v>
          </cell>
          <cell r="BF94">
            <v>63.174076499999998</v>
          </cell>
          <cell r="BG94">
            <v>-3.3496576999999998</v>
          </cell>
          <cell r="BH94">
            <v>0.37731124999999999</v>
          </cell>
          <cell r="BI94">
            <v>1.57772362</v>
          </cell>
          <cell r="BJ94">
            <v>537.75946699999997</v>
          </cell>
          <cell r="BK94">
            <v>549.80463799999995</v>
          </cell>
          <cell r="BL94">
            <v>12.045170600000001</v>
          </cell>
          <cell r="BM94">
            <v>20.223036199999999</v>
          </cell>
          <cell r="BN94">
            <v>-8.1778655699999998</v>
          </cell>
          <cell r="BO94">
            <v>-8.1778655699999998</v>
          </cell>
          <cell r="BP94">
            <v>7.3387581899999998E-2</v>
          </cell>
          <cell r="BQ94">
            <v>7.3387581899999998E-2</v>
          </cell>
          <cell r="BR94">
            <v>4.2181316300000002</v>
          </cell>
          <cell r="BS94">
            <v>4.2181316300000002</v>
          </cell>
          <cell r="BT94">
            <v>3.4589290099999999</v>
          </cell>
          <cell r="BU94">
            <v>520.37061600000004</v>
          </cell>
          <cell r="BV94">
            <v>11.014715000000001</v>
          </cell>
          <cell r="BW94">
            <v>519.19495700000004</v>
          </cell>
          <cell r="BX94">
            <v>12.582261000000001</v>
          </cell>
          <cell r="BY94">
            <v>-132.06723</v>
          </cell>
          <cell r="BZ94">
            <v>-130.12117000000001</v>
          </cell>
          <cell r="CA94">
            <v>-1.9460602499999999</v>
          </cell>
          <cell r="CB94">
            <v>-1.45</v>
          </cell>
          <cell r="CC94">
            <v>-450.61731200000003</v>
          </cell>
          <cell r="CD94">
            <v>-449.84691099999998</v>
          </cell>
          <cell r="CE94">
            <v>-0.77040074999999997</v>
          </cell>
          <cell r="CF94">
            <v>-1.01</v>
          </cell>
          <cell r="CG94">
            <v>445.91017599999998</v>
          </cell>
          <cell r="CH94">
            <v>127.360094</v>
          </cell>
          <cell r="CI94">
            <v>-0.495818696</v>
          </cell>
          <cell r="CJ94">
            <v>4.2159503200000001</v>
          </cell>
          <cell r="CK94">
            <v>4.2095363800000003</v>
          </cell>
          <cell r="CL94">
            <v>3.8783916999999999</v>
          </cell>
          <cell r="CM94">
            <v>606.26268100000004</v>
          </cell>
          <cell r="CN94">
            <v>3.8668340699999999</v>
          </cell>
          <cell r="CO94">
            <v>4.2095363800000003</v>
          </cell>
          <cell r="CP94">
            <v>7.3045398400000003</v>
          </cell>
          <cell r="CQ94">
            <v>3.0658631500000002</v>
          </cell>
          <cell r="CR94">
            <v>7.2008310399999997E-2</v>
          </cell>
          <cell r="CS94">
            <v>2.6621110099999998</v>
          </cell>
          <cell r="CT94">
            <v>2.99385484</v>
          </cell>
          <cell r="CU94">
            <v>-0.33174382400000002</v>
          </cell>
          <cell r="CV94">
            <v>143.920007</v>
          </cell>
          <cell r="CW94">
            <v>140.63193999999999</v>
          </cell>
          <cell r="CX94">
            <v>3.2880671000000001</v>
          </cell>
          <cell r="CY94">
            <v>-2.4541332499999999</v>
          </cell>
          <cell r="CZ94">
            <v>-2.70987168</v>
          </cell>
          <cell r="DA94">
            <v>3.6929375000000002</v>
          </cell>
          <cell r="DB94">
            <v>-1.1983296000000001</v>
          </cell>
          <cell r="DC94">
            <v>605.60973200000001</v>
          </cell>
          <cell r="DD94">
            <v>606.26268100000004</v>
          </cell>
          <cell r="DE94">
            <v>644.63972100000001</v>
          </cell>
          <cell r="DF94">
            <v>-0.52027417399999998</v>
          </cell>
          <cell r="DG94">
            <v>4.45006945</v>
          </cell>
          <cell r="DH94">
            <v>645.15999499999998</v>
          </cell>
          <cell r="DI94">
            <v>-1.82277716</v>
          </cell>
          <cell r="DJ94">
            <v>12.4</v>
          </cell>
          <cell r="DK94">
            <v>1497.31196</v>
          </cell>
          <cell r="DL94">
            <v>19.9628084</v>
          </cell>
          <cell r="DM94">
            <v>16.878104100000002</v>
          </cell>
          <cell r="DN94">
            <v>1497.0464999999999</v>
          </cell>
          <cell r="DO94">
            <v>19.3732753</v>
          </cell>
          <cell r="DP94">
            <v>16.762635599999999</v>
          </cell>
          <cell r="DQ94">
            <v>6.97327531</v>
          </cell>
          <cell r="DR94">
            <v>1355.4106200000001</v>
          </cell>
          <cell r="DS94">
            <v>1374.9474399999999</v>
          </cell>
          <cell r="DT94">
            <v>0.11</v>
          </cell>
          <cell r="DU94">
            <v>0.25</v>
          </cell>
          <cell r="DV94">
            <v>-0.22500000000000001</v>
          </cell>
          <cell r="DW94">
            <v>24.4628084</v>
          </cell>
          <cell r="DX94">
            <v>23.574956</v>
          </cell>
          <cell r="DY94">
            <v>1416.0685699999999</v>
          </cell>
          <cell r="DZ94">
            <v>1415.8031000000001</v>
          </cell>
          <cell r="EA94">
            <v>12.4</v>
          </cell>
          <cell r="EB94">
            <v>9.5642343699999994</v>
          </cell>
          <cell r="EC94">
            <v>12.989533099999999</v>
          </cell>
          <cell r="ED94">
            <v>9.6797028199999993</v>
          </cell>
          <cell r="EE94">
            <v>3.5040111</v>
          </cell>
          <cell r="EF94">
            <v>0.215944</v>
          </cell>
          <cell r="EG94">
            <v>411.34549700000002</v>
          </cell>
          <cell r="EH94">
            <v>-9.5255071600000001</v>
          </cell>
          <cell r="EI94">
            <v>497.828238</v>
          </cell>
          <cell r="EJ94">
            <v>411.12955299999999</v>
          </cell>
          <cell r="EK94">
            <v>0.92981397200000004</v>
          </cell>
          <cell r="EL94">
            <v>-0.27805830399999998</v>
          </cell>
          <cell r="EM94">
            <v>7.2325315300000002</v>
          </cell>
          <cell r="EN94">
            <v>4.0199999999999996</v>
          </cell>
          <cell r="EO94">
            <v>-4.6315451300000001</v>
          </cell>
          <cell r="EP94">
            <v>86.482740300000003</v>
          </cell>
          <cell r="EQ94">
            <v>621.90289099999995</v>
          </cell>
          <cell r="ER94">
            <v>4.5214692400000001</v>
          </cell>
          <cell r="ES94">
            <v>572.38956199999996</v>
          </cell>
          <cell r="ET94">
            <v>9.5497393400000004</v>
          </cell>
          <cell r="EU94">
            <v>528.46407799999997</v>
          </cell>
          <cell r="EV94">
            <v>532.48343499999999</v>
          </cell>
          <cell r="EW94">
            <v>-4.0193575499999996</v>
          </cell>
          <cell r="EX94">
            <v>0.66633888200000002</v>
          </cell>
          <cell r="EY94">
            <v>7.5566661000000002</v>
          </cell>
          <cell r="EZ94">
            <v>-0.31989000000000001</v>
          </cell>
          <cell r="FA94">
            <v>1.667948</v>
          </cell>
          <cell r="FB94">
            <v>1.25</v>
          </cell>
          <cell r="FC94">
            <v>0.41794799999999999</v>
          </cell>
          <cell r="FD94">
            <v>2.7699259999999999</v>
          </cell>
          <cell r="FE94">
            <v>-0.24</v>
          </cell>
          <cell r="FF94">
            <v>2.5283959999999999</v>
          </cell>
          <cell r="FG94">
            <v>577.97740599999997</v>
          </cell>
          <cell r="FH94">
            <v>2.4</v>
          </cell>
          <cell r="FI94">
            <v>-0.17</v>
          </cell>
          <cell r="FJ94">
            <v>-0.62</v>
          </cell>
          <cell r="FK94">
            <v>4.04</v>
          </cell>
          <cell r="FL94">
            <v>1051.24</v>
          </cell>
          <cell r="FM94">
            <v>1050.6199999999999</v>
          </cell>
          <cell r="FN94">
            <v>-0.5</v>
          </cell>
          <cell r="FO94">
            <v>0</v>
          </cell>
          <cell r="FP94">
            <v>4.7547141399999999</v>
          </cell>
          <cell r="FQ94">
            <v>605.27718500000003</v>
          </cell>
          <cell r="FR94">
            <v>605.51318700000002</v>
          </cell>
          <cell r="FS94">
            <v>7.84479389</v>
          </cell>
          <cell r="FT94">
            <v>6.9007877000000004</v>
          </cell>
          <cell r="FU94">
            <v>-4.6455286800000002E-3</v>
          </cell>
          <cell r="FV94">
            <v>0</v>
          </cell>
          <cell r="FW94" t="str">
            <v>0.00000000e+00+1.40000000e+00i</v>
          </cell>
          <cell r="FX94">
            <v>0</v>
          </cell>
          <cell r="FY94" t="str">
            <v>0.00000000e+00-1.00000000e+00i</v>
          </cell>
          <cell r="FZ94">
            <v>0</v>
          </cell>
          <cell r="GA94">
            <v>0</v>
          </cell>
          <cell r="GB94">
            <v>0.1</v>
          </cell>
          <cell r="GC94">
            <v>0</v>
          </cell>
          <cell r="GD94" t="str">
            <v>-5.00000000e-01+0.00000000e+00i</v>
          </cell>
          <cell r="GE94">
            <v>0</v>
          </cell>
          <cell r="GF94">
            <v>0</v>
          </cell>
          <cell r="GG94">
            <v>8.0000000000000002E-3</v>
          </cell>
          <cell r="GH94">
            <v>0</v>
          </cell>
          <cell r="GI94">
            <v>-9.0499999999999997E-2</v>
          </cell>
          <cell r="GJ94">
            <v>0</v>
          </cell>
          <cell r="GK94">
            <v>-0.15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4.9550000000000001</v>
          </cell>
          <cell r="GR94">
            <v>-0.18720000000000001</v>
          </cell>
          <cell r="GS94">
            <v>6.1647239999999999E-2</v>
          </cell>
          <cell r="GT94">
            <v>-0.1825</v>
          </cell>
          <cell r="GU94">
            <v>-4.5999999999999999E-2</v>
          </cell>
          <cell r="GV94">
            <v>-0.08</v>
          </cell>
          <cell r="GW94">
            <v>-0.44</v>
          </cell>
          <cell r="GX94">
            <v>-0.372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4.20168067</v>
          </cell>
          <cell r="HG94">
            <v>4.5</v>
          </cell>
          <cell r="HH94">
            <v>0</v>
          </cell>
          <cell r="HI94">
            <v>0</v>
          </cell>
          <cell r="HJ94" t="str">
            <v>NaN</v>
          </cell>
          <cell r="HK94" t="str">
            <v>NaN</v>
          </cell>
          <cell r="HL94" t="str">
            <v>NaN</v>
          </cell>
          <cell r="HM94" t="str">
            <v>NaN</v>
          </cell>
          <cell r="HN94" t="str">
            <v>NaN</v>
          </cell>
          <cell r="HO94" t="str">
            <v>NaN</v>
          </cell>
          <cell r="HP94" t="str">
            <v>NaN</v>
          </cell>
          <cell r="HQ94" t="str">
            <v>NaN</v>
          </cell>
          <cell r="HR94" t="str">
            <v>NaN</v>
          </cell>
          <cell r="HS94" t="str">
            <v>NaN</v>
          </cell>
          <cell r="HT94" t="str">
            <v>NaN</v>
          </cell>
          <cell r="HU94" t="str">
            <v>NaN</v>
          </cell>
          <cell r="HV94" t="str">
            <v>NaN</v>
          </cell>
          <cell r="HW94" t="str">
            <v>NaN</v>
          </cell>
          <cell r="HX94" t="str">
            <v>NaN</v>
          </cell>
          <cell r="HY94" t="str">
            <v>NaN</v>
          </cell>
          <cell r="HZ94" t="str">
            <v>NaN</v>
          </cell>
          <cell r="IA94" t="str">
            <v>NaN</v>
          </cell>
          <cell r="IB94" t="str">
            <v>NaN</v>
          </cell>
          <cell r="IC94" t="str">
            <v>NaN</v>
          </cell>
          <cell r="ID94" t="str">
            <v>NaN</v>
          </cell>
          <cell r="IE94" t="str">
            <v>NaN</v>
          </cell>
          <cell r="IF94" t="str">
            <v>NaN</v>
          </cell>
          <cell r="IG94" t="str">
            <v>NaN</v>
          </cell>
          <cell r="IH94" t="str">
            <v>NaN</v>
          </cell>
          <cell r="II94" t="str">
            <v>NaN</v>
          </cell>
          <cell r="IJ94" t="str">
            <v>NaN</v>
          </cell>
          <cell r="IK94" t="str">
            <v>NaN</v>
          </cell>
          <cell r="IL94" t="str">
            <v>NaN</v>
          </cell>
          <cell r="IM94" t="str">
            <v>NaN</v>
          </cell>
          <cell r="IN94" t="str">
            <v>NaN</v>
          </cell>
          <cell r="IO94" t="str">
            <v>NaN</v>
          </cell>
          <cell r="IP94" t="str">
            <v>NaN</v>
          </cell>
          <cell r="IQ94" t="str">
            <v>NaN</v>
          </cell>
          <cell r="IR94" t="str">
            <v>NaN</v>
          </cell>
          <cell r="IS94" t="str">
            <v>NaN</v>
          </cell>
          <cell r="IT94" t="str">
            <v>NaN</v>
          </cell>
          <cell r="IU94" t="str">
            <v>NaN</v>
          </cell>
          <cell r="IV94" t="str">
            <v>NaN</v>
          </cell>
          <cell r="IW94" t="str">
            <v>NaN</v>
          </cell>
          <cell r="IX94" t="str">
            <v>NaN</v>
          </cell>
          <cell r="IY94" t="str">
            <v>NaN</v>
          </cell>
          <cell r="IZ94" t="str">
            <v>NaN</v>
          </cell>
          <cell r="JA94" t="str">
            <v>NaN</v>
          </cell>
          <cell r="JB94" t="str">
            <v>NaN</v>
          </cell>
          <cell r="JC94" t="str">
            <v>NaN</v>
          </cell>
          <cell r="JD94" t="str">
            <v>NaN</v>
          </cell>
          <cell r="JE94" t="str">
            <v>NaN</v>
          </cell>
          <cell r="JF94" t="str">
            <v>NaN</v>
          </cell>
          <cell r="JG94" t="str">
            <v>NaN</v>
          </cell>
          <cell r="JH94" t="str">
            <v>NaN</v>
          </cell>
          <cell r="JI94" t="str">
            <v>NaN</v>
          </cell>
          <cell r="JJ94" t="str">
            <v>NaN</v>
          </cell>
          <cell r="JK94" t="str">
            <v>NaN</v>
          </cell>
          <cell r="JL94" t="str">
            <v>NaN</v>
          </cell>
          <cell r="JM94" t="str">
            <v>NaN</v>
          </cell>
          <cell r="JN94" t="str">
            <v>NaN</v>
          </cell>
          <cell r="JO94" t="str">
            <v>NaN</v>
          </cell>
          <cell r="JP94" t="str">
            <v>NaN</v>
          </cell>
          <cell r="JQ94" t="str">
            <v>NaN</v>
          </cell>
          <cell r="JR94" t="str">
            <v>NaN</v>
          </cell>
          <cell r="JS94" t="str">
            <v>NaN</v>
          </cell>
          <cell r="JT94" t="str">
            <v>NaN</v>
          </cell>
          <cell r="JU94" t="str">
            <v>NaN</v>
          </cell>
          <cell r="JV94" t="str">
            <v>NaN</v>
          </cell>
          <cell r="JW94" t="str">
            <v>NaN</v>
          </cell>
          <cell r="JX94" t="str">
            <v>NaN</v>
          </cell>
          <cell r="JY94" t="str">
            <v>NaN</v>
          </cell>
          <cell r="JZ94" t="str">
            <v>NaN</v>
          </cell>
          <cell r="KA94" t="str">
            <v>NaN</v>
          </cell>
          <cell r="KB94" t="str">
            <v>NaN</v>
          </cell>
          <cell r="KC94" t="str">
            <v>NaN</v>
          </cell>
          <cell r="KD94" t="str">
            <v>NaN</v>
          </cell>
          <cell r="KE94" t="str">
            <v>NaN</v>
          </cell>
          <cell r="KF94" t="str">
            <v>NaN</v>
          </cell>
          <cell r="KG94" t="str">
            <v>NaN</v>
          </cell>
          <cell r="KH94" t="str">
            <v>NaN</v>
          </cell>
          <cell r="KI94" t="str">
            <v>NaN</v>
          </cell>
          <cell r="KJ94" t="str">
            <v>NaN</v>
          </cell>
          <cell r="KK94" t="str">
            <v>NaN</v>
          </cell>
          <cell r="KL94" t="str">
            <v>NaN</v>
          </cell>
          <cell r="KM94" t="str">
            <v>NaN</v>
          </cell>
          <cell r="KN94" t="str">
            <v>NaN</v>
          </cell>
          <cell r="KO94" t="str">
            <v>NaN</v>
          </cell>
          <cell r="KP94" t="str">
            <v>NaN</v>
          </cell>
          <cell r="KQ94" t="str">
            <v>NaN</v>
          </cell>
          <cell r="KR94" t="str">
            <v>NaN</v>
          </cell>
          <cell r="KS94" t="str">
            <v>NaN</v>
          </cell>
          <cell r="KT94" t="str">
            <v>NaN</v>
          </cell>
          <cell r="KU94" t="str">
            <v>NaN</v>
          </cell>
          <cell r="KV94" t="str">
            <v>NaN</v>
          </cell>
          <cell r="KW94" t="str">
            <v>NaN</v>
          </cell>
          <cell r="KX94" t="str">
            <v>NaN</v>
          </cell>
          <cell r="KY94" t="str">
            <v>NaN</v>
          </cell>
          <cell r="KZ94" t="str">
            <v>NaN</v>
          </cell>
          <cell r="LA94" t="str">
            <v>NaN</v>
          </cell>
          <cell r="LB94" t="str">
            <v>NaN</v>
          </cell>
          <cell r="LC94" t="str">
            <v>NaN</v>
          </cell>
          <cell r="LD94" t="str">
            <v>NaN</v>
          </cell>
          <cell r="LE94" t="str">
            <v>NaN</v>
          </cell>
          <cell r="LF94" t="str">
            <v>NaN</v>
          </cell>
          <cell r="LG94" t="str">
            <v>NaN</v>
          </cell>
          <cell r="LH94" t="str">
            <v>NaN</v>
          </cell>
          <cell r="LI94" t="str">
            <v>NaN</v>
          </cell>
          <cell r="LJ94" t="str">
            <v>NaN</v>
          </cell>
          <cell r="LK94" t="str">
            <v>NaN</v>
          </cell>
          <cell r="LL94" t="str">
            <v>NaN</v>
          </cell>
          <cell r="LM94" t="str">
            <v>NaN</v>
          </cell>
          <cell r="LN94" t="str">
            <v>NaN</v>
          </cell>
          <cell r="LO94" t="str">
            <v>NaN</v>
          </cell>
          <cell r="LP94" t="str">
            <v>NaN</v>
          </cell>
          <cell r="LQ94" t="str">
            <v>NaN</v>
          </cell>
          <cell r="LR94">
            <v>22</v>
          </cell>
          <cell r="LS94" t="str">
            <v>NaN</v>
          </cell>
          <cell r="LT94" t="str">
            <v>NaN</v>
          </cell>
          <cell r="LU94" t="str">
            <v>NaN</v>
          </cell>
          <cell r="LV94" t="str">
            <v>NaN</v>
          </cell>
          <cell r="LW94" t="str">
            <v>NaN</v>
          </cell>
          <cell r="LX94" t="str">
            <v>NaN</v>
          </cell>
          <cell r="LY94" t="str">
            <v>NaN</v>
          </cell>
          <cell r="LZ94" t="str">
            <v>NaN</v>
          </cell>
          <cell r="MA94" t="str">
            <v>NaN</v>
          </cell>
          <cell r="MB94" t="str">
            <v>NaN</v>
          </cell>
          <cell r="MC94" t="str">
            <v>NaN</v>
          </cell>
          <cell r="MD94" t="str">
            <v>NaN</v>
          </cell>
          <cell r="ME94" t="str">
            <v>NaN</v>
          </cell>
          <cell r="MF94" t="str">
            <v>NaN</v>
          </cell>
          <cell r="MG94" t="str">
            <v>NaN</v>
          </cell>
          <cell r="MH94" t="str">
            <v>NaN</v>
          </cell>
          <cell r="MI94" t="str">
            <v>NaN</v>
          </cell>
          <cell r="MJ94" t="str">
            <v>NaN</v>
          </cell>
          <cell r="MK94" t="str">
            <v>NaN</v>
          </cell>
          <cell r="ML94" t="str">
            <v>NaN</v>
          </cell>
          <cell r="MM94" t="str">
            <v>NaN</v>
          </cell>
          <cell r="MN94" t="str">
            <v>NaN</v>
          </cell>
          <cell r="MO94" t="str">
            <v>NaN</v>
          </cell>
          <cell r="MP94" t="str">
            <v>NaN</v>
          </cell>
          <cell r="MQ94" t="str">
            <v>NaN</v>
          </cell>
          <cell r="MR94" t="str">
            <v>NaN</v>
          </cell>
          <cell r="MS94" t="str">
            <v>NaN</v>
          </cell>
          <cell r="MT94" t="str">
            <v>NaN</v>
          </cell>
          <cell r="MU94" t="str">
            <v>NaN</v>
          </cell>
          <cell r="MV94" t="str">
            <v>NaN</v>
          </cell>
          <cell r="MW94" t="str">
            <v>NaN</v>
          </cell>
          <cell r="MX94" t="str">
            <v>NaN</v>
          </cell>
          <cell r="MY94" t="str">
            <v>NaN</v>
          </cell>
          <cell r="MZ94" t="str">
            <v>NaN</v>
          </cell>
          <cell r="NA94" t="str">
            <v>NaN</v>
          </cell>
          <cell r="NB94" t="str">
            <v>NaN</v>
          </cell>
          <cell r="NC94" t="str">
            <v>NaN</v>
          </cell>
          <cell r="ND94" t="str">
            <v>NaN</v>
          </cell>
          <cell r="NE94" t="str">
            <v>NaN</v>
          </cell>
          <cell r="NF94" t="str">
            <v>NaN</v>
          </cell>
          <cell r="NG94">
            <v>3.4625705500000001</v>
          </cell>
          <cell r="NH94" t="str">
            <v>NaN</v>
          </cell>
          <cell r="NI94">
            <v>998.36</v>
          </cell>
          <cell r="NJ94">
            <v>998.6</v>
          </cell>
          <cell r="NK94">
            <v>1488.8991799999999</v>
          </cell>
          <cell r="NL94">
            <v>1489.04</v>
          </cell>
          <cell r="NM94">
            <v>8.99</v>
          </cell>
          <cell r="NN94">
            <v>7.5696039600000002</v>
          </cell>
          <cell r="NO94">
            <v>0.81200499999999998</v>
          </cell>
          <cell r="NP94">
            <v>0</v>
          </cell>
          <cell r="NQ94">
            <v>7.5696039600000002</v>
          </cell>
          <cell r="NR94" t="str">
            <v>NaN</v>
          </cell>
          <cell r="NS94">
            <v>546.49582599999997</v>
          </cell>
          <cell r="NT94">
            <v>537.75946699999997</v>
          </cell>
          <cell r="NU94">
            <v>1574036.31</v>
          </cell>
          <cell r="NV94">
            <v>167.16885300000001</v>
          </cell>
          <cell r="NW94">
            <v>-4.6489213700000001</v>
          </cell>
          <cell r="NX94">
            <v>3.8338495799999999</v>
          </cell>
          <cell r="NY94">
            <v>10.2453857</v>
          </cell>
          <cell r="NZ94">
            <v>111.445626</v>
          </cell>
          <cell r="OA94">
            <v>-13.851087100000001</v>
          </cell>
          <cell r="OB94">
            <v>40.181683700000001</v>
          </cell>
        </row>
        <row r="95">
          <cell r="A95" t="str">
            <v>2025Q4</v>
          </cell>
          <cell r="B95">
            <v>1500.06845</v>
          </cell>
          <cell r="C95">
            <v>6.8354090599999999</v>
          </cell>
          <cell r="D95">
            <v>1359.2921100000001</v>
          </cell>
          <cell r="E95">
            <v>1378.90167</v>
          </cell>
          <cell r="F95">
            <v>605.81277</v>
          </cell>
          <cell r="G95">
            <v>574.26594499999999</v>
          </cell>
          <cell r="H95">
            <v>6.8820364400000003</v>
          </cell>
          <cell r="I95">
            <v>496.548202</v>
          </cell>
          <cell r="J95">
            <v>-0.25</v>
          </cell>
          <cell r="K95">
            <v>-0.18</v>
          </cell>
          <cell r="L95">
            <v>-0.89</v>
          </cell>
          <cell r="M95">
            <v>1051.06</v>
          </cell>
          <cell r="N95">
            <v>578.56541900000002</v>
          </cell>
          <cell r="O95">
            <v>623.01500599999997</v>
          </cell>
          <cell r="P95">
            <v>3.78</v>
          </cell>
          <cell r="Q95">
            <v>549.061601</v>
          </cell>
          <cell r="R95">
            <v>538.75956599999995</v>
          </cell>
          <cell r="S95">
            <v>550.78777500000001</v>
          </cell>
          <cell r="T95">
            <v>446.65720399999998</v>
          </cell>
          <cell r="U95">
            <v>127.925707</v>
          </cell>
          <cell r="V95">
            <v>1.23</v>
          </cell>
          <cell r="W95">
            <v>-5.1201418800000003</v>
          </cell>
          <cell r="X95">
            <v>-1.31</v>
          </cell>
          <cell r="Y95">
            <v>-0.86</v>
          </cell>
          <cell r="Z95">
            <v>1417.1161999999999</v>
          </cell>
          <cell r="AA95">
            <v>4.2159503200000001</v>
          </cell>
          <cell r="AB95">
            <v>1.30996576E-2</v>
          </cell>
          <cell r="AC95">
            <v>2.5347504299999999</v>
          </cell>
          <cell r="AD95">
            <v>-0.13108845799999999</v>
          </cell>
          <cell r="AE95">
            <v>-0.78202799999999995</v>
          </cell>
          <cell r="AF95">
            <v>1.6448325699999999</v>
          </cell>
          <cell r="AG95">
            <v>0.58588804900000002</v>
          </cell>
          <cell r="AH95">
            <v>-2.5042115900000002</v>
          </cell>
          <cell r="AI95">
            <v>5.2</v>
          </cell>
          <cell r="AJ95">
            <v>-9.8350279700000004E-17</v>
          </cell>
          <cell r="AK95">
            <v>-8.2104220800000007</v>
          </cell>
          <cell r="AL95">
            <v>0.76601600000000003</v>
          </cell>
          <cell r="AM95">
            <v>-1.94908266</v>
          </cell>
          <cell r="AN95">
            <v>3.7389968699999998</v>
          </cell>
          <cell r="AO95" t="str">
            <v>NaN</v>
          </cell>
          <cell r="AP95" t="str">
            <v>NaN</v>
          </cell>
          <cell r="AQ95">
            <v>1.30996576E-2</v>
          </cell>
          <cell r="AR95">
            <v>22.801140799999999</v>
          </cell>
          <cell r="AS95">
            <v>6.8820364400000003</v>
          </cell>
          <cell r="AT95">
            <v>549.061601</v>
          </cell>
          <cell r="AU95">
            <v>3.9427248100000001</v>
          </cell>
          <cell r="AV95">
            <v>3.75361565</v>
          </cell>
          <cell r="AW95">
            <v>4.0003944100000002</v>
          </cell>
          <cell r="AX95">
            <v>3.9325478199999999</v>
          </cell>
          <cell r="AY95">
            <v>3.58160766</v>
          </cell>
          <cell r="AZ95">
            <v>3.7839700000000001</v>
          </cell>
          <cell r="BA95">
            <v>4.1965724099999999</v>
          </cell>
          <cell r="BB95">
            <v>0.76601600000000003</v>
          </cell>
          <cell r="BC95">
            <v>4.2159503200000001</v>
          </cell>
          <cell r="BD95">
            <v>605.81277</v>
          </cell>
          <cell r="BE95">
            <v>1.19833301</v>
          </cell>
          <cell r="BF95">
            <v>61.695787699999997</v>
          </cell>
          <cell r="BG95">
            <v>-5.91315539</v>
          </cell>
          <cell r="BH95">
            <v>0.13197279100000001</v>
          </cell>
          <cell r="BI95">
            <v>1.4876026099999999</v>
          </cell>
          <cell r="BJ95">
            <v>538.75956599999995</v>
          </cell>
          <cell r="BK95">
            <v>550.78777500000001</v>
          </cell>
          <cell r="BL95">
            <v>12.028208899999999</v>
          </cell>
          <cell r="BM95">
            <v>20.238631000000002</v>
          </cell>
          <cell r="BN95">
            <v>-8.2104220800000007</v>
          </cell>
          <cell r="BO95">
            <v>-8.2104220800000007</v>
          </cell>
          <cell r="BP95">
            <v>6.23794446E-2</v>
          </cell>
          <cell r="BQ95">
            <v>6.23794446E-2</v>
          </cell>
          <cell r="BR95">
            <v>4.2159503200000001</v>
          </cell>
          <cell r="BS95">
            <v>4.2159503200000001</v>
          </cell>
          <cell r="BT95">
            <v>0.87643561000000003</v>
          </cell>
          <cell r="BU95">
            <v>521.92482800000005</v>
          </cell>
          <cell r="BV95">
            <v>6.2168458900000001</v>
          </cell>
          <cell r="BW95">
            <v>521.04308300000002</v>
          </cell>
          <cell r="BX95">
            <v>7.3925053900000002</v>
          </cell>
          <cell r="BY95">
            <v>-131.90821500000001</v>
          </cell>
          <cell r="BZ95">
            <v>-130.44866999999999</v>
          </cell>
          <cell r="CA95">
            <v>-1.45954519</v>
          </cell>
          <cell r="CB95">
            <v>-1.31</v>
          </cell>
          <cell r="CC95">
            <v>-450.63971199999997</v>
          </cell>
          <cell r="CD95">
            <v>-450.06191100000001</v>
          </cell>
          <cell r="CE95">
            <v>-0.57780056199999996</v>
          </cell>
          <cell r="CF95">
            <v>-0.86</v>
          </cell>
          <cell r="CG95">
            <v>446.65720399999998</v>
          </cell>
          <cell r="CH95">
            <v>127.925707</v>
          </cell>
          <cell r="CI95">
            <v>0.177532617</v>
          </cell>
          <cell r="CJ95">
            <v>4.2137908099999999</v>
          </cell>
          <cell r="CK95">
            <v>4.2074410100000001</v>
          </cell>
          <cell r="CL95">
            <v>3.9850533000000001</v>
          </cell>
          <cell r="CM95">
            <v>605.74220500000001</v>
          </cell>
          <cell r="CN95">
            <v>4.1488426799999996</v>
          </cell>
          <cell r="CO95">
            <v>4.2074410100000001</v>
          </cell>
          <cell r="CP95">
            <v>7.1339504900000001</v>
          </cell>
          <cell r="CQ95">
            <v>2.9373780699999998</v>
          </cell>
          <cell r="CR95">
            <v>-2.01686295E-2</v>
          </cell>
          <cell r="CS95">
            <v>2.6854640299999999</v>
          </cell>
          <cell r="CT95">
            <v>2.9575467</v>
          </cell>
          <cell r="CU95">
            <v>-0.27208267200000003</v>
          </cell>
          <cell r="CV95">
            <v>142.540637</v>
          </cell>
          <cell r="CW95">
            <v>140.005887</v>
          </cell>
          <cell r="CX95">
            <v>2.5347504299999999</v>
          </cell>
          <cell r="CY95">
            <v>-2.5042115900000002</v>
          </cell>
          <cell r="CZ95">
            <v>-5.5174782599999999</v>
          </cell>
          <cell r="DA95">
            <v>3.7389968699999998</v>
          </cell>
          <cell r="DB95">
            <v>-9.8350279700000004E-17</v>
          </cell>
          <cell r="DC95">
            <v>605.65353000000005</v>
          </cell>
          <cell r="DD95">
            <v>605.74220500000001</v>
          </cell>
          <cell r="DE95">
            <v>644.54163600000004</v>
          </cell>
          <cell r="DF95">
            <v>-0.13108845799999999</v>
          </cell>
          <cell r="DG95">
            <v>-0.39233980000000002</v>
          </cell>
          <cell r="DH95">
            <v>644.67272400000002</v>
          </cell>
          <cell r="DI95">
            <v>-1.94908266</v>
          </cell>
          <cell r="DJ95">
            <v>5.2</v>
          </cell>
          <cell r="DK95">
            <v>1500.06845</v>
          </cell>
          <cell r="DL95">
            <v>11.0259339</v>
          </cell>
          <cell r="DM95">
            <v>15.5503474</v>
          </cell>
          <cell r="DN95">
            <v>1500.0553500000001</v>
          </cell>
          <cell r="DO95">
            <v>12.035409100000001</v>
          </cell>
          <cell r="DP95">
            <v>15.601890900000001</v>
          </cell>
          <cell r="DQ95">
            <v>6.8354090599999999</v>
          </cell>
          <cell r="DR95">
            <v>1359.2921100000001</v>
          </cell>
          <cell r="DS95">
            <v>1378.90167</v>
          </cell>
          <cell r="DT95">
            <v>0.09</v>
          </cell>
          <cell r="DU95">
            <v>0.22500000000000001</v>
          </cell>
          <cell r="DV95">
            <v>-0.22500000000000001</v>
          </cell>
          <cell r="DW95">
            <v>15.5259339</v>
          </cell>
          <cell r="DX95">
            <v>15.8169217</v>
          </cell>
          <cell r="DY95">
            <v>1417.1161999999999</v>
          </cell>
          <cell r="DZ95">
            <v>1417.1031</v>
          </cell>
          <cell r="EA95">
            <v>5.2</v>
          </cell>
          <cell r="EB95">
            <v>8.5524475100000004</v>
          </cell>
          <cell r="EC95">
            <v>4.1905248400000001</v>
          </cell>
          <cell r="ED95">
            <v>8.5009040299999992</v>
          </cell>
          <cell r="EE95">
            <v>1.7527224299999999</v>
          </cell>
          <cell r="EF95">
            <v>-0.78202799999999995</v>
          </cell>
          <cell r="EG95">
            <v>410.758734</v>
          </cell>
          <cell r="EH95">
            <v>-5.1201418800000003</v>
          </cell>
          <cell r="EI95">
            <v>496.548202</v>
          </cell>
          <cell r="EJ95">
            <v>411.54076199999997</v>
          </cell>
          <cell r="EK95">
            <v>1.6448325699999999</v>
          </cell>
          <cell r="EL95">
            <v>-0.19476259900000001</v>
          </cell>
          <cell r="EM95">
            <v>7.1541191199999998</v>
          </cell>
          <cell r="EN95">
            <v>3.78</v>
          </cell>
          <cell r="EO95">
            <v>-2.77308646</v>
          </cell>
          <cell r="EP95">
            <v>85.7894687</v>
          </cell>
          <cell r="EQ95">
            <v>623.01500599999997</v>
          </cell>
          <cell r="ER95">
            <v>4.4484635499999996</v>
          </cell>
          <cell r="ES95">
            <v>574.26594499999999</v>
          </cell>
          <cell r="ET95">
            <v>7.5055286499999996</v>
          </cell>
          <cell r="EU95">
            <v>529.81635700000004</v>
          </cell>
          <cell r="EV95">
            <v>532.629907</v>
          </cell>
          <cell r="EW95">
            <v>-2.8135502799999998</v>
          </cell>
          <cell r="EX95">
            <v>0.58588804900000002</v>
          </cell>
          <cell r="EY95">
            <v>5.4091170999999996</v>
          </cell>
          <cell r="EZ95">
            <v>-0.41256999999999999</v>
          </cell>
          <cell r="FA95">
            <v>1.5511360000000001</v>
          </cell>
          <cell r="FB95">
            <v>1.23</v>
          </cell>
          <cell r="FC95">
            <v>0.32113599999999998</v>
          </cell>
          <cell r="FD95">
            <v>2.6566109999999998</v>
          </cell>
          <cell r="FE95">
            <v>-0.25</v>
          </cell>
          <cell r="FF95">
            <v>2.352052</v>
          </cell>
          <cell r="FG95">
            <v>578.56541900000002</v>
          </cell>
          <cell r="FH95">
            <v>2.4</v>
          </cell>
          <cell r="FI95">
            <v>-0.18</v>
          </cell>
          <cell r="FJ95">
            <v>-0.89</v>
          </cell>
          <cell r="FK95">
            <v>2.84</v>
          </cell>
          <cell r="FL95">
            <v>1051.95</v>
          </cell>
          <cell r="FM95">
            <v>1051.06</v>
          </cell>
          <cell r="FN95">
            <v>-0.35</v>
          </cell>
          <cell r="FO95">
            <v>0</v>
          </cell>
          <cell r="FP95">
            <v>3.94916453</v>
          </cell>
          <cell r="FQ95">
            <v>606.50047800000004</v>
          </cell>
          <cell r="FR95">
            <v>605.81277</v>
          </cell>
          <cell r="FS95">
            <v>4.1312049200000001</v>
          </cell>
          <cell r="FT95">
            <v>6.8820364400000003</v>
          </cell>
          <cell r="FU95">
            <v>-0.13313234600000001</v>
          </cell>
          <cell r="FV95">
            <v>0</v>
          </cell>
          <cell r="FW95" t="str">
            <v>0.00000000e+00+4.00000000e-01i</v>
          </cell>
          <cell r="FX95">
            <v>0</v>
          </cell>
          <cell r="FY95" t="str">
            <v>0.00000000e+00+5.00000000e-01i</v>
          </cell>
          <cell r="FZ95">
            <v>0</v>
          </cell>
          <cell r="GA95">
            <v>0</v>
          </cell>
          <cell r="GB95">
            <v>0.83883071899999995</v>
          </cell>
          <cell r="GC95">
            <v>0</v>
          </cell>
          <cell r="GD95" t="str">
            <v>-3.50000000e-01+0.00000000e+00i</v>
          </cell>
          <cell r="GE95">
            <v>0</v>
          </cell>
          <cell r="GF95">
            <v>0</v>
          </cell>
          <cell r="GG95">
            <v>-5.0000000000000001E-3</v>
          </cell>
          <cell r="GH95">
            <v>0</v>
          </cell>
          <cell r="GI95">
            <v>-7.6499999999999999E-2</v>
          </cell>
          <cell r="GJ95">
            <v>0</v>
          </cell>
          <cell r="GK95">
            <v>-0.15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-6.8049999999999997</v>
          </cell>
          <cell r="GR95">
            <v>-3.8800000000000001E-2</v>
          </cell>
          <cell r="GS95">
            <v>-7.7479080000000006E-2</v>
          </cell>
          <cell r="GT95">
            <v>-0.18149999999999999</v>
          </cell>
          <cell r="GU95">
            <v>-5.7500000000000002E-2</v>
          </cell>
          <cell r="GV95">
            <v>-2.7E-2</v>
          </cell>
          <cell r="GW95">
            <v>-0.33200000000000002</v>
          </cell>
          <cell r="GX95">
            <v>-0.996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  <cell r="HC95">
            <v>0</v>
          </cell>
          <cell r="HD95">
            <v>0</v>
          </cell>
          <cell r="HE95">
            <v>0</v>
          </cell>
          <cell r="HF95">
            <v>3.7815126100000001</v>
          </cell>
          <cell r="HG95">
            <v>4.5</v>
          </cell>
          <cell r="HH95">
            <v>0</v>
          </cell>
          <cell r="HI95">
            <v>0</v>
          </cell>
          <cell r="HJ95" t="str">
            <v>NaN</v>
          </cell>
          <cell r="HK95" t="str">
            <v>NaN</v>
          </cell>
          <cell r="HL95" t="str">
            <v>NaN</v>
          </cell>
          <cell r="HM95" t="str">
            <v>NaN</v>
          </cell>
          <cell r="HN95" t="str">
            <v>NaN</v>
          </cell>
          <cell r="HO95" t="str">
            <v>NaN</v>
          </cell>
          <cell r="HP95" t="str">
            <v>NaN</v>
          </cell>
          <cell r="HQ95" t="str">
            <v>NaN</v>
          </cell>
          <cell r="HR95" t="str">
            <v>NaN</v>
          </cell>
          <cell r="HS95" t="str">
            <v>NaN</v>
          </cell>
          <cell r="HT95" t="str">
            <v>NaN</v>
          </cell>
          <cell r="HU95" t="str">
            <v>NaN</v>
          </cell>
          <cell r="HV95" t="str">
            <v>NaN</v>
          </cell>
          <cell r="HW95" t="str">
            <v>NaN</v>
          </cell>
          <cell r="HX95" t="str">
            <v>NaN</v>
          </cell>
          <cell r="HY95" t="str">
            <v>NaN</v>
          </cell>
          <cell r="HZ95" t="str">
            <v>NaN</v>
          </cell>
          <cell r="IA95" t="str">
            <v>NaN</v>
          </cell>
          <cell r="IB95" t="str">
            <v>NaN</v>
          </cell>
          <cell r="IC95" t="str">
            <v>NaN</v>
          </cell>
          <cell r="ID95" t="str">
            <v>NaN</v>
          </cell>
          <cell r="IE95" t="str">
            <v>NaN</v>
          </cell>
          <cell r="IF95" t="str">
            <v>NaN</v>
          </cell>
          <cell r="IG95" t="str">
            <v>NaN</v>
          </cell>
          <cell r="IH95" t="str">
            <v>NaN</v>
          </cell>
          <cell r="II95" t="str">
            <v>NaN</v>
          </cell>
          <cell r="IJ95" t="str">
            <v>NaN</v>
          </cell>
          <cell r="IK95" t="str">
            <v>NaN</v>
          </cell>
          <cell r="IL95" t="str">
            <v>NaN</v>
          </cell>
          <cell r="IM95" t="str">
            <v>NaN</v>
          </cell>
          <cell r="IN95" t="str">
            <v>NaN</v>
          </cell>
          <cell r="IO95" t="str">
            <v>NaN</v>
          </cell>
          <cell r="IP95" t="str">
            <v>NaN</v>
          </cell>
          <cell r="IQ95" t="str">
            <v>NaN</v>
          </cell>
          <cell r="IR95" t="str">
            <v>NaN</v>
          </cell>
          <cell r="IS95" t="str">
            <v>NaN</v>
          </cell>
          <cell r="IT95" t="str">
            <v>NaN</v>
          </cell>
          <cell r="IU95" t="str">
            <v>NaN</v>
          </cell>
          <cell r="IV95" t="str">
            <v>NaN</v>
          </cell>
          <cell r="IW95" t="str">
            <v>NaN</v>
          </cell>
          <cell r="IX95" t="str">
            <v>NaN</v>
          </cell>
          <cell r="IY95" t="str">
            <v>NaN</v>
          </cell>
          <cell r="IZ95" t="str">
            <v>NaN</v>
          </cell>
          <cell r="JA95" t="str">
            <v>NaN</v>
          </cell>
          <cell r="JB95" t="str">
            <v>NaN</v>
          </cell>
          <cell r="JC95" t="str">
            <v>NaN</v>
          </cell>
          <cell r="JD95" t="str">
            <v>NaN</v>
          </cell>
          <cell r="JE95" t="str">
            <v>NaN</v>
          </cell>
          <cell r="JF95" t="str">
            <v>NaN</v>
          </cell>
          <cell r="JG95" t="str">
            <v>NaN</v>
          </cell>
          <cell r="JH95" t="str">
            <v>NaN</v>
          </cell>
          <cell r="JI95" t="str">
            <v>NaN</v>
          </cell>
          <cell r="JJ95" t="str">
            <v>NaN</v>
          </cell>
          <cell r="JK95" t="str">
            <v>NaN</v>
          </cell>
          <cell r="JL95" t="str">
            <v>NaN</v>
          </cell>
          <cell r="JM95" t="str">
            <v>NaN</v>
          </cell>
          <cell r="JN95" t="str">
            <v>NaN</v>
          </cell>
          <cell r="JO95" t="str">
            <v>NaN</v>
          </cell>
          <cell r="JP95" t="str">
            <v>NaN</v>
          </cell>
          <cell r="JQ95" t="str">
            <v>NaN</v>
          </cell>
          <cell r="JR95" t="str">
            <v>NaN</v>
          </cell>
          <cell r="JS95" t="str">
            <v>NaN</v>
          </cell>
          <cell r="JT95" t="str">
            <v>NaN</v>
          </cell>
          <cell r="JU95" t="str">
            <v>NaN</v>
          </cell>
          <cell r="JV95" t="str">
            <v>NaN</v>
          </cell>
          <cell r="JW95" t="str">
            <v>NaN</v>
          </cell>
          <cell r="JX95" t="str">
            <v>NaN</v>
          </cell>
          <cell r="JY95" t="str">
            <v>NaN</v>
          </cell>
          <cell r="JZ95" t="str">
            <v>NaN</v>
          </cell>
          <cell r="KA95" t="str">
            <v>NaN</v>
          </cell>
          <cell r="KB95" t="str">
            <v>NaN</v>
          </cell>
          <cell r="KC95" t="str">
            <v>NaN</v>
          </cell>
          <cell r="KD95" t="str">
            <v>NaN</v>
          </cell>
          <cell r="KE95" t="str">
            <v>NaN</v>
          </cell>
          <cell r="KF95" t="str">
            <v>NaN</v>
          </cell>
          <cell r="KG95" t="str">
            <v>NaN</v>
          </cell>
          <cell r="KH95" t="str">
            <v>NaN</v>
          </cell>
          <cell r="KI95" t="str">
            <v>NaN</v>
          </cell>
          <cell r="KJ95" t="str">
            <v>NaN</v>
          </cell>
          <cell r="KK95" t="str">
            <v>NaN</v>
          </cell>
          <cell r="KL95" t="str">
            <v>NaN</v>
          </cell>
          <cell r="KM95" t="str">
            <v>NaN</v>
          </cell>
          <cell r="KN95" t="str">
            <v>NaN</v>
          </cell>
          <cell r="KO95" t="str">
            <v>NaN</v>
          </cell>
          <cell r="KP95" t="str">
            <v>NaN</v>
          </cell>
          <cell r="KQ95" t="str">
            <v>NaN</v>
          </cell>
          <cell r="KR95" t="str">
            <v>NaN</v>
          </cell>
          <cell r="KS95" t="str">
            <v>NaN</v>
          </cell>
          <cell r="KT95" t="str">
            <v>NaN</v>
          </cell>
          <cell r="KU95" t="str">
            <v>NaN</v>
          </cell>
          <cell r="KV95" t="str">
            <v>NaN</v>
          </cell>
          <cell r="KW95" t="str">
            <v>NaN</v>
          </cell>
          <cell r="KX95" t="str">
            <v>NaN</v>
          </cell>
          <cell r="KY95" t="str">
            <v>NaN</v>
          </cell>
          <cell r="KZ95" t="str">
            <v>NaN</v>
          </cell>
          <cell r="LA95" t="str">
            <v>NaN</v>
          </cell>
          <cell r="LB95" t="str">
            <v>NaN</v>
          </cell>
          <cell r="LC95" t="str">
            <v>NaN</v>
          </cell>
          <cell r="LD95" t="str">
            <v>NaN</v>
          </cell>
          <cell r="LE95" t="str">
            <v>NaN</v>
          </cell>
          <cell r="LF95" t="str">
            <v>NaN</v>
          </cell>
          <cell r="LG95" t="str">
            <v>NaN</v>
          </cell>
          <cell r="LH95" t="str">
            <v>NaN</v>
          </cell>
          <cell r="LI95" t="str">
            <v>NaN</v>
          </cell>
          <cell r="LJ95" t="str">
            <v>NaN</v>
          </cell>
          <cell r="LK95" t="str">
            <v>NaN</v>
          </cell>
          <cell r="LL95" t="str">
            <v>NaN</v>
          </cell>
          <cell r="LM95" t="str">
            <v>NaN</v>
          </cell>
          <cell r="LN95" t="str">
            <v>NaN</v>
          </cell>
          <cell r="LO95" t="str">
            <v>NaN</v>
          </cell>
          <cell r="LP95" t="str">
            <v>NaN</v>
          </cell>
          <cell r="LQ95" t="str">
            <v>NaN</v>
          </cell>
          <cell r="LR95">
            <v>23</v>
          </cell>
          <cell r="LS95" t="str">
            <v>NaN</v>
          </cell>
          <cell r="LT95" t="str">
            <v>NaN</v>
          </cell>
          <cell r="LU95" t="str">
            <v>NaN</v>
          </cell>
          <cell r="LV95" t="str">
            <v>NaN</v>
          </cell>
          <cell r="LW95" t="str">
            <v>NaN</v>
          </cell>
          <cell r="LX95" t="str">
            <v>NaN</v>
          </cell>
          <cell r="LY95" t="str">
            <v>NaN</v>
          </cell>
          <cell r="LZ95" t="str">
            <v>NaN</v>
          </cell>
          <cell r="MA95" t="str">
            <v>NaN</v>
          </cell>
          <cell r="MB95" t="str">
            <v>NaN</v>
          </cell>
          <cell r="MC95" t="str">
            <v>NaN</v>
          </cell>
          <cell r="MD95" t="str">
            <v>NaN</v>
          </cell>
          <cell r="ME95" t="str">
            <v>NaN</v>
          </cell>
          <cell r="MF95" t="str">
            <v>NaN</v>
          </cell>
          <cell r="MG95" t="str">
            <v>NaN</v>
          </cell>
          <cell r="MH95" t="str">
            <v>NaN</v>
          </cell>
          <cell r="MI95" t="str">
            <v>NaN</v>
          </cell>
          <cell r="MJ95" t="str">
            <v>NaN</v>
          </cell>
          <cell r="MK95" t="str">
            <v>NaN</v>
          </cell>
          <cell r="ML95" t="str">
            <v>NaN</v>
          </cell>
          <cell r="MM95" t="str">
            <v>NaN</v>
          </cell>
          <cell r="MN95" t="str">
            <v>NaN</v>
          </cell>
          <cell r="MO95" t="str">
            <v>NaN</v>
          </cell>
          <cell r="MP95" t="str">
            <v>NaN</v>
          </cell>
          <cell r="MQ95" t="str">
            <v>NaN</v>
          </cell>
          <cell r="MR95" t="str">
            <v>NaN</v>
          </cell>
          <cell r="MS95" t="str">
            <v>NaN</v>
          </cell>
          <cell r="MT95" t="str">
            <v>NaN</v>
          </cell>
          <cell r="MU95" t="str">
            <v>NaN</v>
          </cell>
          <cell r="MV95" t="str">
            <v>NaN</v>
          </cell>
          <cell r="MW95" t="str">
            <v>NaN</v>
          </cell>
          <cell r="MX95" t="str">
            <v>NaN</v>
          </cell>
          <cell r="MY95" t="str">
            <v>NaN</v>
          </cell>
          <cell r="MZ95" t="str">
            <v>NaN</v>
          </cell>
          <cell r="NA95" t="str">
            <v>NaN</v>
          </cell>
          <cell r="NB95" t="str">
            <v>NaN</v>
          </cell>
          <cell r="NC95" t="str">
            <v>NaN</v>
          </cell>
          <cell r="ND95" t="str">
            <v>NaN</v>
          </cell>
          <cell r="NE95" t="str">
            <v>NaN</v>
          </cell>
          <cell r="NF95" t="str">
            <v>NaN</v>
          </cell>
          <cell r="NG95">
            <v>3.8193438799999999</v>
          </cell>
          <cell r="NH95" t="str">
            <v>NaN</v>
          </cell>
          <cell r="NI95">
            <v>998.98</v>
          </cell>
          <cell r="NJ95">
            <v>999.23</v>
          </cell>
          <cell r="NK95">
            <v>1489.1813</v>
          </cell>
          <cell r="NL95">
            <v>1489.34</v>
          </cell>
          <cell r="NM95">
            <v>8.99</v>
          </cell>
          <cell r="NN95">
            <v>7.8009760699999999</v>
          </cell>
          <cell r="NO95">
            <v>0.80840350000000005</v>
          </cell>
          <cell r="NP95">
            <v>0</v>
          </cell>
          <cell r="NQ95">
            <v>7.8009760699999999</v>
          </cell>
          <cell r="NR95" t="str">
            <v>NaN</v>
          </cell>
          <cell r="NS95">
            <v>548.59457099999997</v>
          </cell>
          <cell r="NT95">
            <v>538.75956599999995</v>
          </cell>
          <cell r="NU95">
            <v>1784548.76</v>
          </cell>
          <cell r="NV95">
            <v>155.42737399999999</v>
          </cell>
          <cell r="NW95">
            <v>8.3949812599999998</v>
          </cell>
          <cell r="NX95">
            <v>4.0003944100000002</v>
          </cell>
          <cell r="NY95">
            <v>9.0187655099999997</v>
          </cell>
          <cell r="NZ95">
            <v>53.496210900000001</v>
          </cell>
          <cell r="OA95">
            <v>-12.6368735</v>
          </cell>
          <cell r="OB95">
            <v>-28.0948967</v>
          </cell>
        </row>
        <row r="96">
          <cell r="A96" t="str">
            <v>2026Q1</v>
          </cell>
          <cell r="B96">
            <v>1502.86609</v>
          </cell>
          <cell r="C96">
            <v>6.7043281500000003</v>
          </cell>
          <cell r="D96">
            <v>1363.2147500000001</v>
          </cell>
          <cell r="E96">
            <v>1382.7231300000001</v>
          </cell>
          <cell r="F96">
            <v>605.84570099999996</v>
          </cell>
          <cell r="G96">
            <v>575.77859000000001</v>
          </cell>
          <cell r="H96">
            <v>6.91667817</v>
          </cell>
          <cell r="I96">
            <v>496.10618399999998</v>
          </cell>
          <cell r="J96">
            <v>-0.25</v>
          </cell>
          <cell r="K96">
            <v>-0.17</v>
          </cell>
          <cell r="L96">
            <v>-0.98</v>
          </cell>
          <cell r="M96">
            <v>1051.28</v>
          </cell>
          <cell r="N96">
            <v>579.12263499999995</v>
          </cell>
          <cell r="O96">
            <v>624.11142600000005</v>
          </cell>
          <cell r="P96">
            <v>3.58</v>
          </cell>
          <cell r="Q96">
            <v>550.06094599999994</v>
          </cell>
          <cell r="R96">
            <v>539.77100499999995</v>
          </cell>
          <cell r="S96">
            <v>551.78498500000001</v>
          </cell>
          <cell r="T96">
            <v>447.28430600000002</v>
          </cell>
          <cell r="U96">
            <v>128.447374</v>
          </cell>
          <cell r="V96">
            <v>1.22</v>
          </cell>
          <cell r="W96">
            <v>-1.76807319</v>
          </cell>
          <cell r="X96">
            <v>-1.18</v>
          </cell>
          <cell r="Y96">
            <v>-0.72</v>
          </cell>
          <cell r="Z96">
            <v>1418.23776</v>
          </cell>
          <cell r="AA96">
            <v>4.2137908099999999</v>
          </cell>
          <cell r="AB96">
            <v>-6.5343604599999994E-2</v>
          </cell>
          <cell r="AC96">
            <v>1.82866354</v>
          </cell>
          <cell r="AD96">
            <v>-3.7423679899999999E-2</v>
          </cell>
          <cell r="AE96">
            <v>-1.371014</v>
          </cell>
          <cell r="AF96">
            <v>2.0483493199999998</v>
          </cell>
          <cell r="AG96">
            <v>0.51750484200000002</v>
          </cell>
          <cell r="AH96">
            <v>-2.50178601</v>
          </cell>
          <cell r="AI96">
            <v>4.8</v>
          </cell>
          <cell r="AJ96">
            <v>7.8186661399999995E-17</v>
          </cell>
          <cell r="AK96">
            <v>-8.2379070900000002</v>
          </cell>
          <cell r="AL96">
            <v>0.50320319999999996</v>
          </cell>
          <cell r="AM96">
            <v>-2.0114501699999998</v>
          </cell>
          <cell r="AN96">
            <v>3.7781473399999999</v>
          </cell>
          <cell r="AO96" t="str">
            <v>NaN</v>
          </cell>
          <cell r="AP96" t="str">
            <v>NaN</v>
          </cell>
          <cell r="AQ96">
            <v>-6.5343604599999994E-2</v>
          </cell>
          <cell r="AR96">
            <v>22.784804900000001</v>
          </cell>
          <cell r="AS96">
            <v>6.91667817</v>
          </cell>
          <cell r="AT96">
            <v>550.06094599999994</v>
          </cell>
          <cell r="AU96">
            <v>3.9973790899999999</v>
          </cell>
          <cell r="AV96">
            <v>3.8384669699999998</v>
          </cell>
          <cell r="AW96">
            <v>4.0457589699999996</v>
          </cell>
          <cell r="AX96">
            <v>3.9888414700000001</v>
          </cell>
          <cell r="AY96">
            <v>3.8304312600000001</v>
          </cell>
          <cell r="AZ96">
            <v>3.83988503</v>
          </cell>
          <cell r="BA96">
            <v>4.1036479300000002</v>
          </cell>
          <cell r="BB96">
            <v>0.50320319999999996</v>
          </cell>
          <cell r="BC96">
            <v>4.2137908099999999</v>
          </cell>
          <cell r="BD96">
            <v>605.84570099999996</v>
          </cell>
          <cell r="BE96">
            <v>0.13172403399999999</v>
          </cell>
          <cell r="BF96">
            <v>60.295487600000001</v>
          </cell>
          <cell r="BG96">
            <v>-5.60120036</v>
          </cell>
          <cell r="BH96">
            <v>3.0752749100000001E-2</v>
          </cell>
          <cell r="BI96">
            <v>1.51193222</v>
          </cell>
          <cell r="BJ96">
            <v>539.77100499999995</v>
          </cell>
          <cell r="BK96">
            <v>551.78498500000001</v>
          </cell>
          <cell r="BL96">
            <v>12.013979600000001</v>
          </cell>
          <cell r="BM96">
            <v>20.2518867</v>
          </cell>
          <cell r="BN96">
            <v>-8.2379070900000002</v>
          </cell>
          <cell r="BO96">
            <v>-8.2379070900000002</v>
          </cell>
          <cell r="BP96">
            <v>5.3022527899999998E-2</v>
          </cell>
          <cell r="BQ96">
            <v>5.3022527899999998E-2</v>
          </cell>
          <cell r="BR96">
            <v>4.2137908099999999</v>
          </cell>
          <cell r="BS96">
            <v>4.2137908099999999</v>
          </cell>
          <cell r="BT96">
            <v>1.12796239</v>
          </cell>
          <cell r="BU96">
            <v>523.15102000000002</v>
          </cell>
          <cell r="BV96">
            <v>4.9047696199999997</v>
          </cell>
          <cell r="BW96">
            <v>522.48971200000005</v>
          </cell>
          <cell r="BX96">
            <v>5.7865142399999998</v>
          </cell>
          <cell r="BY96">
            <v>-131.83832899999999</v>
          </cell>
          <cell r="BZ96">
            <v>-130.74367000000001</v>
          </cell>
          <cell r="CA96">
            <v>-1.0946588900000001</v>
          </cell>
          <cell r="CB96">
            <v>-1.18</v>
          </cell>
          <cell r="CC96">
            <v>-450.67526099999998</v>
          </cell>
          <cell r="CD96">
            <v>-450.24191100000002</v>
          </cell>
          <cell r="CE96">
            <v>-0.43335042200000001</v>
          </cell>
          <cell r="CF96">
            <v>-0.72</v>
          </cell>
          <cell r="CG96">
            <v>447.28430600000002</v>
          </cell>
          <cell r="CH96">
            <v>128.447374</v>
          </cell>
          <cell r="CI96">
            <v>4.74451465E-2</v>
          </cell>
          <cell r="CJ96">
            <v>4.2116529099999997</v>
          </cell>
          <cell r="CK96">
            <v>4.2053665999999996</v>
          </cell>
          <cell r="CL96">
            <v>4.0212870900000004</v>
          </cell>
          <cell r="CM96">
            <v>605.74450200000001</v>
          </cell>
          <cell r="CN96">
            <v>4.1162059800000002</v>
          </cell>
          <cell r="CO96">
            <v>4.2053665999999996</v>
          </cell>
          <cell r="CP96">
            <v>7.0385830800000004</v>
          </cell>
          <cell r="CQ96">
            <v>2.9349351399999999</v>
          </cell>
          <cell r="CR96">
            <v>-0.17399220400000001</v>
          </cell>
          <cell r="CS96">
            <v>2.8130302299999999</v>
          </cell>
          <cell r="CT96">
            <v>3.1089273500000001</v>
          </cell>
          <cell r="CU96">
            <v>-0.29589711200000002</v>
          </cell>
          <cell r="CV96">
            <v>141.209104</v>
          </cell>
          <cell r="CW96">
            <v>139.38044099999999</v>
          </cell>
          <cell r="CX96">
            <v>1.82866354</v>
          </cell>
          <cell r="CY96">
            <v>-2.50178601</v>
          </cell>
          <cell r="CZ96">
            <v>-5.3261335699999997</v>
          </cell>
          <cell r="DA96">
            <v>3.7781473399999999</v>
          </cell>
          <cell r="DB96">
            <v>7.8186661399999995E-17</v>
          </cell>
          <cell r="DC96">
            <v>605.73533399999997</v>
          </cell>
          <cell r="DD96">
            <v>605.74450200000001</v>
          </cell>
          <cell r="DE96">
            <v>644.13243799999998</v>
          </cell>
          <cell r="DF96">
            <v>-3.7423679899999999E-2</v>
          </cell>
          <cell r="DG96">
            <v>-1.63679106</v>
          </cell>
          <cell r="DH96">
            <v>644.16986199999997</v>
          </cell>
          <cell r="DI96">
            <v>-2.0114501699999998</v>
          </cell>
          <cell r="DJ96">
            <v>4.8</v>
          </cell>
          <cell r="DK96">
            <v>1502.86609</v>
          </cell>
          <cell r="DL96">
            <v>11.190555099999999</v>
          </cell>
          <cell r="DM96">
            <v>14.141402100000001</v>
          </cell>
          <cell r="DN96">
            <v>1502.9314300000001</v>
          </cell>
          <cell r="DO96">
            <v>11.5043281</v>
          </cell>
          <cell r="DP96">
            <v>14.407823799999999</v>
          </cell>
          <cell r="DQ96">
            <v>6.7043281500000003</v>
          </cell>
          <cell r="DR96">
            <v>1363.2147500000001</v>
          </cell>
          <cell r="DS96">
            <v>1382.7231300000001</v>
          </cell>
          <cell r="DT96">
            <v>0.09</v>
          </cell>
          <cell r="DU96">
            <v>0.22500000000000001</v>
          </cell>
          <cell r="DV96">
            <v>-0.22500000000000001</v>
          </cell>
          <cell r="DW96">
            <v>15.690555099999999</v>
          </cell>
          <cell r="DX96">
            <v>15.285840800000001</v>
          </cell>
          <cell r="DY96">
            <v>1418.23776</v>
          </cell>
          <cell r="DZ96">
            <v>1418.3031000000001</v>
          </cell>
          <cell r="EA96">
            <v>4.8</v>
          </cell>
          <cell r="EB96">
            <v>7.5</v>
          </cell>
          <cell r="EC96">
            <v>4.4862269499999998</v>
          </cell>
          <cell r="ED96">
            <v>7.2335782999999996</v>
          </cell>
          <cell r="EE96">
            <v>0.45764954499999999</v>
          </cell>
          <cell r="EF96">
            <v>-1.371014</v>
          </cell>
          <cell r="EG96">
            <v>410.68183499999998</v>
          </cell>
          <cell r="EH96">
            <v>-1.76807319</v>
          </cell>
          <cell r="EI96">
            <v>496.10618399999998</v>
          </cell>
          <cell r="EJ96">
            <v>412.05284899999998</v>
          </cell>
          <cell r="EK96">
            <v>2.0483493199999998</v>
          </cell>
          <cell r="EL96">
            <v>-0.16981401700000001</v>
          </cell>
          <cell r="EM96">
            <v>7.2125752800000003</v>
          </cell>
          <cell r="EN96">
            <v>3.58</v>
          </cell>
          <cell r="EO96">
            <v>-1.46047851</v>
          </cell>
          <cell r="EP96">
            <v>85.424349100000001</v>
          </cell>
          <cell r="EQ96">
            <v>624.11142600000005</v>
          </cell>
          <cell r="ER96">
            <v>4.38567865</v>
          </cell>
          <cell r="ES96">
            <v>575.77859000000001</v>
          </cell>
          <cell r="ET96">
            <v>6.0505798300000002</v>
          </cell>
          <cell r="EU96">
            <v>530.78979800000002</v>
          </cell>
          <cell r="EV96">
            <v>532.75928399999998</v>
          </cell>
          <cell r="EW96">
            <v>-1.9694852</v>
          </cell>
          <cell r="EX96">
            <v>0.51750484200000002</v>
          </cell>
          <cell r="EY96">
            <v>3.8937651799999999</v>
          </cell>
          <cell r="EZ96">
            <v>-0.43534</v>
          </cell>
          <cell r="FA96">
            <v>1.4647159999999999</v>
          </cell>
          <cell r="FB96">
            <v>1.22</v>
          </cell>
          <cell r="FC96">
            <v>0.24471599999999999</v>
          </cell>
          <cell r="FD96">
            <v>2.449881</v>
          </cell>
          <cell r="FE96">
            <v>-0.25</v>
          </cell>
          <cell r="FF96">
            <v>2.2288640000000002</v>
          </cell>
          <cell r="FG96">
            <v>579.12263499999995</v>
          </cell>
          <cell r="FH96">
            <v>2.4</v>
          </cell>
          <cell r="FI96">
            <v>-0.17</v>
          </cell>
          <cell r="FJ96">
            <v>-0.98</v>
          </cell>
          <cell r="FK96">
            <v>1.24</v>
          </cell>
          <cell r="FL96">
            <v>1052.26</v>
          </cell>
          <cell r="FM96">
            <v>1051.28</v>
          </cell>
          <cell r="FN96">
            <v>-0.35</v>
          </cell>
          <cell r="FO96">
            <v>0</v>
          </cell>
          <cell r="FP96">
            <v>0.77953529600000004</v>
          </cell>
          <cell r="FQ96">
            <v>606.007654</v>
          </cell>
          <cell r="FR96">
            <v>605.84570099999996</v>
          </cell>
          <cell r="FS96">
            <v>6.2688669099999998</v>
          </cell>
          <cell r="FT96">
            <v>6.91667817</v>
          </cell>
          <cell r="FU96">
            <v>-0.19765935900000001</v>
          </cell>
          <cell r="FV96">
            <v>0</v>
          </cell>
          <cell r="FW96" t="str">
            <v>0.00000000e+00+3.50000000e-01i</v>
          </cell>
          <cell r="FX96">
            <v>0</v>
          </cell>
          <cell r="FY96" t="str">
            <v>0.00000000e+00-2.50000000e-01i</v>
          </cell>
          <cell r="FZ96">
            <v>0</v>
          </cell>
          <cell r="GA96">
            <v>0</v>
          </cell>
          <cell r="GB96">
            <v>-1.6345072799999999E-15</v>
          </cell>
          <cell r="GC96">
            <v>0</v>
          </cell>
          <cell r="GD96" t="str">
            <v>-3.50000000e-01+0.00000000e+00i</v>
          </cell>
          <cell r="GE96">
            <v>0</v>
          </cell>
          <cell r="GF96">
            <v>0</v>
          </cell>
          <cell r="GG96">
            <v>-1E-3</v>
          </cell>
          <cell r="GH96">
            <v>0</v>
          </cell>
          <cell r="GI96">
            <v>-6.4000000000000001E-2</v>
          </cell>
          <cell r="GJ96">
            <v>0</v>
          </cell>
          <cell r="GK96">
            <v>-0.1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-0.36499999999999999</v>
          </cell>
          <cell r="GR96">
            <v>-0.03</v>
          </cell>
          <cell r="GS96">
            <v>-0.16010795999999999</v>
          </cell>
          <cell r="GT96">
            <v>-0.17599999999999999</v>
          </cell>
          <cell r="GU96">
            <v>-5.0500000000000003E-2</v>
          </cell>
          <cell r="GV96">
            <v>-8.0000000000000002E-3</v>
          </cell>
          <cell r="GW96">
            <v>-0.17899999999999999</v>
          </cell>
          <cell r="GX96">
            <v>-1.516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3.7815126100000001</v>
          </cell>
          <cell r="HG96">
            <v>4.5</v>
          </cell>
          <cell r="HH96">
            <v>0</v>
          </cell>
          <cell r="HI96">
            <v>0</v>
          </cell>
          <cell r="HJ96" t="str">
            <v>NaN</v>
          </cell>
          <cell r="HK96" t="str">
            <v>NaN</v>
          </cell>
          <cell r="HL96" t="str">
            <v>NaN</v>
          </cell>
          <cell r="HM96" t="str">
            <v>NaN</v>
          </cell>
          <cell r="HN96" t="str">
            <v>NaN</v>
          </cell>
          <cell r="HO96" t="str">
            <v>NaN</v>
          </cell>
          <cell r="HP96" t="str">
            <v>NaN</v>
          </cell>
          <cell r="HQ96" t="str">
            <v>NaN</v>
          </cell>
          <cell r="HR96" t="str">
            <v>NaN</v>
          </cell>
          <cell r="HS96" t="str">
            <v>NaN</v>
          </cell>
          <cell r="HT96" t="str">
            <v>NaN</v>
          </cell>
          <cell r="HU96" t="str">
            <v>NaN</v>
          </cell>
          <cell r="HV96" t="str">
            <v>NaN</v>
          </cell>
          <cell r="HW96" t="str">
            <v>NaN</v>
          </cell>
          <cell r="HX96" t="str">
            <v>NaN</v>
          </cell>
          <cell r="HY96" t="str">
            <v>NaN</v>
          </cell>
          <cell r="HZ96" t="str">
            <v>NaN</v>
          </cell>
          <cell r="IA96" t="str">
            <v>NaN</v>
          </cell>
          <cell r="IB96" t="str">
            <v>NaN</v>
          </cell>
          <cell r="IC96" t="str">
            <v>NaN</v>
          </cell>
          <cell r="ID96" t="str">
            <v>NaN</v>
          </cell>
          <cell r="IE96" t="str">
            <v>NaN</v>
          </cell>
          <cell r="IF96" t="str">
            <v>NaN</v>
          </cell>
          <cell r="IG96" t="str">
            <v>NaN</v>
          </cell>
          <cell r="IH96" t="str">
            <v>NaN</v>
          </cell>
          <cell r="II96" t="str">
            <v>NaN</v>
          </cell>
          <cell r="IJ96" t="str">
            <v>NaN</v>
          </cell>
          <cell r="IK96" t="str">
            <v>NaN</v>
          </cell>
          <cell r="IL96" t="str">
            <v>NaN</v>
          </cell>
          <cell r="IM96" t="str">
            <v>NaN</v>
          </cell>
          <cell r="IN96" t="str">
            <v>NaN</v>
          </cell>
          <cell r="IO96" t="str">
            <v>NaN</v>
          </cell>
          <cell r="IP96" t="str">
            <v>NaN</v>
          </cell>
          <cell r="IQ96" t="str">
            <v>NaN</v>
          </cell>
          <cell r="IR96" t="str">
            <v>NaN</v>
          </cell>
          <cell r="IS96" t="str">
            <v>NaN</v>
          </cell>
          <cell r="IT96" t="str">
            <v>NaN</v>
          </cell>
          <cell r="IU96" t="str">
            <v>NaN</v>
          </cell>
          <cell r="IV96" t="str">
            <v>NaN</v>
          </cell>
          <cell r="IW96" t="str">
            <v>NaN</v>
          </cell>
          <cell r="IX96" t="str">
            <v>NaN</v>
          </cell>
          <cell r="IY96" t="str">
            <v>NaN</v>
          </cell>
          <cell r="IZ96" t="str">
            <v>NaN</v>
          </cell>
          <cell r="JA96" t="str">
            <v>NaN</v>
          </cell>
          <cell r="JB96" t="str">
            <v>NaN</v>
          </cell>
          <cell r="JC96" t="str">
            <v>NaN</v>
          </cell>
          <cell r="JD96" t="str">
            <v>NaN</v>
          </cell>
          <cell r="JE96" t="str">
            <v>NaN</v>
          </cell>
          <cell r="JF96" t="str">
            <v>NaN</v>
          </cell>
          <cell r="JG96" t="str">
            <v>NaN</v>
          </cell>
          <cell r="JH96" t="str">
            <v>NaN</v>
          </cell>
          <cell r="JI96" t="str">
            <v>NaN</v>
          </cell>
          <cell r="JJ96" t="str">
            <v>NaN</v>
          </cell>
          <cell r="JK96" t="str">
            <v>NaN</v>
          </cell>
          <cell r="JL96" t="str">
            <v>NaN</v>
          </cell>
          <cell r="JM96" t="str">
            <v>NaN</v>
          </cell>
          <cell r="JN96" t="str">
            <v>NaN</v>
          </cell>
          <cell r="JO96" t="str">
            <v>NaN</v>
          </cell>
          <cell r="JP96" t="str">
            <v>NaN</v>
          </cell>
          <cell r="JQ96" t="str">
            <v>NaN</v>
          </cell>
          <cell r="JR96" t="str">
            <v>NaN</v>
          </cell>
          <cell r="JS96" t="str">
            <v>NaN</v>
          </cell>
          <cell r="JT96" t="str">
            <v>NaN</v>
          </cell>
          <cell r="JU96" t="str">
            <v>NaN</v>
          </cell>
          <cell r="JV96" t="str">
            <v>NaN</v>
          </cell>
          <cell r="JW96" t="str">
            <v>NaN</v>
          </cell>
          <cell r="JX96" t="str">
            <v>NaN</v>
          </cell>
          <cell r="JY96" t="str">
            <v>NaN</v>
          </cell>
          <cell r="JZ96" t="str">
            <v>NaN</v>
          </cell>
          <cell r="KA96" t="str">
            <v>NaN</v>
          </cell>
          <cell r="KB96" t="str">
            <v>NaN</v>
          </cell>
          <cell r="KC96" t="str">
            <v>NaN</v>
          </cell>
          <cell r="KD96" t="str">
            <v>NaN</v>
          </cell>
          <cell r="KE96" t="str">
            <v>NaN</v>
          </cell>
          <cell r="KF96" t="str">
            <v>NaN</v>
          </cell>
          <cell r="KG96" t="str">
            <v>NaN</v>
          </cell>
          <cell r="KH96" t="str">
            <v>NaN</v>
          </cell>
          <cell r="KI96" t="str">
            <v>NaN</v>
          </cell>
          <cell r="KJ96" t="str">
            <v>NaN</v>
          </cell>
          <cell r="KK96" t="str">
            <v>NaN</v>
          </cell>
          <cell r="KL96" t="str">
            <v>NaN</v>
          </cell>
          <cell r="KM96" t="str">
            <v>NaN</v>
          </cell>
          <cell r="KN96" t="str">
            <v>NaN</v>
          </cell>
          <cell r="KO96" t="str">
            <v>NaN</v>
          </cell>
          <cell r="KP96" t="str">
            <v>NaN</v>
          </cell>
          <cell r="KQ96" t="str">
            <v>NaN</v>
          </cell>
          <cell r="KR96" t="str">
            <v>NaN</v>
          </cell>
          <cell r="KS96" t="str">
            <v>NaN</v>
          </cell>
          <cell r="KT96" t="str">
            <v>NaN</v>
          </cell>
          <cell r="KU96" t="str">
            <v>NaN</v>
          </cell>
          <cell r="KV96" t="str">
            <v>NaN</v>
          </cell>
          <cell r="KW96" t="str">
            <v>NaN</v>
          </cell>
          <cell r="KX96" t="str">
            <v>NaN</v>
          </cell>
          <cell r="KY96" t="str">
            <v>NaN</v>
          </cell>
          <cell r="KZ96" t="str">
            <v>NaN</v>
          </cell>
          <cell r="LA96" t="str">
            <v>NaN</v>
          </cell>
          <cell r="LB96" t="str">
            <v>NaN</v>
          </cell>
          <cell r="LC96" t="str">
            <v>NaN</v>
          </cell>
          <cell r="LD96" t="str">
            <v>NaN</v>
          </cell>
          <cell r="LE96" t="str">
            <v>NaN</v>
          </cell>
          <cell r="LF96" t="str">
            <v>NaN</v>
          </cell>
          <cell r="LG96" t="str">
            <v>NaN</v>
          </cell>
          <cell r="LH96" t="str">
            <v>NaN</v>
          </cell>
          <cell r="LI96" t="str">
            <v>NaN</v>
          </cell>
          <cell r="LJ96" t="str">
            <v>NaN</v>
          </cell>
          <cell r="LK96" t="str">
            <v>NaN</v>
          </cell>
          <cell r="LL96" t="str">
            <v>NaN</v>
          </cell>
          <cell r="LM96" t="str">
            <v>NaN</v>
          </cell>
          <cell r="LN96" t="str">
            <v>NaN</v>
          </cell>
          <cell r="LO96" t="str">
            <v>NaN</v>
          </cell>
          <cell r="LP96" t="str">
            <v>NaN</v>
          </cell>
          <cell r="LQ96" t="str">
            <v>NaN</v>
          </cell>
          <cell r="LR96">
            <v>24</v>
          </cell>
          <cell r="LS96" t="str">
            <v>NaN</v>
          </cell>
          <cell r="LT96" t="str">
            <v>NaN</v>
          </cell>
          <cell r="LU96" t="str">
            <v>NaN</v>
          </cell>
          <cell r="LV96" t="str">
            <v>NaN</v>
          </cell>
          <cell r="LW96" t="str">
            <v>NaN</v>
          </cell>
          <cell r="LX96" t="str">
            <v>NaN</v>
          </cell>
          <cell r="LY96" t="str">
            <v>NaN</v>
          </cell>
          <cell r="LZ96" t="str">
            <v>NaN</v>
          </cell>
          <cell r="MA96" t="str">
            <v>NaN</v>
          </cell>
          <cell r="MB96" t="str">
            <v>NaN</v>
          </cell>
          <cell r="MC96" t="str">
            <v>NaN</v>
          </cell>
          <cell r="MD96" t="str">
            <v>NaN</v>
          </cell>
          <cell r="ME96" t="str">
            <v>NaN</v>
          </cell>
          <cell r="MF96" t="str">
            <v>NaN</v>
          </cell>
          <cell r="MG96" t="str">
            <v>NaN</v>
          </cell>
          <cell r="MH96" t="str">
            <v>NaN</v>
          </cell>
          <cell r="MI96" t="str">
            <v>NaN</v>
          </cell>
          <cell r="MJ96" t="str">
            <v>NaN</v>
          </cell>
          <cell r="MK96" t="str">
            <v>NaN</v>
          </cell>
          <cell r="ML96" t="str">
            <v>NaN</v>
          </cell>
          <cell r="MM96" t="str">
            <v>NaN</v>
          </cell>
          <cell r="MN96" t="str">
            <v>NaN</v>
          </cell>
          <cell r="MO96" t="str">
            <v>NaN</v>
          </cell>
          <cell r="MP96" t="str">
            <v>NaN</v>
          </cell>
          <cell r="MQ96" t="str">
            <v>NaN</v>
          </cell>
          <cell r="MR96" t="str">
            <v>NaN</v>
          </cell>
          <cell r="MS96" t="str">
            <v>NaN</v>
          </cell>
          <cell r="MT96" t="str">
            <v>NaN</v>
          </cell>
          <cell r="MU96" t="str">
            <v>NaN</v>
          </cell>
          <cell r="MV96" t="str">
            <v>NaN</v>
          </cell>
          <cell r="MW96" t="str">
            <v>NaN</v>
          </cell>
          <cell r="MX96" t="str">
            <v>NaN</v>
          </cell>
          <cell r="MY96" t="str">
            <v>NaN</v>
          </cell>
          <cell r="MZ96" t="str">
            <v>NaN</v>
          </cell>
          <cell r="NA96" t="str">
            <v>NaN</v>
          </cell>
          <cell r="NB96" t="str">
            <v>NaN</v>
          </cell>
          <cell r="NC96" t="str">
            <v>NaN</v>
          </cell>
          <cell r="ND96" t="str">
            <v>NaN</v>
          </cell>
          <cell r="NE96" t="str">
            <v>NaN</v>
          </cell>
          <cell r="NF96" t="str">
            <v>NaN</v>
          </cell>
          <cell r="NG96">
            <v>3.86857433</v>
          </cell>
          <cell r="NH96" t="str">
            <v>NaN</v>
          </cell>
          <cell r="NI96">
            <v>999.61</v>
          </cell>
          <cell r="NJ96">
            <v>999.86</v>
          </cell>
          <cell r="NK96">
            <v>1489.49992</v>
          </cell>
          <cell r="NL96">
            <v>1489.64</v>
          </cell>
          <cell r="NM96" t="str">
            <v>NaN</v>
          </cell>
          <cell r="NN96">
            <v>7.9045559000000001</v>
          </cell>
          <cell r="NO96">
            <v>0.80588245000000003</v>
          </cell>
          <cell r="NP96">
            <v>0</v>
          </cell>
          <cell r="NQ96">
            <v>7.9045559000000001</v>
          </cell>
          <cell r="NR96" t="str">
            <v>NaN</v>
          </cell>
          <cell r="NS96">
            <v>551.55295000000001</v>
          </cell>
          <cell r="NT96">
            <v>539.77100499999995</v>
          </cell>
          <cell r="NU96">
            <v>1149982.8899999999</v>
          </cell>
          <cell r="NV96">
            <v>111.836324</v>
          </cell>
          <cell r="NW96">
            <v>11.833515</v>
          </cell>
          <cell r="NX96">
            <v>4.0457589699999996</v>
          </cell>
          <cell r="NY96">
            <v>7.3771675200000004</v>
          </cell>
          <cell r="NZ96">
            <v>-142.235591</v>
          </cell>
          <cell r="OA96">
            <v>-7.3388312899999999</v>
          </cell>
          <cell r="OB96">
            <v>-112.183712</v>
          </cell>
        </row>
        <row r="97">
          <cell r="A97" t="str">
            <v>2026Q2</v>
          </cell>
          <cell r="B97">
            <v>1505.5257099999999</v>
          </cell>
          <cell r="C97">
            <v>6.5796943800000003</v>
          </cell>
          <cell r="D97">
            <v>1366.99937</v>
          </cell>
          <cell r="E97">
            <v>1386.4134300000001</v>
          </cell>
          <cell r="F97">
            <v>605.86704899999995</v>
          </cell>
          <cell r="G97">
            <v>577.03837999999996</v>
          </cell>
          <cell r="H97">
            <v>6.9928142900000001</v>
          </cell>
          <cell r="I97">
            <v>496.28474899999998</v>
          </cell>
          <cell r="J97">
            <v>-0.19</v>
          </cell>
          <cell r="K97">
            <v>-0.13</v>
          </cell>
          <cell r="L97">
            <v>-0.89</v>
          </cell>
          <cell r="M97">
            <v>1051.55</v>
          </cell>
          <cell r="N97">
            <v>579.65145600000005</v>
          </cell>
          <cell r="O97">
            <v>625.19434699999999</v>
          </cell>
          <cell r="P97">
            <v>3.42</v>
          </cell>
          <cell r="Q97">
            <v>551.06482400000004</v>
          </cell>
          <cell r="R97">
            <v>540.77783099999999</v>
          </cell>
          <cell r="S97">
            <v>552.78834300000005</v>
          </cell>
          <cell r="T97">
            <v>447.82179200000002</v>
          </cell>
          <cell r="U97">
            <v>128.93453199999999</v>
          </cell>
          <cell r="V97">
            <v>1.21</v>
          </cell>
          <cell r="W97">
            <v>0.714260004</v>
          </cell>
          <cell r="X97">
            <v>-1.06</v>
          </cell>
          <cell r="Y97">
            <v>-0.6</v>
          </cell>
          <cell r="Z97">
            <v>1419.2524599999999</v>
          </cell>
          <cell r="AA97">
            <v>4.2116529099999997</v>
          </cell>
          <cell r="AB97">
            <v>-0.15064661600000001</v>
          </cell>
          <cell r="AC97">
            <v>1.28743371</v>
          </cell>
          <cell r="AD97">
            <v>-1.8827350199999999E-2</v>
          </cell>
          <cell r="AE97">
            <v>-1.575507</v>
          </cell>
          <cell r="AF97">
            <v>2.0915143899999999</v>
          </cell>
          <cell r="AG97">
            <v>0.45937911599999998</v>
          </cell>
          <cell r="AH97">
            <v>-2.3244817100000001</v>
          </cell>
          <cell r="AI97">
            <v>4.4000000000000004</v>
          </cell>
          <cell r="AJ97">
            <v>-4.1667181400000002E-16</v>
          </cell>
          <cell r="AK97">
            <v>-8.2526416600000001</v>
          </cell>
          <cell r="AL97">
            <v>0.20064064000000001</v>
          </cell>
          <cell r="AM97">
            <v>-1.8892199999999999</v>
          </cell>
          <cell r="AN97">
            <v>3.8114252400000002</v>
          </cell>
          <cell r="AO97" t="str">
            <v>NaN</v>
          </cell>
          <cell r="AP97" t="str">
            <v>NaN</v>
          </cell>
          <cell r="AQ97">
            <v>-0.15064661600000001</v>
          </cell>
          <cell r="AR97">
            <v>22.747143300000001</v>
          </cell>
          <cell r="AS97">
            <v>6.9928142900000001</v>
          </cell>
          <cell r="AT97">
            <v>551.06482400000004</v>
          </cell>
          <cell r="AU97">
            <v>4.01551188</v>
          </cell>
          <cell r="AV97">
            <v>3.9331656700000002</v>
          </cell>
          <cell r="AW97">
            <v>4.0273006599999999</v>
          </cell>
          <cell r="AX97">
            <v>4.0134315100000002</v>
          </cell>
          <cell r="AY97">
            <v>3.9768259000000001</v>
          </cell>
          <cell r="AZ97">
            <v>3.9254609199999999</v>
          </cell>
          <cell r="BA97">
            <v>4.0548652000000001</v>
          </cell>
          <cell r="BB97">
            <v>0.20064064000000001</v>
          </cell>
          <cell r="BC97">
            <v>4.2116529099999997</v>
          </cell>
          <cell r="BD97">
            <v>605.86704899999995</v>
          </cell>
          <cell r="BE97">
            <v>8.5393206200000002E-2</v>
          </cell>
          <cell r="BF97">
            <v>59.123184700000003</v>
          </cell>
          <cell r="BG97">
            <v>-4.6892118299999996</v>
          </cell>
          <cell r="BH97">
            <v>-7.2151636699999994E-2</v>
          </cell>
          <cell r="BI97">
            <v>1.57723448</v>
          </cell>
          <cell r="BJ97">
            <v>540.77783099999999</v>
          </cell>
          <cell r="BK97">
            <v>552.78834300000005</v>
          </cell>
          <cell r="BL97">
            <v>12.0105123</v>
          </cell>
          <cell r="BM97">
            <v>20.263153899999999</v>
          </cell>
          <cell r="BN97">
            <v>-8.2526416600000001</v>
          </cell>
          <cell r="BO97">
            <v>-8.2526416600000001</v>
          </cell>
          <cell r="BP97">
            <v>4.5069148699999999E-2</v>
          </cell>
          <cell r="BQ97">
            <v>4.5069148699999999E-2</v>
          </cell>
          <cell r="BR97">
            <v>4.2116529099999997</v>
          </cell>
          <cell r="BS97">
            <v>4.2116529099999997</v>
          </cell>
          <cell r="BT97">
            <v>1.8122837599999999</v>
          </cell>
          <cell r="BU97">
            <v>524.27225499999997</v>
          </cell>
          <cell r="BV97">
            <v>4.4849388499999998</v>
          </cell>
          <cell r="BW97">
            <v>523.77627399999994</v>
          </cell>
          <cell r="BX97">
            <v>5.1462473199999996</v>
          </cell>
          <cell r="BY97">
            <v>-131.82966400000001</v>
          </cell>
          <cell r="BZ97">
            <v>-131.00867</v>
          </cell>
          <cell r="CA97">
            <v>-0.82099416800000002</v>
          </cell>
          <cell r="CB97">
            <v>-1.06</v>
          </cell>
          <cell r="CC97">
            <v>-450.71692400000001</v>
          </cell>
          <cell r="CD97">
            <v>-450.39191099999999</v>
          </cell>
          <cell r="CE97">
            <v>-0.32501281599999998</v>
          </cell>
          <cell r="CF97">
            <v>-0.6</v>
          </cell>
          <cell r="CG97">
            <v>447.82179200000002</v>
          </cell>
          <cell r="CH97">
            <v>128.93453199999999</v>
          </cell>
          <cell r="CI97">
            <v>-9.6307576300000003E-2</v>
          </cell>
          <cell r="CJ97">
            <v>4.2095363800000003</v>
          </cell>
          <cell r="CK97">
            <v>4.20331294</v>
          </cell>
          <cell r="CL97">
            <v>4.0308552899999999</v>
          </cell>
          <cell r="CM97">
            <v>605.80760199999997</v>
          </cell>
          <cell r="CN97">
            <v>4.0707273900000001</v>
          </cell>
          <cell r="CO97">
            <v>4.20331294</v>
          </cell>
          <cell r="CP97">
            <v>7.0733362199999998</v>
          </cell>
          <cell r="CQ97">
            <v>3.0184710199999998</v>
          </cell>
          <cell r="CR97">
            <v>-0.26036030199999999</v>
          </cell>
          <cell r="CS97">
            <v>2.93794909</v>
          </cell>
          <cell r="CT97">
            <v>3.2788313200000001</v>
          </cell>
          <cell r="CU97">
            <v>-0.34088223099999998</v>
          </cell>
          <cell r="CV97">
            <v>140.08675400000001</v>
          </cell>
          <cell r="CW97">
            <v>138.79931999999999</v>
          </cell>
          <cell r="CX97">
            <v>1.28743371</v>
          </cell>
          <cell r="CY97">
            <v>-2.3244817100000001</v>
          </cell>
          <cell r="CZ97">
            <v>-4.4894010599999996</v>
          </cell>
          <cell r="DA97">
            <v>3.8114252400000002</v>
          </cell>
          <cell r="DB97">
            <v>-4.1667181400000002E-16</v>
          </cell>
          <cell r="DC97">
            <v>605.80739700000004</v>
          </cell>
          <cell r="DD97">
            <v>605.80760199999997</v>
          </cell>
          <cell r="DE97">
            <v>643.67872899999998</v>
          </cell>
          <cell r="DF97">
            <v>-1.8827350199999999E-2</v>
          </cell>
          <cell r="DG97">
            <v>-1.8148346799999999</v>
          </cell>
          <cell r="DH97">
            <v>643.69755699999996</v>
          </cell>
          <cell r="DI97">
            <v>-1.8892199999999999</v>
          </cell>
          <cell r="DJ97">
            <v>4.4000000000000004</v>
          </cell>
          <cell r="DK97">
            <v>1505.5257099999999</v>
          </cell>
          <cell r="DL97">
            <v>10.6384823</v>
          </cell>
          <cell r="DM97">
            <v>13.2044449</v>
          </cell>
          <cell r="DN97">
            <v>1505.67635</v>
          </cell>
          <cell r="DO97">
            <v>10.9796944</v>
          </cell>
          <cell r="DP97">
            <v>13.4731767</v>
          </cell>
          <cell r="DQ97">
            <v>6.5796943800000003</v>
          </cell>
          <cell r="DR97">
            <v>1366.99937</v>
          </cell>
          <cell r="DS97">
            <v>1386.4134300000001</v>
          </cell>
          <cell r="DT97">
            <v>0.09</v>
          </cell>
          <cell r="DU97">
            <v>0.22500000000000001</v>
          </cell>
          <cell r="DV97">
            <v>-0.22500000000000001</v>
          </cell>
          <cell r="DW97">
            <v>15.1384823</v>
          </cell>
          <cell r="DX97">
            <v>14.761207000000001</v>
          </cell>
          <cell r="DY97">
            <v>1419.2524599999999</v>
          </cell>
          <cell r="DZ97">
            <v>1419.4031</v>
          </cell>
          <cell r="EA97">
            <v>4.4000000000000004</v>
          </cell>
          <cell r="EB97">
            <v>6.7</v>
          </cell>
          <cell r="EC97">
            <v>4.0587879500000001</v>
          </cell>
          <cell r="ED97">
            <v>6.4312682099999998</v>
          </cell>
          <cell r="EE97">
            <v>-0.28807329300000001</v>
          </cell>
          <cell r="EF97">
            <v>-1.575507</v>
          </cell>
          <cell r="EG97">
            <v>411.00022000000001</v>
          </cell>
          <cell r="EH97">
            <v>0.714260004</v>
          </cell>
          <cell r="EI97">
            <v>496.28474899999998</v>
          </cell>
          <cell r="EJ97">
            <v>412.57572699999997</v>
          </cell>
          <cell r="EK97">
            <v>2.0915143899999999</v>
          </cell>
          <cell r="EL97">
            <v>-0.166454299</v>
          </cell>
          <cell r="EM97">
            <v>7.3336965200000002</v>
          </cell>
          <cell r="EN97">
            <v>3.42</v>
          </cell>
          <cell r="EO97">
            <v>-0.55928238200000002</v>
          </cell>
          <cell r="EP97">
            <v>85.284528499999993</v>
          </cell>
          <cell r="EQ97">
            <v>625.19434699999999</v>
          </cell>
          <cell r="ER97">
            <v>4.3316836399999996</v>
          </cell>
          <cell r="ES97">
            <v>577.03837999999996</v>
          </cell>
          <cell r="ET97">
            <v>5.0391609900000001</v>
          </cell>
          <cell r="EU97">
            <v>531.49548900000002</v>
          </cell>
          <cell r="EV97">
            <v>532.87412800000004</v>
          </cell>
          <cell r="EW97">
            <v>-1.3786396400000001</v>
          </cell>
          <cell r="EX97">
            <v>0.45937911599999998</v>
          </cell>
          <cell r="EY97">
            <v>2.8227613499999999</v>
          </cell>
          <cell r="EZ97">
            <v>-0.3775</v>
          </cell>
          <cell r="FA97">
            <v>1.394568</v>
          </cell>
          <cell r="FB97">
            <v>1.21</v>
          </cell>
          <cell r="FC97">
            <v>0.18456800000000001</v>
          </cell>
          <cell r="FD97">
            <v>2.306149</v>
          </cell>
          <cell r="FE97">
            <v>-0.19</v>
          </cell>
          <cell r="FF97">
            <v>2.1152839999999999</v>
          </cell>
          <cell r="FG97">
            <v>579.65145600000005</v>
          </cell>
          <cell r="FH97">
            <v>2.4</v>
          </cell>
          <cell r="FI97">
            <v>-0.13</v>
          </cell>
          <cell r="FJ97">
            <v>-0.89</v>
          </cell>
          <cell r="FK97">
            <v>0.72</v>
          </cell>
          <cell r="FL97">
            <v>1052.44</v>
          </cell>
          <cell r="FM97">
            <v>1051.55</v>
          </cell>
          <cell r="FN97">
            <v>-0.35</v>
          </cell>
          <cell r="FO97">
            <v>0</v>
          </cell>
          <cell r="FP97">
            <v>6.8936695899999997E-2</v>
          </cell>
          <cell r="FQ97">
            <v>605.86293499999999</v>
          </cell>
          <cell r="FR97">
            <v>605.86704899999995</v>
          </cell>
          <cell r="FS97">
            <v>7.0092708000000004</v>
          </cell>
          <cell r="FT97">
            <v>6.9928142900000001</v>
          </cell>
          <cell r="FU97">
            <v>-7.7567092000000004E-2</v>
          </cell>
          <cell r="FV97">
            <v>0</v>
          </cell>
          <cell r="FW97" t="str">
            <v>0.00000000e+00+1.00000000e-01i</v>
          </cell>
          <cell r="FX97">
            <v>0</v>
          </cell>
          <cell r="FY97" t="str">
            <v>0.00000000e+00-2.00000000e-01i</v>
          </cell>
          <cell r="FZ97">
            <v>0</v>
          </cell>
          <cell r="GA97">
            <v>0</v>
          </cell>
          <cell r="GB97">
            <v>-1.9535283799999999E-15</v>
          </cell>
          <cell r="GC97">
            <v>0</v>
          </cell>
          <cell r="GD97" t="str">
            <v>-3.50000000e-01+0.00000000e+00i</v>
          </cell>
          <cell r="GE97">
            <v>0</v>
          </cell>
          <cell r="GF97">
            <v>0</v>
          </cell>
          <cell r="GG97">
            <v>2E-3</v>
          </cell>
          <cell r="GH97">
            <v>0</v>
          </cell>
          <cell r="GI97">
            <v>-6.3E-2</v>
          </cell>
          <cell r="GJ97">
            <v>0</v>
          </cell>
          <cell r="GK97">
            <v>7.4999999999999997E-2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-0.38500000000000001</v>
          </cell>
          <cell r="GR97">
            <v>0.03</v>
          </cell>
          <cell r="GS97">
            <v>-0.24535472</v>
          </cell>
          <cell r="GT97">
            <v>-0.16450000000000001</v>
          </cell>
          <cell r="GU97">
            <v>-5.1999999999999998E-2</v>
          </cell>
          <cell r="GV97">
            <v>2.3E-2</v>
          </cell>
          <cell r="GW97">
            <v>-8.0000000000000002E-3</v>
          </cell>
          <cell r="GX97">
            <v>-0.59599999999999997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3.7815126100000001</v>
          </cell>
          <cell r="HG97">
            <v>4.5</v>
          </cell>
          <cell r="HH97">
            <v>0</v>
          </cell>
          <cell r="HI97">
            <v>0</v>
          </cell>
          <cell r="HJ97" t="str">
            <v>NaN</v>
          </cell>
          <cell r="HK97" t="str">
            <v>NaN</v>
          </cell>
          <cell r="HL97" t="str">
            <v>NaN</v>
          </cell>
          <cell r="HM97" t="str">
            <v>NaN</v>
          </cell>
          <cell r="HN97" t="str">
            <v>NaN</v>
          </cell>
          <cell r="HO97" t="str">
            <v>NaN</v>
          </cell>
          <cell r="HP97" t="str">
            <v>NaN</v>
          </cell>
          <cell r="HQ97" t="str">
            <v>NaN</v>
          </cell>
          <cell r="HR97" t="str">
            <v>NaN</v>
          </cell>
          <cell r="HS97" t="str">
            <v>NaN</v>
          </cell>
          <cell r="HT97" t="str">
            <v>NaN</v>
          </cell>
          <cell r="HU97" t="str">
            <v>NaN</v>
          </cell>
          <cell r="HV97" t="str">
            <v>NaN</v>
          </cell>
          <cell r="HW97" t="str">
            <v>NaN</v>
          </cell>
          <cell r="HX97" t="str">
            <v>NaN</v>
          </cell>
          <cell r="HY97" t="str">
            <v>NaN</v>
          </cell>
          <cell r="HZ97" t="str">
            <v>NaN</v>
          </cell>
          <cell r="IA97" t="str">
            <v>NaN</v>
          </cell>
          <cell r="IB97" t="str">
            <v>NaN</v>
          </cell>
          <cell r="IC97" t="str">
            <v>NaN</v>
          </cell>
          <cell r="ID97" t="str">
            <v>NaN</v>
          </cell>
          <cell r="IE97" t="str">
            <v>NaN</v>
          </cell>
          <cell r="IF97" t="str">
            <v>NaN</v>
          </cell>
          <cell r="IG97" t="str">
            <v>NaN</v>
          </cell>
          <cell r="IH97" t="str">
            <v>NaN</v>
          </cell>
          <cell r="II97" t="str">
            <v>NaN</v>
          </cell>
          <cell r="IJ97" t="str">
            <v>NaN</v>
          </cell>
          <cell r="IK97" t="str">
            <v>NaN</v>
          </cell>
          <cell r="IL97" t="str">
            <v>NaN</v>
          </cell>
          <cell r="IM97" t="str">
            <v>NaN</v>
          </cell>
          <cell r="IN97" t="str">
            <v>NaN</v>
          </cell>
          <cell r="IO97" t="str">
            <v>NaN</v>
          </cell>
          <cell r="IP97" t="str">
            <v>NaN</v>
          </cell>
          <cell r="IQ97" t="str">
            <v>NaN</v>
          </cell>
          <cell r="IR97" t="str">
            <v>NaN</v>
          </cell>
          <cell r="IS97" t="str">
            <v>NaN</v>
          </cell>
          <cell r="IT97" t="str">
            <v>NaN</v>
          </cell>
          <cell r="IU97" t="str">
            <v>NaN</v>
          </cell>
          <cell r="IV97" t="str">
            <v>NaN</v>
          </cell>
          <cell r="IW97" t="str">
            <v>NaN</v>
          </cell>
          <cell r="IX97" t="str">
            <v>NaN</v>
          </cell>
          <cell r="IY97" t="str">
            <v>NaN</v>
          </cell>
          <cell r="IZ97" t="str">
            <v>NaN</v>
          </cell>
          <cell r="JA97" t="str">
            <v>NaN</v>
          </cell>
          <cell r="JB97" t="str">
            <v>NaN</v>
          </cell>
          <cell r="JC97" t="str">
            <v>NaN</v>
          </cell>
          <cell r="JD97" t="str">
            <v>NaN</v>
          </cell>
          <cell r="JE97" t="str">
            <v>NaN</v>
          </cell>
          <cell r="JF97" t="str">
            <v>NaN</v>
          </cell>
          <cell r="JG97" t="str">
            <v>NaN</v>
          </cell>
          <cell r="JH97" t="str">
            <v>NaN</v>
          </cell>
          <cell r="JI97" t="str">
            <v>NaN</v>
          </cell>
          <cell r="JJ97" t="str">
            <v>NaN</v>
          </cell>
          <cell r="JK97" t="str">
            <v>NaN</v>
          </cell>
          <cell r="JL97" t="str">
            <v>NaN</v>
          </cell>
          <cell r="JM97" t="str">
            <v>NaN</v>
          </cell>
          <cell r="JN97" t="str">
            <v>NaN</v>
          </cell>
          <cell r="JO97" t="str">
            <v>NaN</v>
          </cell>
          <cell r="JP97" t="str">
            <v>NaN</v>
          </cell>
          <cell r="JQ97" t="str">
            <v>NaN</v>
          </cell>
          <cell r="JR97" t="str">
            <v>NaN</v>
          </cell>
          <cell r="JS97" t="str">
            <v>NaN</v>
          </cell>
          <cell r="JT97" t="str">
            <v>NaN</v>
          </cell>
          <cell r="JU97" t="str">
            <v>NaN</v>
          </cell>
          <cell r="JV97" t="str">
            <v>NaN</v>
          </cell>
          <cell r="JW97" t="str">
            <v>NaN</v>
          </cell>
          <cell r="JX97" t="str">
            <v>NaN</v>
          </cell>
          <cell r="JY97" t="str">
            <v>NaN</v>
          </cell>
          <cell r="JZ97" t="str">
            <v>NaN</v>
          </cell>
          <cell r="KA97" t="str">
            <v>NaN</v>
          </cell>
          <cell r="KB97" t="str">
            <v>NaN</v>
          </cell>
          <cell r="KC97" t="str">
            <v>NaN</v>
          </cell>
          <cell r="KD97" t="str">
            <v>NaN</v>
          </cell>
          <cell r="KE97" t="str">
            <v>NaN</v>
          </cell>
          <cell r="KF97" t="str">
            <v>NaN</v>
          </cell>
          <cell r="KG97" t="str">
            <v>NaN</v>
          </cell>
          <cell r="KH97" t="str">
            <v>NaN</v>
          </cell>
          <cell r="KI97" t="str">
            <v>NaN</v>
          </cell>
          <cell r="KJ97" t="str">
            <v>NaN</v>
          </cell>
          <cell r="KK97" t="str">
            <v>NaN</v>
          </cell>
          <cell r="KL97" t="str">
            <v>NaN</v>
          </cell>
          <cell r="KM97" t="str">
            <v>NaN</v>
          </cell>
          <cell r="KN97" t="str">
            <v>NaN</v>
          </cell>
          <cell r="KO97" t="str">
            <v>NaN</v>
          </cell>
          <cell r="KP97" t="str">
            <v>NaN</v>
          </cell>
          <cell r="KQ97" t="str">
            <v>NaN</v>
          </cell>
          <cell r="KR97" t="str">
            <v>NaN</v>
          </cell>
          <cell r="KS97" t="str">
            <v>NaN</v>
          </cell>
          <cell r="KT97" t="str">
            <v>NaN</v>
          </cell>
          <cell r="KU97" t="str">
            <v>NaN</v>
          </cell>
          <cell r="KV97" t="str">
            <v>NaN</v>
          </cell>
          <cell r="KW97" t="str">
            <v>NaN</v>
          </cell>
          <cell r="KX97" t="str">
            <v>NaN</v>
          </cell>
          <cell r="KY97" t="str">
            <v>NaN</v>
          </cell>
          <cell r="KZ97" t="str">
            <v>NaN</v>
          </cell>
          <cell r="LA97" t="str">
            <v>NaN</v>
          </cell>
          <cell r="LB97" t="str">
            <v>NaN</v>
          </cell>
          <cell r="LC97" t="str">
            <v>NaN</v>
          </cell>
          <cell r="LD97" t="str">
            <v>NaN</v>
          </cell>
          <cell r="LE97" t="str">
            <v>NaN</v>
          </cell>
          <cell r="LF97" t="str">
            <v>NaN</v>
          </cell>
          <cell r="LG97" t="str">
            <v>NaN</v>
          </cell>
          <cell r="LH97" t="str">
            <v>NaN</v>
          </cell>
          <cell r="LI97" t="str">
            <v>NaN</v>
          </cell>
          <cell r="LJ97" t="str">
            <v>NaN</v>
          </cell>
          <cell r="LK97" t="str">
            <v>NaN</v>
          </cell>
          <cell r="LL97" t="str">
            <v>NaN</v>
          </cell>
          <cell r="LM97" t="str">
            <v>NaN</v>
          </cell>
          <cell r="LN97" t="str">
            <v>NaN</v>
          </cell>
          <cell r="LO97" t="str">
            <v>NaN</v>
          </cell>
          <cell r="LP97" t="str">
            <v>NaN</v>
          </cell>
          <cell r="LQ97" t="str">
            <v>NaN</v>
          </cell>
          <cell r="LR97">
            <v>25</v>
          </cell>
          <cell r="LS97" t="str">
            <v>NaN</v>
          </cell>
          <cell r="LT97" t="str">
            <v>NaN</v>
          </cell>
          <cell r="LU97" t="str">
            <v>NaN</v>
          </cell>
          <cell r="LV97" t="str">
            <v>NaN</v>
          </cell>
          <cell r="LW97" t="str">
            <v>NaN</v>
          </cell>
          <cell r="LX97" t="str">
            <v>NaN</v>
          </cell>
          <cell r="LY97" t="str">
            <v>NaN</v>
          </cell>
          <cell r="LZ97" t="str">
            <v>NaN</v>
          </cell>
          <cell r="MA97" t="str">
            <v>NaN</v>
          </cell>
          <cell r="MB97" t="str">
            <v>NaN</v>
          </cell>
          <cell r="MC97" t="str">
            <v>NaN</v>
          </cell>
          <cell r="MD97" t="str">
            <v>NaN</v>
          </cell>
          <cell r="ME97" t="str">
            <v>NaN</v>
          </cell>
          <cell r="MF97" t="str">
            <v>NaN</v>
          </cell>
          <cell r="MG97" t="str">
            <v>NaN</v>
          </cell>
          <cell r="MH97" t="str">
            <v>NaN</v>
          </cell>
          <cell r="MI97" t="str">
            <v>NaN</v>
          </cell>
          <cell r="MJ97" t="str">
            <v>NaN</v>
          </cell>
          <cell r="MK97" t="str">
            <v>NaN</v>
          </cell>
          <cell r="ML97" t="str">
            <v>NaN</v>
          </cell>
          <cell r="MM97" t="str">
            <v>NaN</v>
          </cell>
          <cell r="MN97" t="str">
            <v>NaN</v>
          </cell>
          <cell r="MO97" t="str">
            <v>NaN</v>
          </cell>
          <cell r="MP97" t="str">
            <v>NaN</v>
          </cell>
          <cell r="MQ97" t="str">
            <v>NaN</v>
          </cell>
          <cell r="MR97" t="str">
            <v>NaN</v>
          </cell>
          <cell r="MS97" t="str">
            <v>NaN</v>
          </cell>
          <cell r="MT97" t="str">
            <v>NaN</v>
          </cell>
          <cell r="MU97" t="str">
            <v>NaN</v>
          </cell>
          <cell r="MV97" t="str">
            <v>NaN</v>
          </cell>
          <cell r="MW97" t="str">
            <v>NaN</v>
          </cell>
          <cell r="MX97" t="str">
            <v>NaN</v>
          </cell>
          <cell r="MY97" t="str">
            <v>NaN</v>
          </cell>
          <cell r="MZ97" t="str">
            <v>NaN</v>
          </cell>
          <cell r="NA97" t="str">
            <v>NaN</v>
          </cell>
          <cell r="NB97" t="str">
            <v>NaN</v>
          </cell>
          <cell r="NC97" t="str">
            <v>NaN</v>
          </cell>
          <cell r="ND97" t="str">
            <v>NaN</v>
          </cell>
          <cell r="NE97" t="str">
            <v>NaN</v>
          </cell>
          <cell r="NF97" t="str">
            <v>NaN</v>
          </cell>
          <cell r="NG97">
            <v>3.95878022</v>
          </cell>
          <cell r="NH97" t="str">
            <v>NaN</v>
          </cell>
          <cell r="NI97">
            <v>1000.3</v>
          </cell>
          <cell r="NJ97">
            <v>1000.49</v>
          </cell>
          <cell r="NK97">
            <v>1489.83179</v>
          </cell>
          <cell r="NL97">
            <v>1489.94</v>
          </cell>
          <cell r="NM97" t="str">
            <v>NaN</v>
          </cell>
          <cell r="NN97">
            <v>7.9885795100000001</v>
          </cell>
          <cell r="NO97">
            <v>0.80411771499999996</v>
          </cell>
          <cell r="NP97">
            <v>0</v>
          </cell>
          <cell r="NQ97">
            <v>7.9885795100000001</v>
          </cell>
          <cell r="NR97" t="str">
            <v>NaN</v>
          </cell>
          <cell r="NS97">
            <v>551.59500600000001</v>
          </cell>
          <cell r="NT97">
            <v>540.77783099999999</v>
          </cell>
          <cell r="NU97">
            <v>1312195.8500000001</v>
          </cell>
          <cell r="NV97">
            <v>146.037947</v>
          </cell>
          <cell r="NW97">
            <v>0.16822421100000001</v>
          </cell>
          <cell r="NX97">
            <v>4.0273006599999999</v>
          </cell>
          <cell r="NY97">
            <v>6.5917004700000001</v>
          </cell>
          <cell r="NZ97">
            <v>56.422738699999996</v>
          </cell>
          <cell r="OA97">
            <v>-3.8648223399999999</v>
          </cell>
          <cell r="OB97">
            <v>122.327421</v>
          </cell>
        </row>
        <row r="98">
          <cell r="A98" t="str">
            <v>2026Q3</v>
          </cell>
          <cell r="B98">
            <v>1507.89725</v>
          </cell>
          <cell r="C98">
            <v>6.4611864800000003</v>
          </cell>
          <cell r="D98">
            <v>1370.4959100000001</v>
          </cell>
          <cell r="E98">
            <v>1389.8741</v>
          </cell>
          <cell r="F98">
            <v>605.93014900000003</v>
          </cell>
          <cell r="G98">
            <v>578.11941899999999</v>
          </cell>
          <cell r="H98">
            <v>7.1036519199999999</v>
          </cell>
          <cell r="I98">
            <v>496.85646100000002</v>
          </cell>
          <cell r="J98">
            <v>-0.14000000000000001</v>
          </cell>
          <cell r="K98">
            <v>-0.1</v>
          </cell>
          <cell r="L98">
            <v>-0.74</v>
          </cell>
          <cell r="M98">
            <v>1051.83</v>
          </cell>
          <cell r="N98">
            <v>580.15781400000003</v>
          </cell>
          <cell r="O98">
            <v>626.26565900000003</v>
          </cell>
          <cell r="P98">
            <v>3.3</v>
          </cell>
          <cell r="Q98">
            <v>552.07164599999999</v>
          </cell>
          <cell r="R98">
            <v>541.77106700000002</v>
          </cell>
          <cell r="S98">
            <v>553.79756099999997</v>
          </cell>
          <cell r="T98">
            <v>448.29589800000002</v>
          </cell>
          <cell r="U98">
            <v>129.399643</v>
          </cell>
          <cell r="V98">
            <v>1.2</v>
          </cell>
          <cell r="W98">
            <v>2.28684697</v>
          </cell>
          <cell r="X98">
            <v>-0.95</v>
          </cell>
          <cell r="Y98">
            <v>-0.49</v>
          </cell>
          <cell r="Z98">
            <v>1420.0087100000001</v>
          </cell>
          <cell r="AA98">
            <v>4.2095363800000003</v>
          </cell>
          <cell r="AB98">
            <v>-0.29439933899999998</v>
          </cell>
          <cell r="AC98">
            <v>0.893840105</v>
          </cell>
          <cell r="AD98">
            <v>-2.05426347E-2</v>
          </cell>
          <cell r="AE98">
            <v>-1.5277535</v>
          </cell>
          <cell r="AF98">
            <v>2.0263629500000002</v>
          </cell>
          <cell r="AG98">
            <v>0.40997224799999998</v>
          </cell>
          <cell r="AH98">
            <v>-2.1310426200000001</v>
          </cell>
          <cell r="AI98">
            <v>3.6</v>
          </cell>
          <cell r="AJ98">
            <v>-6.0484790400000002E-16</v>
          </cell>
          <cell r="AK98">
            <v>-8.2462370400000005</v>
          </cell>
          <cell r="AL98">
            <v>0.14012812799999999</v>
          </cell>
          <cell r="AM98">
            <v>-1.74259392</v>
          </cell>
          <cell r="AN98">
            <v>3.8397114600000002</v>
          </cell>
          <cell r="AO98" t="str">
            <v>NaN</v>
          </cell>
          <cell r="AP98" t="str">
            <v>NaN</v>
          </cell>
          <cell r="AQ98">
            <v>-0.29439933899999998</v>
          </cell>
          <cell r="AR98">
            <v>22.6735434</v>
          </cell>
          <cell r="AS98">
            <v>7.1036519199999999</v>
          </cell>
          <cell r="AT98">
            <v>552.07164599999999</v>
          </cell>
          <cell r="AU98">
            <v>4.0272854300000001</v>
          </cell>
          <cell r="AV98">
            <v>3.9957253000000001</v>
          </cell>
          <cell r="AW98">
            <v>3.9729472800000001</v>
          </cell>
          <cell r="AX98">
            <v>4.0368745099999996</v>
          </cell>
          <cell r="AY98">
            <v>4.0116003300000003</v>
          </cell>
          <cell r="AZ98">
            <v>3.9929238300000001</v>
          </cell>
          <cell r="BA98">
            <v>4.0616863099999998</v>
          </cell>
          <cell r="BB98">
            <v>0.14012812799999999</v>
          </cell>
          <cell r="BC98">
            <v>4.2095363800000003</v>
          </cell>
          <cell r="BD98">
            <v>605.93014900000003</v>
          </cell>
          <cell r="BE98">
            <v>0.25239836999999998</v>
          </cell>
          <cell r="BF98">
            <v>58.161999899999998</v>
          </cell>
          <cell r="BG98">
            <v>-3.8447391999999998</v>
          </cell>
          <cell r="BH98">
            <v>-0.22129453199999999</v>
          </cell>
          <cell r="BI98">
            <v>1.6233696099999999</v>
          </cell>
          <cell r="BJ98">
            <v>541.77106700000002</v>
          </cell>
          <cell r="BK98">
            <v>553.79756099999997</v>
          </cell>
          <cell r="BL98">
            <v>12.026494100000001</v>
          </cell>
          <cell r="BM98">
            <v>20.272731100000001</v>
          </cell>
          <cell r="BN98">
            <v>-8.2462370400000005</v>
          </cell>
          <cell r="BO98">
            <v>-8.2462370400000005</v>
          </cell>
          <cell r="BP98">
            <v>3.8308776400000001E-2</v>
          </cell>
          <cell r="BQ98">
            <v>3.8308776400000001E-2</v>
          </cell>
          <cell r="BR98">
            <v>4.2095363800000003</v>
          </cell>
          <cell r="BS98">
            <v>4.2095363800000003</v>
          </cell>
          <cell r="BT98">
            <v>2.4203485599999999</v>
          </cell>
          <cell r="BU98">
            <v>525.35047399999996</v>
          </cell>
          <cell r="BV98">
            <v>4.3128746500000004</v>
          </cell>
          <cell r="BW98">
            <v>524.97848799999997</v>
          </cell>
          <cell r="BX98">
            <v>4.8088559999999996</v>
          </cell>
          <cell r="BY98">
            <v>-131.86191600000001</v>
          </cell>
          <cell r="BZ98">
            <v>-131.24617000000001</v>
          </cell>
          <cell r="CA98">
            <v>-0.61574562600000005</v>
          </cell>
          <cell r="CB98">
            <v>-0.95</v>
          </cell>
          <cell r="CC98">
            <v>-450.758171</v>
          </cell>
          <cell r="CD98">
            <v>-450.514411</v>
          </cell>
          <cell r="CE98">
            <v>-0.24375961199999999</v>
          </cell>
          <cell r="CF98">
            <v>-0.49</v>
          </cell>
          <cell r="CG98">
            <v>448.29589800000002</v>
          </cell>
          <cell r="CH98">
            <v>129.399643</v>
          </cell>
          <cell r="CI98">
            <v>-7.01297751E-2</v>
          </cell>
          <cell r="CJ98">
            <v>4.2074410100000001</v>
          </cell>
          <cell r="CK98">
            <v>4.2012798099999999</v>
          </cell>
          <cell r="CL98">
            <v>4.03216134</v>
          </cell>
          <cell r="CM98">
            <v>605.92996900000003</v>
          </cell>
          <cell r="CN98">
            <v>4.0248411700000002</v>
          </cell>
          <cell r="CO98">
            <v>4.2012798099999999</v>
          </cell>
          <cell r="CP98">
            <v>7.1551529199999999</v>
          </cell>
          <cell r="CQ98">
            <v>3.0934666000000002</v>
          </cell>
          <cell r="CR98">
            <v>-0.34762700899999999</v>
          </cell>
          <cell r="CS98">
            <v>3.0419656100000001</v>
          </cell>
          <cell r="CT98">
            <v>3.4410936099999998</v>
          </cell>
          <cell r="CU98">
            <v>-0.39912800399999998</v>
          </cell>
          <cell r="CV98">
            <v>139.16040000000001</v>
          </cell>
          <cell r="CW98">
            <v>138.266559</v>
          </cell>
          <cell r="CX98">
            <v>0.893840105</v>
          </cell>
          <cell r="CY98">
            <v>-2.1310426200000001</v>
          </cell>
          <cell r="CZ98">
            <v>-3.70541703</v>
          </cell>
          <cell r="DA98">
            <v>3.8397114600000002</v>
          </cell>
          <cell r="DB98">
            <v>-6.0484790400000002E-16</v>
          </cell>
          <cell r="DC98">
            <v>605.92113400000005</v>
          </cell>
          <cell r="DD98">
            <v>605.92996900000003</v>
          </cell>
          <cell r="DE98">
            <v>643.24136599999997</v>
          </cell>
          <cell r="DF98">
            <v>-2.05426347E-2</v>
          </cell>
          <cell r="DG98">
            <v>-1.7494550600000001</v>
          </cell>
          <cell r="DH98">
            <v>643.26190799999995</v>
          </cell>
          <cell r="DI98">
            <v>-1.74259392</v>
          </cell>
          <cell r="DJ98">
            <v>3.6</v>
          </cell>
          <cell r="DK98">
            <v>1507.89725</v>
          </cell>
          <cell r="DL98">
            <v>9.4861755900000002</v>
          </cell>
          <cell r="DM98">
            <v>10.585286699999999</v>
          </cell>
          <cell r="DN98">
            <v>1508.19165</v>
          </cell>
          <cell r="DO98">
            <v>10.0611865</v>
          </cell>
          <cell r="DP98">
            <v>11.1451545</v>
          </cell>
          <cell r="DQ98">
            <v>6.4611864800000003</v>
          </cell>
          <cell r="DR98">
            <v>1370.4959100000001</v>
          </cell>
          <cell r="DS98">
            <v>1389.8741</v>
          </cell>
          <cell r="DT98">
            <v>0.09</v>
          </cell>
          <cell r="DU98">
            <v>0.22500000000000001</v>
          </cell>
          <cell r="DV98">
            <v>-0.22500000000000001</v>
          </cell>
          <cell r="DW98">
            <v>13.986175599999999</v>
          </cell>
          <cell r="DX98">
            <v>13.842699100000001</v>
          </cell>
          <cell r="DY98">
            <v>1420.0087100000001</v>
          </cell>
          <cell r="DZ98">
            <v>1420.3031000000001</v>
          </cell>
          <cell r="EA98">
            <v>3.6</v>
          </cell>
          <cell r="EB98">
            <v>4.5</v>
          </cell>
          <cell r="EC98">
            <v>3.0249891099999999</v>
          </cell>
          <cell r="ED98">
            <v>3.9401322099999998</v>
          </cell>
          <cell r="EE98">
            <v>-0.63391339499999999</v>
          </cell>
          <cell r="EF98">
            <v>-1.5277535</v>
          </cell>
          <cell r="EG98">
            <v>411.55456500000003</v>
          </cell>
          <cell r="EH98">
            <v>2.28684697</v>
          </cell>
          <cell r="EI98">
            <v>496.85646100000002</v>
          </cell>
          <cell r="EJ98">
            <v>413.08231799999999</v>
          </cell>
          <cell r="EK98">
            <v>2.0263629500000002</v>
          </cell>
          <cell r="EL98">
            <v>-0.17256695899999999</v>
          </cell>
          <cell r="EM98">
            <v>7.50277993</v>
          </cell>
          <cell r="EN98">
            <v>3.3</v>
          </cell>
          <cell r="EO98">
            <v>6.9470026000000004E-2</v>
          </cell>
          <cell r="EP98">
            <v>85.301895999999999</v>
          </cell>
          <cell r="EQ98">
            <v>626.26565900000003</v>
          </cell>
          <cell r="ER98">
            <v>4.2852479299999997</v>
          </cell>
          <cell r="ES98">
            <v>578.11941899999999</v>
          </cell>
          <cell r="ET98">
            <v>4.3241557400000001</v>
          </cell>
          <cell r="EU98">
            <v>532.011574</v>
          </cell>
          <cell r="EV98">
            <v>532.97662100000002</v>
          </cell>
          <cell r="EW98">
            <v>-0.96504774699999996</v>
          </cell>
          <cell r="EX98">
            <v>0.40997224799999998</v>
          </cell>
          <cell r="EY98">
            <v>2.0643398099999999</v>
          </cell>
          <cell r="EZ98">
            <v>-0.30740000000000001</v>
          </cell>
          <cell r="FA98">
            <v>1.319804</v>
          </cell>
          <cell r="FB98">
            <v>1.2</v>
          </cell>
          <cell r="FC98">
            <v>0.11980399999999999</v>
          </cell>
          <cell r="FD98">
            <v>2.1804079999999999</v>
          </cell>
          <cell r="FE98">
            <v>-0.14000000000000001</v>
          </cell>
          <cell r="FF98">
            <v>2.0254319999999999</v>
          </cell>
          <cell r="FG98">
            <v>580.15781400000003</v>
          </cell>
          <cell r="FH98">
            <v>2.4</v>
          </cell>
          <cell r="FI98">
            <v>-0.1</v>
          </cell>
          <cell r="FJ98">
            <v>-0.74</v>
          </cell>
          <cell r="FK98">
            <v>0.52</v>
          </cell>
          <cell r="FL98">
            <v>1052.57</v>
          </cell>
          <cell r="FM98">
            <v>1051.83</v>
          </cell>
          <cell r="FN98">
            <v>-0.35</v>
          </cell>
          <cell r="FO98">
            <v>0</v>
          </cell>
          <cell r="FP98">
            <v>7.9857981600000003E-2</v>
          </cell>
          <cell r="FQ98">
            <v>605.88701400000002</v>
          </cell>
          <cell r="FR98">
            <v>605.93014900000003</v>
          </cell>
          <cell r="FS98">
            <v>7.2761923099999999</v>
          </cell>
          <cell r="FT98">
            <v>7.1036519199999999</v>
          </cell>
          <cell r="FU98">
            <v>6.6942457600000005E-2</v>
          </cell>
          <cell r="FV98">
            <v>0</v>
          </cell>
          <cell r="FW98" t="str">
            <v>0.00000000e+00+1.00000000e-01i</v>
          </cell>
          <cell r="FX98">
            <v>0</v>
          </cell>
          <cell r="FY98" t="str">
            <v>0.00000000e+00-2.00000000e-01i</v>
          </cell>
          <cell r="FZ98">
            <v>0</v>
          </cell>
          <cell r="GA98">
            <v>0</v>
          </cell>
          <cell r="GB98">
            <v>-1.43923388E-15</v>
          </cell>
          <cell r="GC98">
            <v>0</v>
          </cell>
          <cell r="GD98" t="str">
            <v>-3.50000000e-01+0.00000000e+00i</v>
          </cell>
          <cell r="GE98">
            <v>0</v>
          </cell>
          <cell r="GF98">
            <v>0</v>
          </cell>
          <cell r="GG98">
            <v>4.0000000000000001E-3</v>
          </cell>
          <cell r="GH98">
            <v>0</v>
          </cell>
          <cell r="GI98">
            <v>-5.5E-2</v>
          </cell>
          <cell r="GJ98">
            <v>0</v>
          </cell>
          <cell r="GK98">
            <v>0.1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-0.80500000000000005</v>
          </cell>
          <cell r="GR98">
            <v>2.7199999999999998E-2</v>
          </cell>
          <cell r="GS98">
            <v>-0.30908331999999999</v>
          </cell>
          <cell r="GT98">
            <v>-0.14699999999999999</v>
          </cell>
          <cell r="GU98">
            <v>-5.3499999999999999E-2</v>
          </cell>
          <cell r="GV98">
            <v>1.7000000000000001E-2</v>
          </cell>
          <cell r="GW98">
            <v>6.0999999999999999E-2</v>
          </cell>
          <cell r="GX98">
            <v>-0.32800000000000001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3.7815126100000001</v>
          </cell>
          <cell r="HG98">
            <v>4.5</v>
          </cell>
          <cell r="HH98">
            <v>0</v>
          </cell>
          <cell r="HI98">
            <v>0</v>
          </cell>
          <cell r="HJ98" t="str">
            <v>NaN</v>
          </cell>
          <cell r="HK98" t="str">
            <v>NaN</v>
          </cell>
          <cell r="HL98" t="str">
            <v>NaN</v>
          </cell>
          <cell r="HM98" t="str">
            <v>NaN</v>
          </cell>
          <cell r="HN98" t="str">
            <v>NaN</v>
          </cell>
          <cell r="HO98" t="str">
            <v>NaN</v>
          </cell>
          <cell r="HP98" t="str">
            <v>NaN</v>
          </cell>
          <cell r="HQ98" t="str">
            <v>NaN</v>
          </cell>
          <cell r="HR98" t="str">
            <v>NaN</v>
          </cell>
          <cell r="HS98" t="str">
            <v>NaN</v>
          </cell>
          <cell r="HT98" t="str">
            <v>NaN</v>
          </cell>
          <cell r="HU98" t="str">
            <v>NaN</v>
          </cell>
          <cell r="HV98" t="str">
            <v>NaN</v>
          </cell>
          <cell r="HW98" t="str">
            <v>NaN</v>
          </cell>
          <cell r="HX98" t="str">
            <v>NaN</v>
          </cell>
          <cell r="HY98" t="str">
            <v>NaN</v>
          </cell>
          <cell r="HZ98" t="str">
            <v>NaN</v>
          </cell>
          <cell r="IA98" t="str">
            <v>NaN</v>
          </cell>
          <cell r="IB98" t="str">
            <v>NaN</v>
          </cell>
          <cell r="IC98" t="str">
            <v>NaN</v>
          </cell>
          <cell r="ID98" t="str">
            <v>NaN</v>
          </cell>
          <cell r="IE98" t="str">
            <v>NaN</v>
          </cell>
          <cell r="IF98" t="str">
            <v>NaN</v>
          </cell>
          <cell r="IG98" t="str">
            <v>NaN</v>
          </cell>
          <cell r="IH98" t="str">
            <v>NaN</v>
          </cell>
          <cell r="II98" t="str">
            <v>NaN</v>
          </cell>
          <cell r="IJ98" t="str">
            <v>NaN</v>
          </cell>
          <cell r="IK98" t="str">
            <v>NaN</v>
          </cell>
          <cell r="IL98" t="str">
            <v>NaN</v>
          </cell>
          <cell r="IM98" t="str">
            <v>NaN</v>
          </cell>
          <cell r="IN98" t="str">
            <v>NaN</v>
          </cell>
          <cell r="IO98" t="str">
            <v>NaN</v>
          </cell>
          <cell r="IP98" t="str">
            <v>NaN</v>
          </cell>
          <cell r="IQ98" t="str">
            <v>NaN</v>
          </cell>
          <cell r="IR98" t="str">
            <v>NaN</v>
          </cell>
          <cell r="IS98" t="str">
            <v>NaN</v>
          </cell>
          <cell r="IT98" t="str">
            <v>NaN</v>
          </cell>
          <cell r="IU98" t="str">
            <v>NaN</v>
          </cell>
          <cell r="IV98" t="str">
            <v>NaN</v>
          </cell>
          <cell r="IW98" t="str">
            <v>NaN</v>
          </cell>
          <cell r="IX98" t="str">
            <v>NaN</v>
          </cell>
          <cell r="IY98" t="str">
            <v>NaN</v>
          </cell>
          <cell r="IZ98" t="str">
            <v>NaN</v>
          </cell>
          <cell r="JA98" t="str">
            <v>NaN</v>
          </cell>
          <cell r="JB98" t="str">
            <v>NaN</v>
          </cell>
          <cell r="JC98" t="str">
            <v>NaN</v>
          </cell>
          <cell r="JD98" t="str">
            <v>NaN</v>
          </cell>
          <cell r="JE98" t="str">
            <v>NaN</v>
          </cell>
          <cell r="JF98" t="str">
            <v>NaN</v>
          </cell>
          <cell r="JG98" t="str">
            <v>NaN</v>
          </cell>
          <cell r="JH98" t="str">
            <v>NaN</v>
          </cell>
          <cell r="JI98" t="str">
            <v>NaN</v>
          </cell>
          <cell r="JJ98" t="str">
            <v>NaN</v>
          </cell>
          <cell r="JK98" t="str">
            <v>NaN</v>
          </cell>
          <cell r="JL98" t="str">
            <v>NaN</v>
          </cell>
          <cell r="JM98" t="str">
            <v>NaN</v>
          </cell>
          <cell r="JN98" t="str">
            <v>NaN</v>
          </cell>
          <cell r="JO98" t="str">
            <v>NaN</v>
          </cell>
          <cell r="JP98" t="str">
            <v>NaN</v>
          </cell>
          <cell r="JQ98" t="str">
            <v>NaN</v>
          </cell>
          <cell r="JR98" t="str">
            <v>NaN</v>
          </cell>
          <cell r="JS98" t="str">
            <v>NaN</v>
          </cell>
          <cell r="JT98" t="str">
            <v>NaN</v>
          </cell>
          <cell r="JU98" t="str">
            <v>NaN</v>
          </cell>
          <cell r="JV98" t="str">
            <v>NaN</v>
          </cell>
          <cell r="JW98" t="str">
            <v>NaN</v>
          </cell>
          <cell r="JX98" t="str">
            <v>NaN</v>
          </cell>
          <cell r="JY98" t="str">
            <v>NaN</v>
          </cell>
          <cell r="JZ98" t="str">
            <v>NaN</v>
          </cell>
          <cell r="KA98" t="str">
            <v>NaN</v>
          </cell>
          <cell r="KB98" t="str">
            <v>NaN</v>
          </cell>
          <cell r="KC98" t="str">
            <v>NaN</v>
          </cell>
          <cell r="KD98" t="str">
            <v>NaN</v>
          </cell>
          <cell r="KE98" t="str">
            <v>NaN</v>
          </cell>
          <cell r="KF98" t="str">
            <v>NaN</v>
          </cell>
          <cell r="KG98" t="str">
            <v>NaN</v>
          </cell>
          <cell r="KH98" t="str">
            <v>NaN</v>
          </cell>
          <cell r="KI98" t="str">
            <v>NaN</v>
          </cell>
          <cell r="KJ98" t="str">
            <v>NaN</v>
          </cell>
          <cell r="KK98" t="str">
            <v>NaN</v>
          </cell>
          <cell r="KL98" t="str">
            <v>NaN</v>
          </cell>
          <cell r="KM98" t="str">
            <v>NaN</v>
          </cell>
          <cell r="KN98" t="str">
            <v>NaN</v>
          </cell>
          <cell r="KO98" t="str">
            <v>NaN</v>
          </cell>
          <cell r="KP98" t="str">
            <v>NaN</v>
          </cell>
          <cell r="KQ98" t="str">
            <v>NaN</v>
          </cell>
          <cell r="KR98" t="str">
            <v>NaN</v>
          </cell>
          <cell r="KS98" t="str">
            <v>NaN</v>
          </cell>
          <cell r="KT98" t="str">
            <v>NaN</v>
          </cell>
          <cell r="KU98" t="str">
            <v>NaN</v>
          </cell>
          <cell r="KV98" t="str">
            <v>NaN</v>
          </cell>
          <cell r="KW98" t="str">
            <v>NaN</v>
          </cell>
          <cell r="KX98" t="str">
            <v>NaN</v>
          </cell>
          <cell r="KY98" t="str">
            <v>NaN</v>
          </cell>
          <cell r="KZ98" t="str">
            <v>NaN</v>
          </cell>
          <cell r="LA98" t="str">
            <v>NaN</v>
          </cell>
          <cell r="LB98" t="str">
            <v>NaN</v>
          </cell>
          <cell r="LC98" t="str">
            <v>NaN</v>
          </cell>
          <cell r="LD98" t="str">
            <v>NaN</v>
          </cell>
          <cell r="LE98" t="str">
            <v>NaN</v>
          </cell>
          <cell r="LF98" t="str">
            <v>NaN</v>
          </cell>
          <cell r="LG98" t="str">
            <v>NaN</v>
          </cell>
          <cell r="LH98" t="str">
            <v>NaN</v>
          </cell>
          <cell r="LI98" t="str">
            <v>NaN</v>
          </cell>
          <cell r="LJ98" t="str">
            <v>NaN</v>
          </cell>
          <cell r="LK98" t="str">
            <v>NaN</v>
          </cell>
          <cell r="LL98" t="str">
            <v>NaN</v>
          </cell>
          <cell r="LM98" t="str">
            <v>NaN</v>
          </cell>
          <cell r="LN98" t="str">
            <v>NaN</v>
          </cell>
          <cell r="LO98" t="str">
            <v>NaN</v>
          </cell>
          <cell r="LP98" t="str">
            <v>NaN</v>
          </cell>
          <cell r="LQ98" t="str">
            <v>NaN</v>
          </cell>
          <cell r="LR98">
            <v>26</v>
          </cell>
          <cell r="LS98" t="str">
            <v>NaN</v>
          </cell>
          <cell r="LT98" t="str">
            <v>NaN</v>
          </cell>
          <cell r="LU98" t="str">
            <v>NaN</v>
          </cell>
          <cell r="LV98" t="str">
            <v>NaN</v>
          </cell>
          <cell r="LW98" t="str">
            <v>NaN</v>
          </cell>
          <cell r="LX98" t="str">
            <v>NaN</v>
          </cell>
          <cell r="LY98" t="str">
            <v>NaN</v>
          </cell>
          <cell r="LZ98" t="str">
            <v>NaN</v>
          </cell>
          <cell r="MA98" t="str">
            <v>NaN</v>
          </cell>
          <cell r="MB98" t="str">
            <v>NaN</v>
          </cell>
          <cell r="MC98" t="str">
            <v>NaN</v>
          </cell>
          <cell r="MD98" t="str">
            <v>NaN</v>
          </cell>
          <cell r="ME98" t="str">
            <v>NaN</v>
          </cell>
          <cell r="MF98" t="str">
            <v>NaN</v>
          </cell>
          <cell r="MG98" t="str">
            <v>NaN</v>
          </cell>
          <cell r="MH98" t="str">
            <v>NaN</v>
          </cell>
          <cell r="MI98" t="str">
            <v>NaN</v>
          </cell>
          <cell r="MJ98" t="str">
            <v>NaN</v>
          </cell>
          <cell r="MK98" t="str">
            <v>NaN</v>
          </cell>
          <cell r="ML98" t="str">
            <v>NaN</v>
          </cell>
          <cell r="MM98" t="str">
            <v>NaN</v>
          </cell>
          <cell r="MN98" t="str">
            <v>NaN</v>
          </cell>
          <cell r="MO98" t="str">
            <v>NaN</v>
          </cell>
          <cell r="MP98" t="str">
            <v>NaN</v>
          </cell>
          <cell r="MQ98" t="str">
            <v>NaN</v>
          </cell>
          <cell r="MR98" t="str">
            <v>NaN</v>
          </cell>
          <cell r="MS98" t="str">
            <v>NaN</v>
          </cell>
          <cell r="MT98" t="str">
            <v>NaN</v>
          </cell>
          <cell r="MU98" t="str">
            <v>NaN</v>
          </cell>
          <cell r="MV98" t="str">
            <v>NaN</v>
          </cell>
          <cell r="MW98" t="str">
            <v>NaN</v>
          </cell>
          <cell r="MX98" t="str">
            <v>NaN</v>
          </cell>
          <cell r="MY98" t="str">
            <v>NaN</v>
          </cell>
          <cell r="MZ98" t="str">
            <v>NaN</v>
          </cell>
          <cell r="NA98" t="str">
            <v>NaN</v>
          </cell>
          <cell r="NB98" t="str">
            <v>NaN</v>
          </cell>
          <cell r="NC98" t="str">
            <v>NaN</v>
          </cell>
          <cell r="ND98" t="str">
            <v>NaN</v>
          </cell>
          <cell r="NE98" t="str">
            <v>NaN</v>
          </cell>
          <cell r="NF98" t="str">
            <v>NaN</v>
          </cell>
          <cell r="NG98">
            <v>4.0095794099999997</v>
          </cell>
          <cell r="NH98" t="str">
            <v>NaN</v>
          </cell>
          <cell r="NI98">
            <v>1000.98</v>
          </cell>
          <cell r="NJ98">
            <v>1001.12</v>
          </cell>
          <cell r="NK98">
            <v>1490.1613</v>
          </cell>
          <cell r="NL98">
            <v>1490.24</v>
          </cell>
          <cell r="NM98" t="str">
            <v>NaN</v>
          </cell>
          <cell r="NN98">
            <v>8.0675630999999992</v>
          </cell>
          <cell r="NO98">
            <v>0.80288240099999997</v>
          </cell>
          <cell r="NP98">
            <v>0</v>
          </cell>
          <cell r="NQ98">
            <v>8.0675630999999992</v>
          </cell>
          <cell r="NR98" t="str">
            <v>NaN</v>
          </cell>
          <cell r="NS98">
            <v>550.48003100000005</v>
          </cell>
          <cell r="NT98">
            <v>541.77106700000002</v>
          </cell>
          <cell r="NU98">
            <v>1637787.67</v>
          </cell>
          <cell r="NV98">
            <v>165.506742</v>
          </cell>
          <cell r="NW98">
            <v>-4.4598977399999997</v>
          </cell>
          <cell r="NX98">
            <v>3.9729472800000001</v>
          </cell>
          <cell r="NY98">
            <v>4.0501832999999996</v>
          </cell>
          <cell r="NZ98">
            <v>99.250982199999996</v>
          </cell>
          <cell r="OA98">
            <v>-0.99427054400000003</v>
          </cell>
          <cell r="OB98">
            <v>53.325304500000001</v>
          </cell>
        </row>
        <row r="99">
          <cell r="A99" t="str">
            <v>2026Q4</v>
          </cell>
          <cell r="B99">
            <v>1510.5506499999999</v>
          </cell>
          <cell r="C99">
            <v>6.3484992099999999</v>
          </cell>
          <cell r="D99">
            <v>1374.27431</v>
          </cell>
          <cell r="E99">
            <v>1393.3466100000001</v>
          </cell>
          <cell r="F99">
            <v>605.98019999999997</v>
          </cell>
          <cell r="G99">
            <v>579.06720600000006</v>
          </cell>
          <cell r="H99">
            <v>7.2230075200000003</v>
          </cell>
          <cell r="I99">
            <v>497.64583900000002</v>
          </cell>
          <cell r="J99">
            <v>-0.1</v>
          </cell>
          <cell r="K99">
            <v>-0.08</v>
          </cell>
          <cell r="L99">
            <v>-0.59</v>
          </cell>
          <cell r="M99">
            <v>1052.07</v>
          </cell>
          <cell r="N99">
            <v>580.65286300000002</v>
          </cell>
          <cell r="O99">
            <v>627.32698700000003</v>
          </cell>
          <cell r="P99">
            <v>3.21</v>
          </cell>
          <cell r="Q99">
            <v>553.08209099999999</v>
          </cell>
          <cell r="R99">
            <v>542.762517</v>
          </cell>
          <cell r="S99">
            <v>554.81135900000004</v>
          </cell>
          <cell r="T99">
            <v>448.72988400000003</v>
          </cell>
          <cell r="U99">
            <v>129.85813200000001</v>
          </cell>
          <cell r="V99">
            <v>1.19</v>
          </cell>
          <cell r="W99">
            <v>3.1575127099999998</v>
          </cell>
          <cell r="X99">
            <v>-0.86</v>
          </cell>
          <cell r="Y99">
            <v>-0.39</v>
          </cell>
          <cell r="Z99">
            <v>1421.0749800000001</v>
          </cell>
          <cell r="AA99">
            <v>4.2074410100000001</v>
          </cell>
          <cell r="AB99">
            <v>-0.16812266000000001</v>
          </cell>
          <cell r="AC99">
            <v>0.55383425200000003</v>
          </cell>
          <cell r="AD99">
            <v>-8.6233665599999995E-2</v>
          </cell>
          <cell r="AE99">
            <v>-1.35387675</v>
          </cell>
          <cell r="AF99">
            <v>1.9277266500000001</v>
          </cell>
          <cell r="AG99">
            <v>0.367976411</v>
          </cell>
          <cell r="AH99">
            <v>-1.94727549</v>
          </cell>
          <cell r="AI99">
            <v>3.76</v>
          </cell>
          <cell r="AJ99">
            <v>1.6891473E-16</v>
          </cell>
          <cell r="AK99">
            <v>-8.2320292399999992</v>
          </cell>
          <cell r="AL99">
            <v>0.128025626</v>
          </cell>
          <cell r="AM99">
            <v>-1.59861784</v>
          </cell>
          <cell r="AN99">
            <v>3.8637547400000001</v>
          </cell>
          <cell r="AO99" t="str">
            <v>NaN</v>
          </cell>
          <cell r="AP99" t="str">
            <v>NaN</v>
          </cell>
          <cell r="AQ99">
            <v>-0.16812266000000001</v>
          </cell>
          <cell r="AR99">
            <v>22.631512799999999</v>
          </cell>
          <cell r="AS99">
            <v>7.2230075200000003</v>
          </cell>
          <cell r="AT99">
            <v>553.08209099999999</v>
          </cell>
          <cell r="AU99">
            <v>4.0417826699999999</v>
          </cell>
          <cell r="AV99">
            <v>4.0204897700000002</v>
          </cell>
          <cell r="AW99">
            <v>3.9657980199999998</v>
          </cell>
          <cell r="AX99">
            <v>4.0551917199999998</v>
          </cell>
          <cell r="AY99">
            <v>4.0029512299999999</v>
          </cell>
          <cell r="AZ99">
            <v>4.0235848000000001</v>
          </cell>
          <cell r="BA99">
            <v>4.0621754399999999</v>
          </cell>
          <cell r="BB99">
            <v>0.128025626</v>
          </cell>
          <cell r="BC99">
            <v>4.2074410100000001</v>
          </cell>
          <cell r="BD99">
            <v>605.98019999999997</v>
          </cell>
          <cell r="BE99">
            <v>0.20020470000000001</v>
          </cell>
          <cell r="BF99">
            <v>57.314022199999997</v>
          </cell>
          <cell r="BG99">
            <v>-3.3919107999999998</v>
          </cell>
          <cell r="BH99">
            <v>-0.12793036499999999</v>
          </cell>
          <cell r="BI99">
            <v>1.6572790900000001</v>
          </cell>
          <cell r="BJ99">
            <v>542.762517</v>
          </cell>
          <cell r="BK99">
            <v>554.81135900000004</v>
          </cell>
          <cell r="BL99">
            <v>12.048842499999999</v>
          </cell>
          <cell r="BM99">
            <v>20.280871699999999</v>
          </cell>
          <cell r="BN99">
            <v>-8.2320292399999992</v>
          </cell>
          <cell r="BO99">
            <v>-8.2320292399999992</v>
          </cell>
          <cell r="BP99">
            <v>3.25624599E-2</v>
          </cell>
          <cell r="BQ99">
            <v>3.25624599E-2</v>
          </cell>
          <cell r="BR99">
            <v>4.2074410100000001</v>
          </cell>
          <cell r="BS99">
            <v>4.2074410100000001</v>
          </cell>
          <cell r="BT99">
            <v>2.6540811600000001</v>
          </cell>
          <cell r="BU99">
            <v>526.34924899999999</v>
          </cell>
          <cell r="BV99">
            <v>3.99510006</v>
          </cell>
          <cell r="BW99">
            <v>526.07025899999996</v>
          </cell>
          <cell r="BX99">
            <v>4.36708608</v>
          </cell>
          <cell r="BY99">
            <v>-131.922979</v>
          </cell>
          <cell r="BZ99">
            <v>-131.46117000000001</v>
          </cell>
          <cell r="CA99">
            <v>-0.46180921899999999</v>
          </cell>
          <cell r="CB99">
            <v>-0.86</v>
          </cell>
          <cell r="CC99">
            <v>-450.79473100000001</v>
          </cell>
          <cell r="CD99">
            <v>-450.61191100000002</v>
          </cell>
          <cell r="CE99">
            <v>-0.182819709</v>
          </cell>
          <cell r="CF99">
            <v>-0.39</v>
          </cell>
          <cell r="CG99">
            <v>448.72988400000003</v>
          </cell>
          <cell r="CH99">
            <v>129.85813200000001</v>
          </cell>
          <cell r="CI99">
            <v>6.54791275E-3</v>
          </cell>
          <cell r="CJ99">
            <v>4.2053665999999996</v>
          </cell>
          <cell r="CK99">
            <v>4.1992670099999998</v>
          </cell>
          <cell r="CL99">
            <v>4.0295820400000002</v>
          </cell>
          <cell r="CM99">
            <v>606.01020700000004</v>
          </cell>
          <cell r="CN99">
            <v>4.0105417599999997</v>
          </cell>
          <cell r="CO99">
            <v>4.1992670099999998</v>
          </cell>
          <cell r="CP99">
            <v>7.2527927099999996</v>
          </cell>
          <cell r="CQ99">
            <v>3.1906172700000002</v>
          </cell>
          <cell r="CR99">
            <v>-0.38027599699999998</v>
          </cell>
          <cell r="CS99">
            <v>3.16083208</v>
          </cell>
          <cell r="CT99">
            <v>3.57089327</v>
          </cell>
          <cell r="CU99">
            <v>-0.41006119200000002</v>
          </cell>
          <cell r="CV99">
            <v>138.333575</v>
          </cell>
          <cell r="CW99">
            <v>137.779741</v>
          </cell>
          <cell r="CX99">
            <v>0.55383425200000003</v>
          </cell>
          <cell r="CY99">
            <v>-1.94727549</v>
          </cell>
          <cell r="CZ99">
            <v>-3.3072989000000002</v>
          </cell>
          <cell r="DA99">
            <v>3.8637547400000001</v>
          </cell>
          <cell r="DB99">
            <v>1.6891473E-16</v>
          </cell>
          <cell r="DC99">
            <v>606.01751300000001</v>
          </cell>
          <cell r="DD99">
            <v>606.01020700000004</v>
          </cell>
          <cell r="DE99">
            <v>642.77602000000002</v>
          </cell>
          <cell r="DF99">
            <v>-8.6233665599999995E-2</v>
          </cell>
          <cell r="DG99">
            <v>-1.8613819700000001</v>
          </cell>
          <cell r="DH99">
            <v>642.86225400000001</v>
          </cell>
          <cell r="DI99">
            <v>-1.59861784</v>
          </cell>
          <cell r="DJ99">
            <v>3.76</v>
          </cell>
          <cell r="DK99">
            <v>1510.5506499999999</v>
          </cell>
          <cell r="DL99">
            <v>10.6136059</v>
          </cell>
          <cell r="DM99">
            <v>10.4822047</v>
          </cell>
          <cell r="DN99">
            <v>1510.7187699999999</v>
          </cell>
          <cell r="DO99">
            <v>10.108499200000001</v>
          </cell>
          <cell r="DP99">
            <v>10.6634271</v>
          </cell>
          <cell r="DQ99">
            <v>6.3484992099999999</v>
          </cell>
          <cell r="DR99">
            <v>1374.27431</v>
          </cell>
          <cell r="DS99">
            <v>1393.3466100000001</v>
          </cell>
          <cell r="DT99">
            <v>0.09</v>
          </cell>
          <cell r="DU99">
            <v>0.22500000000000001</v>
          </cell>
          <cell r="DV99">
            <v>-0.22500000000000001</v>
          </cell>
          <cell r="DW99">
            <v>15.1136059</v>
          </cell>
          <cell r="DX99">
            <v>13.8900118</v>
          </cell>
          <cell r="DY99">
            <v>1421.0749800000001</v>
          </cell>
          <cell r="DZ99">
            <v>1421.2430999999999</v>
          </cell>
          <cell r="EA99">
            <v>3.76</v>
          </cell>
          <cell r="EB99">
            <v>4.1399999999999997</v>
          </cell>
          <cell r="EC99">
            <v>4.2651067100000004</v>
          </cell>
          <cell r="ED99">
            <v>3.9587776799999999</v>
          </cell>
          <cell r="EE99">
            <v>-0.80004249800000005</v>
          </cell>
          <cell r="EF99">
            <v>-1.35387675</v>
          </cell>
          <cell r="EG99">
            <v>412.210373</v>
          </cell>
          <cell r="EH99">
            <v>3.1575127099999998</v>
          </cell>
          <cell r="EI99">
            <v>497.64583900000002</v>
          </cell>
          <cell r="EJ99">
            <v>413.56425000000002</v>
          </cell>
          <cell r="EK99">
            <v>1.9277266500000001</v>
          </cell>
          <cell r="EL99">
            <v>-0.18259555499999999</v>
          </cell>
          <cell r="EM99">
            <v>7.6330687099999999</v>
          </cell>
          <cell r="EN99">
            <v>3.21</v>
          </cell>
          <cell r="EO99">
            <v>0.53427906199999997</v>
          </cell>
          <cell r="EP99">
            <v>85.435465800000003</v>
          </cell>
          <cell r="EQ99">
            <v>627.32698700000003</v>
          </cell>
          <cell r="ER99">
            <v>4.2453132199999999</v>
          </cell>
          <cell r="ES99">
            <v>579.06720600000006</v>
          </cell>
          <cell r="ET99">
            <v>3.7911509300000001</v>
          </cell>
          <cell r="EU99">
            <v>532.39308200000005</v>
          </cell>
          <cell r="EV99">
            <v>533.06861600000002</v>
          </cell>
          <cell r="EW99">
            <v>-0.67553342299999997</v>
          </cell>
          <cell r="EX99">
            <v>0.367976411</v>
          </cell>
          <cell r="EY99">
            <v>1.5260337100000001</v>
          </cell>
          <cell r="EZ99">
            <v>-0.24412</v>
          </cell>
          <cell r="FA99">
            <v>1.2430000000000001</v>
          </cell>
          <cell r="FB99">
            <v>1.19</v>
          </cell>
          <cell r="FC99">
            <v>5.2999999999999999E-2</v>
          </cell>
          <cell r="FD99">
            <v>2.0874440000000001</v>
          </cell>
          <cell r="FE99">
            <v>-0.1</v>
          </cell>
          <cell r="FF99">
            <v>1.9801960000000001</v>
          </cell>
          <cell r="FG99">
            <v>580.65286300000002</v>
          </cell>
          <cell r="FH99">
            <v>2.4</v>
          </cell>
          <cell r="FI99">
            <v>-0.08</v>
          </cell>
          <cell r="FJ99">
            <v>-0.59</v>
          </cell>
          <cell r="FK99">
            <v>0.36</v>
          </cell>
          <cell r="FL99">
            <v>1052.6600000000001</v>
          </cell>
          <cell r="FM99">
            <v>1052.07</v>
          </cell>
          <cell r="FN99">
            <v>-0.35</v>
          </cell>
          <cell r="FO99">
            <v>0</v>
          </cell>
          <cell r="FP99">
            <v>0.23932581</v>
          </cell>
          <cell r="FQ99">
            <v>605.98998099999994</v>
          </cell>
          <cell r="FR99">
            <v>605.98019999999997</v>
          </cell>
          <cell r="FS99">
            <v>7.1838864100000004</v>
          </cell>
          <cell r="FT99">
            <v>7.2230075200000003</v>
          </cell>
          <cell r="FU99">
            <v>0.208823169</v>
          </cell>
          <cell r="FV99">
            <v>0</v>
          </cell>
          <cell r="FW99" t="str">
            <v>0.00000000e+00+1.00000000e-01i</v>
          </cell>
          <cell r="FX99">
            <v>0</v>
          </cell>
          <cell r="FY99" t="str">
            <v>0.00000000e+00-1.00000000e-01i</v>
          </cell>
          <cell r="FZ99">
            <v>0</v>
          </cell>
          <cell r="GA99">
            <v>0</v>
          </cell>
          <cell r="GB99">
            <v>-1.4476920200000001E-15</v>
          </cell>
          <cell r="GC99">
            <v>0</v>
          </cell>
          <cell r="GD99" t="str">
            <v>-3.50000000e-01+0.00000000e+00i</v>
          </cell>
          <cell r="GE99">
            <v>0</v>
          </cell>
          <cell r="GF99">
            <v>0</v>
          </cell>
          <cell r="GG99">
            <v>-5.0000000000000001E-3</v>
          </cell>
          <cell r="GH99">
            <v>0</v>
          </cell>
          <cell r="GI99">
            <v>-4.8500000000000001E-2</v>
          </cell>
          <cell r="GJ99">
            <v>0</v>
          </cell>
          <cell r="GK99">
            <v>0.1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0.115</v>
          </cell>
          <cell r="GR99">
            <v>2.3199999999999998E-2</v>
          </cell>
          <cell r="GS99">
            <v>-0.33365336000000001</v>
          </cell>
          <cell r="GT99">
            <v>-0.13350000000000001</v>
          </cell>
          <cell r="GU99">
            <v>-5.5E-2</v>
          </cell>
          <cell r="GV99">
            <v>0.01</v>
          </cell>
          <cell r="GW99">
            <v>7.5999999999999998E-2</v>
          </cell>
          <cell r="GX99">
            <v>-0.308</v>
          </cell>
          <cell r="GY99">
            <v>0</v>
          </cell>
          <cell r="GZ99">
            <v>0</v>
          </cell>
          <cell r="HA99">
            <v>0</v>
          </cell>
          <cell r="HB99">
            <v>0</v>
          </cell>
          <cell r="HC99">
            <v>0</v>
          </cell>
          <cell r="HD99">
            <v>0</v>
          </cell>
          <cell r="HE99">
            <v>0</v>
          </cell>
          <cell r="HF99">
            <v>3.7815126100000001</v>
          </cell>
          <cell r="HG99">
            <v>4.5</v>
          </cell>
          <cell r="HH99">
            <v>0</v>
          </cell>
          <cell r="HI99">
            <v>0</v>
          </cell>
          <cell r="HJ99" t="str">
            <v>NaN</v>
          </cell>
          <cell r="HK99" t="str">
            <v>NaN</v>
          </cell>
          <cell r="HL99" t="str">
            <v>NaN</v>
          </cell>
          <cell r="HM99" t="str">
            <v>NaN</v>
          </cell>
          <cell r="HN99" t="str">
            <v>NaN</v>
          </cell>
          <cell r="HO99" t="str">
            <v>NaN</v>
          </cell>
          <cell r="HP99" t="str">
            <v>NaN</v>
          </cell>
          <cell r="HQ99" t="str">
            <v>NaN</v>
          </cell>
          <cell r="HR99" t="str">
            <v>NaN</v>
          </cell>
          <cell r="HS99" t="str">
            <v>NaN</v>
          </cell>
          <cell r="HT99" t="str">
            <v>NaN</v>
          </cell>
          <cell r="HU99" t="str">
            <v>NaN</v>
          </cell>
          <cell r="HV99" t="str">
            <v>NaN</v>
          </cell>
          <cell r="HW99" t="str">
            <v>NaN</v>
          </cell>
          <cell r="HX99" t="str">
            <v>NaN</v>
          </cell>
          <cell r="HY99" t="str">
            <v>NaN</v>
          </cell>
          <cell r="HZ99" t="str">
            <v>NaN</v>
          </cell>
          <cell r="IA99" t="str">
            <v>NaN</v>
          </cell>
          <cell r="IB99" t="str">
            <v>NaN</v>
          </cell>
          <cell r="IC99" t="str">
            <v>NaN</v>
          </cell>
          <cell r="ID99" t="str">
            <v>NaN</v>
          </cell>
          <cell r="IE99" t="str">
            <v>NaN</v>
          </cell>
          <cell r="IF99" t="str">
            <v>NaN</v>
          </cell>
          <cell r="IG99" t="str">
            <v>NaN</v>
          </cell>
          <cell r="IH99" t="str">
            <v>NaN</v>
          </cell>
          <cell r="II99" t="str">
            <v>NaN</v>
          </cell>
          <cell r="IJ99" t="str">
            <v>NaN</v>
          </cell>
          <cell r="IK99" t="str">
            <v>NaN</v>
          </cell>
          <cell r="IL99" t="str">
            <v>NaN</v>
          </cell>
          <cell r="IM99" t="str">
            <v>NaN</v>
          </cell>
          <cell r="IN99" t="str">
            <v>NaN</v>
          </cell>
          <cell r="IO99" t="str">
            <v>NaN</v>
          </cell>
          <cell r="IP99" t="str">
            <v>NaN</v>
          </cell>
          <cell r="IQ99" t="str">
            <v>NaN</v>
          </cell>
          <cell r="IR99" t="str">
            <v>NaN</v>
          </cell>
          <cell r="IS99" t="str">
            <v>NaN</v>
          </cell>
          <cell r="IT99" t="str">
            <v>NaN</v>
          </cell>
          <cell r="IU99" t="str">
            <v>NaN</v>
          </cell>
          <cell r="IV99" t="str">
            <v>NaN</v>
          </cell>
          <cell r="IW99" t="str">
            <v>NaN</v>
          </cell>
          <cell r="IX99" t="str">
            <v>NaN</v>
          </cell>
          <cell r="IY99" t="str">
            <v>NaN</v>
          </cell>
          <cell r="IZ99" t="str">
            <v>NaN</v>
          </cell>
          <cell r="JA99" t="str">
            <v>NaN</v>
          </cell>
          <cell r="JB99" t="str">
            <v>NaN</v>
          </cell>
          <cell r="JC99" t="str">
            <v>NaN</v>
          </cell>
          <cell r="JD99" t="str">
            <v>NaN</v>
          </cell>
          <cell r="JE99" t="str">
            <v>NaN</v>
          </cell>
          <cell r="JF99" t="str">
            <v>NaN</v>
          </cell>
          <cell r="JG99" t="str">
            <v>NaN</v>
          </cell>
          <cell r="JH99" t="str">
            <v>NaN</v>
          </cell>
          <cell r="JI99" t="str">
            <v>NaN</v>
          </cell>
          <cell r="JJ99" t="str">
            <v>NaN</v>
          </cell>
          <cell r="JK99" t="str">
            <v>NaN</v>
          </cell>
          <cell r="JL99" t="str">
            <v>NaN</v>
          </cell>
          <cell r="JM99" t="str">
            <v>NaN</v>
          </cell>
          <cell r="JN99" t="str">
            <v>NaN</v>
          </cell>
          <cell r="JO99" t="str">
            <v>NaN</v>
          </cell>
          <cell r="JP99" t="str">
            <v>NaN</v>
          </cell>
          <cell r="JQ99" t="str">
            <v>NaN</v>
          </cell>
          <cell r="JR99" t="str">
            <v>NaN</v>
          </cell>
          <cell r="JS99" t="str">
            <v>NaN</v>
          </cell>
          <cell r="JT99" t="str">
            <v>NaN</v>
          </cell>
          <cell r="JU99" t="str">
            <v>NaN</v>
          </cell>
          <cell r="JV99" t="str">
            <v>NaN</v>
          </cell>
          <cell r="JW99" t="str">
            <v>NaN</v>
          </cell>
          <cell r="JX99" t="str">
            <v>NaN</v>
          </cell>
          <cell r="JY99" t="str">
            <v>NaN</v>
          </cell>
          <cell r="JZ99" t="str">
            <v>NaN</v>
          </cell>
          <cell r="KA99" t="str">
            <v>NaN</v>
          </cell>
          <cell r="KB99" t="str">
            <v>NaN</v>
          </cell>
          <cell r="KC99" t="str">
            <v>NaN</v>
          </cell>
          <cell r="KD99" t="str">
            <v>NaN</v>
          </cell>
          <cell r="KE99" t="str">
            <v>NaN</v>
          </cell>
          <cell r="KF99" t="str">
            <v>NaN</v>
          </cell>
          <cell r="KG99" t="str">
            <v>NaN</v>
          </cell>
          <cell r="KH99" t="str">
            <v>NaN</v>
          </cell>
          <cell r="KI99" t="str">
            <v>NaN</v>
          </cell>
          <cell r="KJ99" t="str">
            <v>NaN</v>
          </cell>
          <cell r="KK99" t="str">
            <v>NaN</v>
          </cell>
          <cell r="KL99" t="str">
            <v>NaN</v>
          </cell>
          <cell r="KM99" t="str">
            <v>NaN</v>
          </cell>
          <cell r="KN99" t="str">
            <v>NaN</v>
          </cell>
          <cell r="KO99" t="str">
            <v>NaN</v>
          </cell>
          <cell r="KP99" t="str">
            <v>NaN</v>
          </cell>
          <cell r="KQ99" t="str">
            <v>NaN</v>
          </cell>
          <cell r="KR99" t="str">
            <v>NaN</v>
          </cell>
          <cell r="KS99" t="str">
            <v>NaN</v>
          </cell>
          <cell r="KT99" t="str">
            <v>NaN</v>
          </cell>
          <cell r="KU99" t="str">
            <v>NaN</v>
          </cell>
          <cell r="KV99" t="str">
            <v>NaN</v>
          </cell>
          <cell r="KW99" t="str">
            <v>NaN</v>
          </cell>
          <cell r="KX99" t="str">
            <v>NaN</v>
          </cell>
          <cell r="KY99" t="str">
            <v>NaN</v>
          </cell>
          <cell r="KZ99" t="str">
            <v>NaN</v>
          </cell>
          <cell r="LA99" t="str">
            <v>NaN</v>
          </cell>
          <cell r="LB99" t="str">
            <v>NaN</v>
          </cell>
          <cell r="LC99" t="str">
            <v>NaN</v>
          </cell>
          <cell r="LD99" t="str">
            <v>NaN</v>
          </cell>
          <cell r="LE99" t="str">
            <v>NaN</v>
          </cell>
          <cell r="LF99" t="str">
            <v>NaN</v>
          </cell>
          <cell r="LG99" t="str">
            <v>NaN</v>
          </cell>
          <cell r="LH99" t="str">
            <v>NaN</v>
          </cell>
          <cell r="LI99" t="str">
            <v>NaN</v>
          </cell>
          <cell r="LJ99" t="str">
            <v>NaN</v>
          </cell>
          <cell r="LK99" t="str">
            <v>NaN</v>
          </cell>
          <cell r="LL99" t="str">
            <v>NaN</v>
          </cell>
          <cell r="LM99" t="str">
            <v>NaN</v>
          </cell>
          <cell r="LN99" t="str">
            <v>NaN</v>
          </cell>
          <cell r="LO99" t="str">
            <v>NaN</v>
          </cell>
          <cell r="LP99" t="str">
            <v>NaN</v>
          </cell>
          <cell r="LQ99" t="str">
            <v>NaN</v>
          </cell>
          <cell r="LR99">
            <v>27</v>
          </cell>
          <cell r="LS99" t="str">
            <v>NaN</v>
          </cell>
          <cell r="LT99" t="str">
            <v>NaN</v>
          </cell>
          <cell r="LU99" t="str">
            <v>NaN</v>
          </cell>
          <cell r="LV99" t="str">
            <v>NaN</v>
          </cell>
          <cell r="LW99" t="str">
            <v>NaN</v>
          </cell>
          <cell r="LX99" t="str">
            <v>NaN</v>
          </cell>
          <cell r="LY99" t="str">
            <v>NaN</v>
          </cell>
          <cell r="LZ99" t="str">
            <v>NaN</v>
          </cell>
          <cell r="MA99" t="str">
            <v>NaN</v>
          </cell>
          <cell r="MB99" t="str">
            <v>NaN</v>
          </cell>
          <cell r="MC99" t="str">
            <v>NaN</v>
          </cell>
          <cell r="MD99" t="str">
            <v>NaN</v>
          </cell>
          <cell r="ME99" t="str">
            <v>NaN</v>
          </cell>
          <cell r="MF99" t="str">
            <v>NaN</v>
          </cell>
          <cell r="MG99" t="str">
            <v>NaN</v>
          </cell>
          <cell r="MH99" t="str">
            <v>NaN</v>
          </cell>
          <cell r="MI99" t="str">
            <v>NaN</v>
          </cell>
          <cell r="MJ99" t="str">
            <v>NaN</v>
          </cell>
          <cell r="MK99" t="str">
            <v>NaN</v>
          </cell>
          <cell r="ML99" t="str">
            <v>NaN</v>
          </cell>
          <cell r="MM99" t="str">
            <v>NaN</v>
          </cell>
          <cell r="MN99" t="str">
            <v>NaN</v>
          </cell>
          <cell r="MO99" t="str">
            <v>NaN</v>
          </cell>
          <cell r="MP99" t="str">
            <v>NaN</v>
          </cell>
          <cell r="MQ99" t="str">
            <v>NaN</v>
          </cell>
          <cell r="MR99" t="str">
            <v>NaN</v>
          </cell>
          <cell r="MS99" t="str">
            <v>NaN</v>
          </cell>
          <cell r="MT99" t="str">
            <v>NaN</v>
          </cell>
          <cell r="MU99" t="str">
            <v>NaN</v>
          </cell>
          <cell r="MV99" t="str">
            <v>NaN</v>
          </cell>
          <cell r="MW99" t="str">
            <v>NaN</v>
          </cell>
          <cell r="MX99" t="str">
            <v>NaN</v>
          </cell>
          <cell r="MY99" t="str">
            <v>NaN</v>
          </cell>
          <cell r="MZ99" t="str">
            <v>NaN</v>
          </cell>
          <cell r="NA99" t="str">
            <v>NaN</v>
          </cell>
          <cell r="NB99" t="str">
            <v>NaN</v>
          </cell>
          <cell r="NC99" t="str">
            <v>NaN</v>
          </cell>
          <cell r="ND99" t="str">
            <v>NaN</v>
          </cell>
          <cell r="NE99" t="str">
            <v>NaN</v>
          </cell>
          <cell r="NF99" t="str">
            <v>NaN</v>
          </cell>
          <cell r="NG99">
            <v>4.0264129300000002</v>
          </cell>
          <cell r="NH99" t="str">
            <v>NaN</v>
          </cell>
          <cell r="NI99">
            <v>1001.64</v>
          </cell>
          <cell r="NJ99">
            <v>1001.74</v>
          </cell>
          <cell r="NK99">
            <v>1490.48757</v>
          </cell>
          <cell r="NL99">
            <v>1490.54</v>
          </cell>
          <cell r="NM99" t="str">
            <v>NaN</v>
          </cell>
          <cell r="NN99">
            <v>8.1663461700000006</v>
          </cell>
          <cell r="NO99">
            <v>0.80201767999999996</v>
          </cell>
          <cell r="NP99">
            <v>0</v>
          </cell>
          <cell r="NQ99">
            <v>8.1663461700000006</v>
          </cell>
          <cell r="NR99" t="str">
            <v>NaN</v>
          </cell>
          <cell r="NS99">
            <v>552.61164099999996</v>
          </cell>
          <cell r="NT99">
            <v>542.762517</v>
          </cell>
          <cell r="NU99">
            <v>1857771.71</v>
          </cell>
          <cell r="NV99">
            <v>157.17083299999999</v>
          </cell>
          <cell r="NW99">
            <v>8.5264383099999996</v>
          </cell>
          <cell r="NX99">
            <v>3.9657980199999998</v>
          </cell>
          <cell r="NY99">
            <v>4.1031630100000003</v>
          </cell>
          <cell r="NZ99">
            <v>53.727119700000003</v>
          </cell>
          <cell r="OA99">
            <v>1.12171949</v>
          </cell>
          <cell r="OB99">
            <v>-20.146392200000001</v>
          </cell>
        </row>
        <row r="100">
          <cell r="A100" t="str">
            <v>2027Q1</v>
          </cell>
          <cell r="B100">
            <v>1513.16767</v>
          </cell>
          <cell r="C100">
            <v>6.2413425800000004</v>
          </cell>
          <cell r="D100">
            <v>1378.2663299999999</v>
          </cell>
          <cell r="E100">
            <v>1396.9373599999999</v>
          </cell>
          <cell r="F100">
            <v>606.06043899999997</v>
          </cell>
          <cell r="G100">
            <v>579.91392900000005</v>
          </cell>
          <cell r="H100">
            <v>7.3100158999999998</v>
          </cell>
          <cell r="I100">
            <v>498.505537</v>
          </cell>
          <cell r="J100">
            <v>-7.0000000000000007E-2</v>
          </cell>
          <cell r="K100">
            <v>-0.05</v>
          </cell>
          <cell r="L100">
            <v>-0.49</v>
          </cell>
          <cell r="M100">
            <v>1052.28</v>
          </cell>
          <cell r="N100">
            <v>581.14461300000005</v>
          </cell>
          <cell r="O100">
            <v>628.37973</v>
          </cell>
          <cell r="P100">
            <v>3.15</v>
          </cell>
          <cell r="Q100">
            <v>554.09360900000001</v>
          </cell>
          <cell r="R100">
            <v>543.75461900000005</v>
          </cell>
          <cell r="S100">
            <v>555.82630400000005</v>
          </cell>
          <cell r="T100">
            <v>449.144586</v>
          </cell>
          <cell r="U100">
            <v>130.32058699999999</v>
          </cell>
          <cell r="V100">
            <v>1.18</v>
          </cell>
          <cell r="W100">
            <v>3.43879073</v>
          </cell>
          <cell r="X100">
            <v>-0.77</v>
          </cell>
          <cell r="Y100">
            <v>-0.3</v>
          </cell>
          <cell r="Z100">
            <v>1422.13166</v>
          </cell>
          <cell r="AA100">
            <v>4.2053665999999996</v>
          </cell>
          <cell r="AB100">
            <v>-9.1444972700000002E-2</v>
          </cell>
          <cell r="AC100">
            <v>0.29299993299999999</v>
          </cell>
          <cell r="AD100">
            <v>-0.15504761</v>
          </cell>
          <cell r="AE100">
            <v>-1.1669383799999999</v>
          </cell>
          <cell r="AF100">
            <v>1.80695399</v>
          </cell>
          <cell r="AG100">
            <v>0.33227994900000002</v>
          </cell>
          <cell r="AH100">
            <v>-1.79769672</v>
          </cell>
          <cell r="AI100">
            <v>3.92</v>
          </cell>
          <cell r="AJ100">
            <v>2.4339276399999999E-17</v>
          </cell>
          <cell r="AK100">
            <v>-8.21610643</v>
          </cell>
          <cell r="AL100">
            <v>0.12560512500000001</v>
          </cell>
          <cell r="AM100">
            <v>-1.48286147</v>
          </cell>
          <cell r="AN100">
            <v>3.8841915299999998</v>
          </cell>
          <cell r="AO100" t="str">
            <v>NaN</v>
          </cell>
          <cell r="AP100" t="str">
            <v>NaN</v>
          </cell>
          <cell r="AQ100">
            <v>-9.1444972700000002E-2</v>
          </cell>
          <cell r="AR100">
            <v>22.608651500000001</v>
          </cell>
          <cell r="AS100">
            <v>7.3100158999999998</v>
          </cell>
          <cell r="AT100">
            <v>554.09360900000001</v>
          </cell>
          <cell r="AU100">
            <v>4.0460730600000003</v>
          </cell>
          <cell r="AV100">
            <v>4.0326632599999996</v>
          </cell>
          <cell r="AW100">
            <v>3.9684091399999999</v>
          </cell>
          <cell r="AX100">
            <v>4.0597784600000004</v>
          </cell>
          <cell r="AY100">
            <v>3.9836137800000002</v>
          </cell>
          <cell r="AZ100">
            <v>4.0413190500000002</v>
          </cell>
          <cell r="BA100">
            <v>4.0378893900000001</v>
          </cell>
          <cell r="BB100">
            <v>0.12560512500000001</v>
          </cell>
          <cell r="BC100">
            <v>4.2053665999999996</v>
          </cell>
          <cell r="BD100">
            <v>606.06043899999997</v>
          </cell>
          <cell r="BE100">
            <v>0.32095581899999998</v>
          </cell>
          <cell r="BF100">
            <v>56.591991700000001</v>
          </cell>
          <cell r="BG100">
            <v>-2.8881219100000002</v>
          </cell>
          <cell r="BH100">
            <v>-7.54028593E-2</v>
          </cell>
          <cell r="BI100">
            <v>1.67662518</v>
          </cell>
          <cell r="BJ100">
            <v>543.75461900000005</v>
          </cell>
          <cell r="BK100">
            <v>555.82630400000005</v>
          </cell>
          <cell r="BL100">
            <v>12.0716848</v>
          </cell>
          <cell r="BM100">
            <v>20.287791299999999</v>
          </cell>
          <cell r="BN100">
            <v>-8.21610643</v>
          </cell>
          <cell r="BO100">
            <v>-8.21610643</v>
          </cell>
          <cell r="BP100">
            <v>2.7678090999999998E-2</v>
          </cell>
          <cell r="BQ100">
            <v>2.7678090999999998E-2</v>
          </cell>
          <cell r="BR100">
            <v>4.2053665999999996</v>
          </cell>
          <cell r="BS100">
            <v>4.2053665999999996</v>
          </cell>
          <cell r="BT100">
            <v>2.9792094100000002</v>
          </cell>
          <cell r="BU100">
            <v>527.33177599999999</v>
          </cell>
          <cell r="BV100">
            <v>3.9301106200000002</v>
          </cell>
          <cell r="BW100">
            <v>527.12253399999997</v>
          </cell>
          <cell r="BX100">
            <v>4.2091001300000004</v>
          </cell>
          <cell r="BY100">
            <v>-132.00002699999999</v>
          </cell>
          <cell r="BZ100">
            <v>-131.65367000000001</v>
          </cell>
          <cell r="CA100">
            <v>-0.34635691499999999</v>
          </cell>
          <cell r="CB100">
            <v>-0.77</v>
          </cell>
          <cell r="CC100">
            <v>-450.824026</v>
          </cell>
          <cell r="CD100">
            <v>-450.68691100000001</v>
          </cell>
          <cell r="CE100">
            <v>-0.13711478199999999</v>
          </cell>
          <cell r="CF100">
            <v>-0.3</v>
          </cell>
          <cell r="CG100">
            <v>449.144586</v>
          </cell>
          <cell r="CH100">
            <v>130.32058699999999</v>
          </cell>
          <cell r="CI100">
            <v>4.4849056599999999E-2</v>
          </cell>
          <cell r="CJ100">
            <v>4.20331294</v>
          </cell>
          <cell r="CK100">
            <v>4.1972743399999999</v>
          </cell>
          <cell r="CL100">
            <v>4.0175406499999999</v>
          </cell>
          <cell r="CM100">
            <v>606.12422800000002</v>
          </cell>
          <cell r="CN100">
            <v>3.9774447400000001</v>
          </cell>
          <cell r="CO100">
            <v>4.1972743399999999</v>
          </cell>
          <cell r="CP100">
            <v>7.3333562800000003</v>
          </cell>
          <cell r="CQ100">
            <v>3.2954668900000001</v>
          </cell>
          <cell r="CR100">
            <v>-0.37421396699999998</v>
          </cell>
          <cell r="CS100">
            <v>3.2721265100000001</v>
          </cell>
          <cell r="CT100">
            <v>3.6696808600000002</v>
          </cell>
          <cell r="CU100">
            <v>-0.39755435</v>
          </cell>
          <cell r="CV100">
            <v>137.62331599999999</v>
          </cell>
          <cell r="CW100">
            <v>137.33031600000001</v>
          </cell>
          <cell r="CX100">
            <v>0.29299993299999999</v>
          </cell>
          <cell r="CY100">
            <v>-1.79769672</v>
          </cell>
          <cell r="CZ100">
            <v>-2.8410340000000001</v>
          </cell>
          <cell r="DA100">
            <v>3.8841915299999998</v>
          </cell>
          <cell r="DB100">
            <v>2.4339276399999999E-17</v>
          </cell>
          <cell r="DC100">
            <v>606.12939500000005</v>
          </cell>
          <cell r="DD100">
            <v>606.12422800000002</v>
          </cell>
          <cell r="DE100">
            <v>642.33649100000002</v>
          </cell>
          <cell r="DF100">
            <v>-0.15504761</v>
          </cell>
          <cell r="DG100">
            <v>-1.75811724</v>
          </cell>
          <cell r="DH100">
            <v>642.49153799999999</v>
          </cell>
          <cell r="DI100">
            <v>-1.48286147</v>
          </cell>
          <cell r="DJ100">
            <v>3.92</v>
          </cell>
          <cell r="DK100">
            <v>1513.16767</v>
          </cell>
          <cell r="DL100">
            <v>10.468053299999999</v>
          </cell>
          <cell r="DM100">
            <v>10.3015793</v>
          </cell>
          <cell r="DN100">
            <v>1513.25911</v>
          </cell>
          <cell r="DO100">
            <v>10.161342599999999</v>
          </cell>
          <cell r="DP100">
            <v>10.3276807</v>
          </cell>
          <cell r="DQ100">
            <v>6.2413425800000004</v>
          </cell>
          <cell r="DR100">
            <v>1378.2663299999999</v>
          </cell>
          <cell r="DS100">
            <v>1396.9373599999999</v>
          </cell>
          <cell r="DT100">
            <v>0.09</v>
          </cell>
          <cell r="DU100">
            <v>0.25</v>
          </cell>
          <cell r="DV100">
            <v>-0.27500000000000002</v>
          </cell>
          <cell r="DW100">
            <v>15.968053299999999</v>
          </cell>
          <cell r="DX100">
            <v>14.3630233</v>
          </cell>
          <cell r="DY100">
            <v>1422.13166</v>
          </cell>
          <cell r="DZ100">
            <v>1422.2230999999999</v>
          </cell>
          <cell r="EA100">
            <v>3.92</v>
          </cell>
          <cell r="EB100">
            <v>3.92</v>
          </cell>
          <cell r="EC100">
            <v>4.2267107499999996</v>
          </cell>
          <cell r="ED100">
            <v>3.8938986299999998</v>
          </cell>
          <cell r="EE100">
            <v>-0.87393844200000004</v>
          </cell>
          <cell r="EF100">
            <v>-1.1669383799999999</v>
          </cell>
          <cell r="EG100">
            <v>412.84904999999998</v>
          </cell>
          <cell r="EH100">
            <v>3.43879073</v>
          </cell>
          <cell r="EI100">
            <v>498.505537</v>
          </cell>
          <cell r="EJ100">
            <v>414.01598799999999</v>
          </cell>
          <cell r="EK100">
            <v>1.80695399</v>
          </cell>
          <cell r="EL100">
            <v>-0.200934315</v>
          </cell>
          <cell r="EM100">
            <v>7.7075702499999998</v>
          </cell>
          <cell r="EN100">
            <v>3.15</v>
          </cell>
          <cell r="EO100">
            <v>0.88408324599999999</v>
          </cell>
          <cell r="EP100">
            <v>85.656486599999994</v>
          </cell>
          <cell r="EQ100">
            <v>628.37973</v>
          </cell>
          <cell r="ER100">
            <v>4.2109693699999999</v>
          </cell>
          <cell r="ES100">
            <v>579.91392900000005</v>
          </cell>
          <cell r="ET100">
            <v>3.3868894300000001</v>
          </cell>
          <cell r="EU100">
            <v>532.67881199999999</v>
          </cell>
          <cell r="EV100">
            <v>533.15168600000004</v>
          </cell>
          <cell r="EW100">
            <v>-0.472873396</v>
          </cell>
          <cell r="EX100">
            <v>0.33227994900000002</v>
          </cell>
          <cell r="EY100">
            <v>1.14292006</v>
          </cell>
          <cell r="EZ100">
            <v>-0.19186</v>
          </cell>
          <cell r="FA100">
            <v>1.196496</v>
          </cell>
          <cell r="FB100">
            <v>1.18</v>
          </cell>
          <cell r="FC100">
            <v>1.6496E-2</v>
          </cell>
          <cell r="FD100">
            <v>2.0219779999999998</v>
          </cell>
          <cell r="FE100">
            <v>-7.0000000000000007E-2</v>
          </cell>
          <cell r="FF100">
            <v>1.9670000000000001</v>
          </cell>
          <cell r="FG100">
            <v>581.14461300000005</v>
          </cell>
          <cell r="FH100">
            <v>2.4</v>
          </cell>
          <cell r="FI100">
            <v>-0.05</v>
          </cell>
          <cell r="FJ100">
            <v>-0.49</v>
          </cell>
          <cell r="FK100">
            <v>0.44</v>
          </cell>
          <cell r="FL100">
            <v>1052.77</v>
          </cell>
          <cell r="FM100">
            <v>1052.28</v>
          </cell>
          <cell r="FN100">
            <v>-0.35</v>
          </cell>
          <cell r="FO100">
            <v>0</v>
          </cell>
          <cell r="FP100">
            <v>0.236894831</v>
          </cell>
          <cell r="FQ100">
            <v>606.03942400000005</v>
          </cell>
          <cell r="FR100">
            <v>606.06043899999997</v>
          </cell>
          <cell r="FS100">
            <v>7.39407689</v>
          </cell>
          <cell r="FT100">
            <v>7.3100158999999998</v>
          </cell>
          <cell r="FU100">
            <v>0.32250513600000003</v>
          </cell>
          <cell r="FV100">
            <v>0</v>
          </cell>
          <cell r="FW100" t="str">
            <v>0.00000000e+00+1.00000000e-01i</v>
          </cell>
          <cell r="FX100">
            <v>0</v>
          </cell>
          <cell r="FY100" t="str">
            <v>0.00000000e+00-1.00000000e-01i</v>
          </cell>
          <cell r="FZ100">
            <v>0</v>
          </cell>
          <cell r="GA100">
            <v>0</v>
          </cell>
          <cell r="GB100">
            <v>-1.33529664E-15</v>
          </cell>
          <cell r="GC100">
            <v>0</v>
          </cell>
          <cell r="GD100" t="str">
            <v>-3.50000000e-01+0.00000000e+00i</v>
          </cell>
          <cell r="GE100">
            <v>0</v>
          </cell>
          <cell r="GF100">
            <v>0</v>
          </cell>
          <cell r="GG100">
            <v>4.0000000000000001E-3</v>
          </cell>
          <cell r="GH100">
            <v>0</v>
          </cell>
          <cell r="GI100">
            <v>-4.3499999999999997E-2</v>
          </cell>
          <cell r="GJ100">
            <v>0</v>
          </cell>
          <cell r="GK100">
            <v>7.4999999999999997E-2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0.123</v>
          </cell>
          <cell r="GR100">
            <v>1.7999999999999999E-2</v>
          </cell>
          <cell r="GS100">
            <v>-0.33644508000000001</v>
          </cell>
          <cell r="GT100">
            <v>-0.11550000000000001</v>
          </cell>
          <cell r="GU100">
            <v>-5.6500000000000002E-2</v>
          </cell>
          <cell r="GV100">
            <v>2.1999999999999999E-2</v>
          </cell>
          <cell r="GW100">
            <v>4.1000000000000002E-2</v>
          </cell>
          <cell r="GX100">
            <v>-8.4000000000000005E-2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  <cell r="HC100">
            <v>0</v>
          </cell>
          <cell r="HD100">
            <v>0</v>
          </cell>
          <cell r="HE100">
            <v>0</v>
          </cell>
          <cell r="HF100">
            <v>4.20168067</v>
          </cell>
          <cell r="HG100">
            <v>5.5</v>
          </cell>
          <cell r="HH100">
            <v>0</v>
          </cell>
          <cell r="HI100">
            <v>0</v>
          </cell>
          <cell r="HJ100" t="str">
            <v>NaN</v>
          </cell>
          <cell r="HK100" t="str">
            <v>NaN</v>
          </cell>
          <cell r="HL100" t="str">
            <v>NaN</v>
          </cell>
          <cell r="HM100" t="str">
            <v>NaN</v>
          </cell>
          <cell r="HN100" t="str">
            <v>NaN</v>
          </cell>
          <cell r="HO100" t="str">
            <v>NaN</v>
          </cell>
          <cell r="HP100" t="str">
            <v>NaN</v>
          </cell>
          <cell r="HQ100" t="str">
            <v>NaN</v>
          </cell>
          <cell r="HR100" t="str">
            <v>NaN</v>
          </cell>
          <cell r="HS100" t="str">
            <v>NaN</v>
          </cell>
          <cell r="HT100" t="str">
            <v>NaN</v>
          </cell>
          <cell r="HU100" t="str">
            <v>NaN</v>
          </cell>
          <cell r="HV100" t="str">
            <v>NaN</v>
          </cell>
          <cell r="HW100" t="str">
            <v>NaN</v>
          </cell>
          <cell r="HX100" t="str">
            <v>NaN</v>
          </cell>
          <cell r="HY100" t="str">
            <v>NaN</v>
          </cell>
          <cell r="HZ100" t="str">
            <v>NaN</v>
          </cell>
          <cell r="IA100" t="str">
            <v>NaN</v>
          </cell>
          <cell r="IB100" t="str">
            <v>NaN</v>
          </cell>
          <cell r="IC100" t="str">
            <v>NaN</v>
          </cell>
          <cell r="ID100" t="str">
            <v>NaN</v>
          </cell>
          <cell r="IE100" t="str">
            <v>NaN</v>
          </cell>
          <cell r="IF100" t="str">
            <v>NaN</v>
          </cell>
          <cell r="IG100" t="str">
            <v>NaN</v>
          </cell>
          <cell r="IH100" t="str">
            <v>NaN</v>
          </cell>
          <cell r="II100" t="str">
            <v>NaN</v>
          </cell>
          <cell r="IJ100" t="str">
            <v>NaN</v>
          </cell>
          <cell r="IK100" t="str">
            <v>NaN</v>
          </cell>
          <cell r="IL100" t="str">
            <v>NaN</v>
          </cell>
          <cell r="IM100" t="str">
            <v>NaN</v>
          </cell>
          <cell r="IN100" t="str">
            <v>NaN</v>
          </cell>
          <cell r="IO100" t="str">
            <v>NaN</v>
          </cell>
          <cell r="IP100" t="str">
            <v>NaN</v>
          </cell>
          <cell r="IQ100" t="str">
            <v>NaN</v>
          </cell>
          <cell r="IR100" t="str">
            <v>NaN</v>
          </cell>
          <cell r="IS100" t="str">
            <v>NaN</v>
          </cell>
          <cell r="IT100" t="str">
            <v>NaN</v>
          </cell>
          <cell r="IU100" t="str">
            <v>NaN</v>
          </cell>
          <cell r="IV100" t="str">
            <v>NaN</v>
          </cell>
          <cell r="IW100" t="str">
            <v>NaN</v>
          </cell>
          <cell r="IX100" t="str">
            <v>NaN</v>
          </cell>
          <cell r="IY100" t="str">
            <v>NaN</v>
          </cell>
          <cell r="IZ100" t="str">
            <v>NaN</v>
          </cell>
          <cell r="JA100" t="str">
            <v>NaN</v>
          </cell>
          <cell r="JB100" t="str">
            <v>NaN</v>
          </cell>
          <cell r="JC100" t="str">
            <v>NaN</v>
          </cell>
          <cell r="JD100" t="str">
            <v>NaN</v>
          </cell>
          <cell r="JE100" t="str">
            <v>NaN</v>
          </cell>
          <cell r="JF100" t="str">
            <v>NaN</v>
          </cell>
          <cell r="JG100" t="str">
            <v>NaN</v>
          </cell>
          <cell r="JH100" t="str">
            <v>NaN</v>
          </cell>
          <cell r="JI100" t="str">
            <v>NaN</v>
          </cell>
          <cell r="JJ100" t="str">
            <v>NaN</v>
          </cell>
          <cell r="JK100" t="str">
            <v>NaN</v>
          </cell>
          <cell r="JL100" t="str">
            <v>NaN</v>
          </cell>
          <cell r="JM100" t="str">
            <v>NaN</v>
          </cell>
          <cell r="JN100" t="str">
            <v>NaN</v>
          </cell>
          <cell r="JO100" t="str">
            <v>NaN</v>
          </cell>
          <cell r="JP100" t="str">
            <v>NaN</v>
          </cell>
          <cell r="JQ100" t="str">
            <v>NaN</v>
          </cell>
          <cell r="JR100" t="str">
            <v>NaN</v>
          </cell>
          <cell r="JS100" t="str">
            <v>NaN</v>
          </cell>
          <cell r="JT100" t="str">
            <v>NaN</v>
          </cell>
          <cell r="JU100" t="str">
            <v>NaN</v>
          </cell>
          <cell r="JV100" t="str">
            <v>NaN</v>
          </cell>
          <cell r="JW100" t="str">
            <v>NaN</v>
          </cell>
          <cell r="JX100" t="str">
            <v>NaN</v>
          </cell>
          <cell r="JY100" t="str">
            <v>NaN</v>
          </cell>
          <cell r="JZ100" t="str">
            <v>NaN</v>
          </cell>
          <cell r="KA100" t="str">
            <v>NaN</v>
          </cell>
          <cell r="KB100" t="str">
            <v>NaN</v>
          </cell>
          <cell r="KC100" t="str">
            <v>NaN</v>
          </cell>
          <cell r="KD100" t="str">
            <v>NaN</v>
          </cell>
          <cell r="KE100" t="str">
            <v>NaN</v>
          </cell>
          <cell r="KF100" t="str">
            <v>NaN</v>
          </cell>
          <cell r="KG100" t="str">
            <v>NaN</v>
          </cell>
          <cell r="KH100" t="str">
            <v>NaN</v>
          </cell>
          <cell r="KI100" t="str">
            <v>NaN</v>
          </cell>
          <cell r="KJ100" t="str">
            <v>NaN</v>
          </cell>
          <cell r="KK100" t="str">
            <v>NaN</v>
          </cell>
          <cell r="KL100" t="str">
            <v>NaN</v>
          </cell>
          <cell r="KM100" t="str">
            <v>NaN</v>
          </cell>
          <cell r="KN100" t="str">
            <v>NaN</v>
          </cell>
          <cell r="KO100" t="str">
            <v>NaN</v>
          </cell>
          <cell r="KP100" t="str">
            <v>NaN</v>
          </cell>
          <cell r="KQ100" t="str">
            <v>NaN</v>
          </cell>
          <cell r="KR100" t="str">
            <v>NaN</v>
          </cell>
          <cell r="KS100" t="str">
            <v>NaN</v>
          </cell>
          <cell r="KT100" t="str">
            <v>NaN</v>
          </cell>
          <cell r="KU100" t="str">
            <v>NaN</v>
          </cell>
          <cell r="KV100" t="str">
            <v>NaN</v>
          </cell>
          <cell r="KW100" t="str">
            <v>NaN</v>
          </cell>
          <cell r="KX100" t="str">
            <v>NaN</v>
          </cell>
          <cell r="KY100" t="str">
            <v>NaN</v>
          </cell>
          <cell r="KZ100" t="str">
            <v>NaN</v>
          </cell>
          <cell r="LA100" t="str">
            <v>NaN</v>
          </cell>
          <cell r="LB100" t="str">
            <v>NaN</v>
          </cell>
          <cell r="LC100" t="str">
            <v>NaN</v>
          </cell>
          <cell r="LD100" t="str">
            <v>NaN</v>
          </cell>
          <cell r="LE100" t="str">
            <v>NaN</v>
          </cell>
          <cell r="LF100" t="str">
            <v>NaN</v>
          </cell>
          <cell r="LG100" t="str">
            <v>NaN</v>
          </cell>
          <cell r="LH100" t="str">
            <v>NaN</v>
          </cell>
          <cell r="LI100" t="str">
            <v>NaN</v>
          </cell>
          <cell r="LJ100" t="str">
            <v>NaN</v>
          </cell>
          <cell r="LK100" t="str">
            <v>NaN</v>
          </cell>
          <cell r="LL100" t="str">
            <v>NaN</v>
          </cell>
          <cell r="LM100" t="str">
            <v>NaN</v>
          </cell>
          <cell r="LN100" t="str">
            <v>NaN</v>
          </cell>
          <cell r="LO100" t="str">
            <v>NaN</v>
          </cell>
          <cell r="LP100" t="str">
            <v>NaN</v>
          </cell>
          <cell r="LQ100" t="str">
            <v>NaN</v>
          </cell>
          <cell r="LR100">
            <v>28</v>
          </cell>
          <cell r="LS100" t="str">
            <v>NaN</v>
          </cell>
          <cell r="LT100" t="str">
            <v>NaN</v>
          </cell>
          <cell r="LU100" t="str">
            <v>NaN</v>
          </cell>
          <cell r="LV100" t="str">
            <v>NaN</v>
          </cell>
          <cell r="LW100" t="str">
            <v>NaN</v>
          </cell>
          <cell r="LX100" t="str">
            <v>NaN</v>
          </cell>
          <cell r="LY100" t="str">
            <v>NaN</v>
          </cell>
          <cell r="LZ100" t="str">
            <v>NaN</v>
          </cell>
          <cell r="MA100" t="str">
            <v>NaN</v>
          </cell>
          <cell r="MB100" t="str">
            <v>NaN</v>
          </cell>
          <cell r="MC100" t="str">
            <v>NaN</v>
          </cell>
          <cell r="MD100" t="str">
            <v>NaN</v>
          </cell>
          <cell r="ME100" t="str">
            <v>NaN</v>
          </cell>
          <cell r="MF100" t="str">
            <v>NaN</v>
          </cell>
          <cell r="MG100" t="str">
            <v>NaN</v>
          </cell>
          <cell r="MH100" t="str">
            <v>NaN</v>
          </cell>
          <cell r="MI100" t="str">
            <v>NaN</v>
          </cell>
          <cell r="MJ100" t="str">
            <v>NaN</v>
          </cell>
          <cell r="MK100" t="str">
            <v>NaN</v>
          </cell>
          <cell r="ML100" t="str">
            <v>NaN</v>
          </cell>
          <cell r="MM100" t="str">
            <v>NaN</v>
          </cell>
          <cell r="MN100" t="str">
            <v>NaN</v>
          </cell>
          <cell r="MO100" t="str">
            <v>NaN</v>
          </cell>
          <cell r="MP100" t="str">
            <v>NaN</v>
          </cell>
          <cell r="MQ100" t="str">
            <v>NaN</v>
          </cell>
          <cell r="MR100" t="str">
            <v>NaN</v>
          </cell>
          <cell r="MS100" t="str">
            <v>NaN</v>
          </cell>
          <cell r="MT100" t="str">
            <v>NaN</v>
          </cell>
          <cell r="MU100" t="str">
            <v>NaN</v>
          </cell>
          <cell r="MV100" t="str">
            <v>NaN</v>
          </cell>
          <cell r="MW100" t="str">
            <v>NaN</v>
          </cell>
          <cell r="MX100" t="str">
            <v>NaN</v>
          </cell>
          <cell r="MY100" t="str">
            <v>NaN</v>
          </cell>
          <cell r="MZ100" t="str">
            <v>NaN</v>
          </cell>
          <cell r="NA100" t="str">
            <v>NaN</v>
          </cell>
          <cell r="NB100" t="str">
            <v>NaN</v>
          </cell>
          <cell r="NC100" t="str">
            <v>NaN</v>
          </cell>
          <cell r="ND100" t="str">
            <v>NaN</v>
          </cell>
          <cell r="NE100" t="str">
            <v>NaN</v>
          </cell>
          <cell r="NF100" t="str">
            <v>NaN</v>
          </cell>
          <cell r="NG100">
            <v>4.03554104</v>
          </cell>
          <cell r="NH100" t="str">
            <v>NaN</v>
          </cell>
          <cell r="NI100">
            <v>1002.3</v>
          </cell>
          <cell r="NJ100">
            <v>1002.37</v>
          </cell>
          <cell r="NK100">
            <v>1490.81035</v>
          </cell>
          <cell r="NL100">
            <v>1490.84</v>
          </cell>
          <cell r="NM100" t="str">
            <v>NaN</v>
          </cell>
          <cell r="NN100">
            <v>8.2680849199999997</v>
          </cell>
          <cell r="NO100">
            <v>0.80141237600000004</v>
          </cell>
          <cell r="NP100">
            <v>0</v>
          </cell>
          <cell r="NQ100">
            <v>8.2680849199999997</v>
          </cell>
          <cell r="NR100" t="str">
            <v>NaN</v>
          </cell>
          <cell r="NS100">
            <v>555.59655099999998</v>
          </cell>
          <cell r="NT100">
            <v>543.75461900000005</v>
          </cell>
          <cell r="NU100">
            <v>1194899.97</v>
          </cell>
          <cell r="NV100">
            <v>114.417008</v>
          </cell>
          <cell r="NW100">
            <v>11.9396416</v>
          </cell>
          <cell r="NX100">
            <v>3.9684091399999999</v>
          </cell>
          <cell r="NY100">
            <v>3.9058908799999998</v>
          </cell>
          <cell r="NZ100">
            <v>-142.72404599999999</v>
          </cell>
          <cell r="OA100">
            <v>2.3075543199999999</v>
          </cell>
          <cell r="OB100">
            <v>-108.80854600000001</v>
          </cell>
        </row>
        <row r="101">
          <cell r="A101" t="str">
            <v>2027Q2</v>
          </cell>
          <cell r="B101">
            <v>1515.8604</v>
          </cell>
          <cell r="C101">
            <v>6.1394411</v>
          </cell>
          <cell r="D101">
            <v>1382.3340599999999</v>
          </cell>
          <cell r="E101">
            <v>1400.5426399999999</v>
          </cell>
          <cell r="F101">
            <v>606.107665</v>
          </cell>
          <cell r="G101">
            <v>580.68825800000002</v>
          </cell>
          <cell r="H101">
            <v>7.4109388999999997</v>
          </cell>
          <cell r="I101">
            <v>499.43001099999998</v>
          </cell>
          <cell r="J101">
            <v>-0.04</v>
          </cell>
          <cell r="K101">
            <v>-0.03</v>
          </cell>
          <cell r="L101">
            <v>-0.37</v>
          </cell>
          <cell r="M101">
            <v>1052.49</v>
          </cell>
          <cell r="N101">
            <v>581.63298899999995</v>
          </cell>
          <cell r="O101">
            <v>629.42508799999996</v>
          </cell>
          <cell r="P101">
            <v>3.1</v>
          </cell>
          <cell r="Q101">
            <v>555.10328900000002</v>
          </cell>
          <cell r="R101">
            <v>544.75246900000002</v>
          </cell>
          <cell r="S101">
            <v>556.83807100000001</v>
          </cell>
          <cell r="T101">
            <v>449.54455100000001</v>
          </cell>
          <cell r="U101">
            <v>130.788242</v>
          </cell>
          <cell r="V101">
            <v>1.17</v>
          </cell>
          <cell r="W101">
            <v>3.6978960700000001</v>
          </cell>
          <cell r="X101">
            <v>-0.7</v>
          </cell>
          <cell r="Y101">
            <v>-0.22</v>
          </cell>
          <cell r="Z101">
            <v>1423.28953</v>
          </cell>
          <cell r="AA101">
            <v>4.20331294</v>
          </cell>
          <cell r="AB101">
            <v>4.6428550399999997E-2</v>
          </cell>
          <cell r="AC101">
            <v>3.31360734E-2</v>
          </cell>
          <cell r="AD101">
            <v>-0.280497206</v>
          </cell>
          <cell r="AE101">
            <v>-0.95346918800000002</v>
          </cell>
          <cell r="AF101">
            <v>1.71425859</v>
          </cell>
          <cell r="AG101">
            <v>0.30193795699999998</v>
          </cell>
          <cell r="AH101">
            <v>-1.68059688</v>
          </cell>
          <cell r="AI101">
            <v>4.08</v>
          </cell>
          <cell r="AJ101">
            <v>3.0110687199999999E-16</v>
          </cell>
          <cell r="AK101">
            <v>-8.20807179</v>
          </cell>
          <cell r="AL101">
            <v>0.100121025</v>
          </cell>
          <cell r="AM101">
            <v>-1.3945106700000001</v>
          </cell>
          <cell r="AN101">
            <v>3.9015628000000002</v>
          </cell>
          <cell r="AO101" t="str">
            <v>NaN</v>
          </cell>
          <cell r="AP101" t="str">
            <v>NaN</v>
          </cell>
          <cell r="AQ101">
            <v>4.6428550399999997E-2</v>
          </cell>
          <cell r="AR101">
            <v>22.620258700000001</v>
          </cell>
          <cell r="AS101">
            <v>7.4109388999999997</v>
          </cell>
          <cell r="AT101">
            <v>555.10328900000002</v>
          </cell>
          <cell r="AU101">
            <v>4.0387166499999996</v>
          </cell>
          <cell r="AV101">
            <v>4.0384644500000002</v>
          </cell>
          <cell r="AW101">
            <v>3.9914014600000001</v>
          </cell>
          <cell r="AX101">
            <v>4.0470663900000003</v>
          </cell>
          <cell r="AY101">
            <v>3.9746389799999999</v>
          </cell>
          <cell r="AZ101">
            <v>4.0497277699999996</v>
          </cell>
          <cell r="BA101">
            <v>4.0088863400000001</v>
          </cell>
          <cell r="BB101">
            <v>0.100121025</v>
          </cell>
          <cell r="BC101">
            <v>4.20331294</v>
          </cell>
          <cell r="BD101">
            <v>606.107665</v>
          </cell>
          <cell r="BE101">
            <v>0.18890359800000001</v>
          </cell>
          <cell r="BF101">
            <v>55.905540899999998</v>
          </cell>
          <cell r="BG101">
            <v>-2.7458030199999999</v>
          </cell>
          <cell r="BH101">
            <v>2.9417638699999998E-2</v>
          </cell>
          <cell r="BI101">
            <v>1.6516477899999999</v>
          </cell>
          <cell r="BJ101">
            <v>544.75246900000002</v>
          </cell>
          <cell r="BK101">
            <v>556.83807100000001</v>
          </cell>
          <cell r="BL101">
            <v>12.0856011</v>
          </cell>
          <cell r="BM101">
            <v>20.293672900000001</v>
          </cell>
          <cell r="BN101">
            <v>-8.20807179</v>
          </cell>
          <cell r="BO101">
            <v>-8.20807179</v>
          </cell>
          <cell r="BP101">
            <v>2.3526377300000002E-2</v>
          </cell>
          <cell r="BQ101">
            <v>2.3526377300000002E-2</v>
          </cell>
          <cell r="BR101">
            <v>4.20331294</v>
          </cell>
          <cell r="BS101">
            <v>4.20331294</v>
          </cell>
          <cell r="BT101">
            <v>2.9792637900000001</v>
          </cell>
          <cell r="BU101">
            <v>528.24528499999997</v>
          </cell>
          <cell r="BV101">
            <v>3.6540356300000001</v>
          </cell>
          <cell r="BW101">
            <v>528.08835399999998</v>
          </cell>
          <cell r="BX101">
            <v>3.8632777599999999</v>
          </cell>
          <cell r="BY101">
            <v>-132.088438</v>
          </cell>
          <cell r="BZ101">
            <v>-131.82866999999999</v>
          </cell>
          <cell r="CA101">
            <v>-0.259767686</v>
          </cell>
          <cell r="CB101">
            <v>-0.7</v>
          </cell>
          <cell r="CC101">
            <v>-450.84474699999998</v>
          </cell>
          <cell r="CD101">
            <v>-450.74191100000002</v>
          </cell>
          <cell r="CE101">
            <v>-0.10283608599999999</v>
          </cell>
          <cell r="CF101">
            <v>-0.22</v>
          </cell>
          <cell r="CG101">
            <v>449.54455100000001</v>
          </cell>
          <cell r="CH101">
            <v>130.788242</v>
          </cell>
          <cell r="CI101">
            <v>0.1183688</v>
          </cell>
          <cell r="CJ101">
            <v>4.2012798099999999</v>
          </cell>
          <cell r="CK101">
            <v>4.1953015999999996</v>
          </cell>
          <cell r="CL101">
            <v>4.0011667900000001</v>
          </cell>
          <cell r="CM101">
            <v>606.18651</v>
          </cell>
          <cell r="CN101">
            <v>3.95898737</v>
          </cell>
          <cell r="CO101">
            <v>4.1953015999999996</v>
          </cell>
          <cell r="CP101">
            <v>7.4106519899999999</v>
          </cell>
          <cell r="CQ101">
            <v>3.4017656399999998</v>
          </cell>
          <cell r="CR101">
            <v>-0.31209464999999997</v>
          </cell>
          <cell r="CS101">
            <v>3.40205256</v>
          </cell>
          <cell r="CT101">
            <v>3.71386029</v>
          </cell>
          <cell r="CU101">
            <v>-0.31180773099999998</v>
          </cell>
          <cell r="CV101">
            <v>136.94330299999999</v>
          </cell>
          <cell r="CW101">
            <v>136.910167</v>
          </cell>
          <cell r="CX101">
            <v>3.31360734E-2</v>
          </cell>
          <cell r="CY101">
            <v>-1.68059688</v>
          </cell>
          <cell r="CZ101">
            <v>-2.7200523200000002</v>
          </cell>
          <cell r="DA101">
            <v>3.9015628000000002</v>
          </cell>
          <cell r="DB101">
            <v>3.0110687199999999E-16</v>
          </cell>
          <cell r="DC101">
            <v>606.21000900000001</v>
          </cell>
          <cell r="DD101">
            <v>606.18651</v>
          </cell>
          <cell r="DE101">
            <v>641.86241399999994</v>
          </cell>
          <cell r="DF101">
            <v>-0.280497206</v>
          </cell>
          <cell r="DG101">
            <v>-1.8963090499999999</v>
          </cell>
          <cell r="DH101">
            <v>642.14291100000003</v>
          </cell>
          <cell r="DI101">
            <v>-1.3945106700000001</v>
          </cell>
          <cell r="DJ101">
            <v>4.08</v>
          </cell>
          <cell r="DK101">
            <v>1515.8604</v>
          </cell>
          <cell r="DL101">
            <v>10.7709352</v>
          </cell>
          <cell r="DM101">
            <v>10.334692499999999</v>
          </cell>
          <cell r="DN101">
            <v>1515.8139699999999</v>
          </cell>
          <cell r="DO101">
            <v>10.219441099999999</v>
          </cell>
          <cell r="DP101">
            <v>10.1376173</v>
          </cell>
          <cell r="DQ101">
            <v>6.1394411</v>
          </cell>
          <cell r="DR101">
            <v>1382.3340599999999</v>
          </cell>
          <cell r="DS101">
            <v>1400.5426399999999</v>
          </cell>
          <cell r="DT101">
            <v>0.09</v>
          </cell>
          <cell r="DU101">
            <v>0.25</v>
          </cell>
          <cell r="DV101">
            <v>-0.27500000000000002</v>
          </cell>
          <cell r="DW101">
            <v>16.2709352</v>
          </cell>
          <cell r="DX101">
            <v>14.4211218</v>
          </cell>
          <cell r="DY101">
            <v>1423.28953</v>
          </cell>
          <cell r="DZ101">
            <v>1423.2430999999999</v>
          </cell>
          <cell r="EA101">
            <v>4.08</v>
          </cell>
          <cell r="EB101">
            <v>3.84</v>
          </cell>
          <cell r="EC101">
            <v>4.6314940900000003</v>
          </cell>
          <cell r="ED101">
            <v>4.0370751699999996</v>
          </cell>
          <cell r="EE101">
            <v>-0.92033311399999995</v>
          </cell>
          <cell r="EF101">
            <v>-0.95346918800000002</v>
          </cell>
          <cell r="EG101">
            <v>413.491084</v>
          </cell>
          <cell r="EH101">
            <v>3.6978960700000001</v>
          </cell>
          <cell r="EI101">
            <v>499.43001099999998</v>
          </cell>
          <cell r="EJ101">
            <v>414.44455299999998</v>
          </cell>
          <cell r="EK101">
            <v>1.71425859</v>
          </cell>
          <cell r="EL101">
            <v>-0.14368505300000001</v>
          </cell>
          <cell r="EM101">
            <v>7.7227466400000004</v>
          </cell>
          <cell r="EN101">
            <v>3.1</v>
          </cell>
          <cell r="EO101">
            <v>1.1297607300000001</v>
          </cell>
          <cell r="EP101">
            <v>85.938926800000004</v>
          </cell>
          <cell r="EQ101">
            <v>629.42508799999996</v>
          </cell>
          <cell r="ER101">
            <v>4.1814336599999997</v>
          </cell>
          <cell r="ES101">
            <v>580.68825800000002</v>
          </cell>
          <cell r="ET101">
            <v>3.0973156899999998</v>
          </cell>
          <cell r="EU101">
            <v>532.89615900000001</v>
          </cell>
          <cell r="EV101">
            <v>533.22717</v>
          </cell>
          <cell r="EW101">
            <v>-0.331011377</v>
          </cell>
          <cell r="EX101">
            <v>0.30193795699999998</v>
          </cell>
          <cell r="EY101">
            <v>0.86938603199999998</v>
          </cell>
          <cell r="EZ101">
            <v>-0.13908999999999999</v>
          </cell>
          <cell r="FA101">
            <v>1.1533519999999999</v>
          </cell>
          <cell r="FB101">
            <v>1.17</v>
          </cell>
          <cell r="FC101">
            <v>-1.6648E-2</v>
          </cell>
          <cell r="FD101">
            <v>1.981533</v>
          </cell>
          <cell r="FE101">
            <v>-0.04</v>
          </cell>
          <cell r="FF101">
            <v>1.9535039999999999</v>
          </cell>
          <cell r="FG101">
            <v>581.63298899999995</v>
          </cell>
          <cell r="FH101">
            <v>2.4</v>
          </cell>
          <cell r="FI101">
            <v>-0.03</v>
          </cell>
          <cell r="FJ101">
            <v>-0.37</v>
          </cell>
          <cell r="FK101">
            <v>0.36</v>
          </cell>
          <cell r="FL101">
            <v>1052.8599999999999</v>
          </cell>
          <cell r="FM101">
            <v>1052.49</v>
          </cell>
          <cell r="FN101">
            <v>-0.35</v>
          </cell>
          <cell r="FO101">
            <v>0</v>
          </cell>
          <cell r="FP101">
            <v>0.34730975400000003</v>
          </cell>
          <cell r="FQ101">
            <v>606.14726700000006</v>
          </cell>
          <cell r="FR101">
            <v>606.107665</v>
          </cell>
          <cell r="FS101">
            <v>7.2525327500000003</v>
          </cell>
          <cell r="FT101">
            <v>7.4109388999999997</v>
          </cell>
          <cell r="FU101">
            <v>0.40880226800000002</v>
          </cell>
          <cell r="FV101">
            <v>0</v>
          </cell>
          <cell r="FW101" t="str">
            <v>0.00000000e+00+7.50000000e-02i</v>
          </cell>
          <cell r="FX101">
            <v>0</v>
          </cell>
          <cell r="FY101" t="str">
            <v>0.00000000e+00+0.00000000e+00i</v>
          </cell>
          <cell r="FZ101">
            <v>0</v>
          </cell>
          <cell r="GA101">
            <v>0</v>
          </cell>
          <cell r="GB101">
            <v>-1.59450509E-15</v>
          </cell>
          <cell r="GC101">
            <v>0</v>
          </cell>
          <cell r="GD101" t="str">
            <v>-3.50000000e-01+0.00000000e+00i</v>
          </cell>
          <cell r="GE101">
            <v>0</v>
          </cell>
          <cell r="GF101">
            <v>0</v>
          </cell>
          <cell r="GG101">
            <v>-7.0000000000000001E-3</v>
          </cell>
          <cell r="GH101">
            <v>0</v>
          </cell>
          <cell r="GI101">
            <v>-0.04</v>
          </cell>
          <cell r="GJ101">
            <v>0</v>
          </cell>
          <cell r="GK101">
            <v>0.05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0.13100000000000001</v>
          </cell>
          <cell r="GR101">
            <v>2.1600000000000001E-2</v>
          </cell>
          <cell r="GS101">
            <v>-0.34690599999999999</v>
          </cell>
          <cell r="GT101">
            <v>-0.113</v>
          </cell>
          <cell r="GU101">
            <v>-5.8000000000000003E-2</v>
          </cell>
          <cell r="GV101">
            <v>1.4999999999999999E-2</v>
          </cell>
          <cell r="GW101">
            <v>7.0999999999999994E-2</v>
          </cell>
          <cell r="GX101">
            <v>-0.23599999999999999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4.20168067</v>
          </cell>
          <cell r="HG101">
            <v>5.5</v>
          </cell>
          <cell r="HH101">
            <v>0</v>
          </cell>
          <cell r="HI101">
            <v>0</v>
          </cell>
          <cell r="HJ101" t="str">
            <v>NaN</v>
          </cell>
          <cell r="HK101" t="str">
            <v>NaN</v>
          </cell>
          <cell r="HL101" t="str">
            <v>NaN</v>
          </cell>
          <cell r="HM101" t="str">
            <v>NaN</v>
          </cell>
          <cell r="HN101" t="str">
            <v>NaN</v>
          </cell>
          <cell r="HO101" t="str">
            <v>NaN</v>
          </cell>
          <cell r="HP101" t="str">
            <v>NaN</v>
          </cell>
          <cell r="HQ101" t="str">
            <v>NaN</v>
          </cell>
          <cell r="HR101" t="str">
            <v>NaN</v>
          </cell>
          <cell r="HS101" t="str">
            <v>NaN</v>
          </cell>
          <cell r="HT101" t="str">
            <v>NaN</v>
          </cell>
          <cell r="HU101" t="str">
            <v>NaN</v>
          </cell>
          <cell r="HV101" t="str">
            <v>NaN</v>
          </cell>
          <cell r="HW101" t="str">
            <v>NaN</v>
          </cell>
          <cell r="HX101" t="str">
            <v>NaN</v>
          </cell>
          <cell r="HY101" t="str">
            <v>NaN</v>
          </cell>
          <cell r="HZ101" t="str">
            <v>NaN</v>
          </cell>
          <cell r="IA101" t="str">
            <v>NaN</v>
          </cell>
          <cell r="IB101" t="str">
            <v>NaN</v>
          </cell>
          <cell r="IC101" t="str">
            <v>NaN</v>
          </cell>
          <cell r="ID101" t="str">
            <v>NaN</v>
          </cell>
          <cell r="IE101" t="str">
            <v>NaN</v>
          </cell>
          <cell r="IF101" t="str">
            <v>NaN</v>
          </cell>
          <cell r="IG101" t="str">
            <v>NaN</v>
          </cell>
          <cell r="IH101" t="str">
            <v>NaN</v>
          </cell>
          <cell r="II101" t="str">
            <v>NaN</v>
          </cell>
          <cell r="IJ101" t="str">
            <v>NaN</v>
          </cell>
          <cell r="IK101" t="str">
            <v>NaN</v>
          </cell>
          <cell r="IL101" t="str">
            <v>NaN</v>
          </cell>
          <cell r="IM101" t="str">
            <v>NaN</v>
          </cell>
          <cell r="IN101" t="str">
            <v>NaN</v>
          </cell>
          <cell r="IO101" t="str">
            <v>NaN</v>
          </cell>
          <cell r="IP101" t="str">
            <v>NaN</v>
          </cell>
          <cell r="IQ101" t="str">
            <v>NaN</v>
          </cell>
          <cell r="IR101" t="str">
            <v>NaN</v>
          </cell>
          <cell r="IS101" t="str">
            <v>NaN</v>
          </cell>
          <cell r="IT101" t="str">
            <v>NaN</v>
          </cell>
          <cell r="IU101" t="str">
            <v>NaN</v>
          </cell>
          <cell r="IV101" t="str">
            <v>NaN</v>
          </cell>
          <cell r="IW101" t="str">
            <v>NaN</v>
          </cell>
          <cell r="IX101" t="str">
            <v>NaN</v>
          </cell>
          <cell r="IY101" t="str">
            <v>NaN</v>
          </cell>
          <cell r="IZ101" t="str">
            <v>NaN</v>
          </cell>
          <cell r="JA101" t="str">
            <v>NaN</v>
          </cell>
          <cell r="JB101" t="str">
            <v>NaN</v>
          </cell>
          <cell r="JC101" t="str">
            <v>NaN</v>
          </cell>
          <cell r="JD101" t="str">
            <v>NaN</v>
          </cell>
          <cell r="JE101" t="str">
            <v>NaN</v>
          </cell>
          <cell r="JF101" t="str">
            <v>NaN</v>
          </cell>
          <cell r="JG101" t="str">
            <v>NaN</v>
          </cell>
          <cell r="JH101" t="str">
            <v>NaN</v>
          </cell>
          <cell r="JI101" t="str">
            <v>NaN</v>
          </cell>
          <cell r="JJ101" t="str">
            <v>NaN</v>
          </cell>
          <cell r="JK101" t="str">
            <v>NaN</v>
          </cell>
          <cell r="JL101" t="str">
            <v>NaN</v>
          </cell>
          <cell r="JM101" t="str">
            <v>NaN</v>
          </cell>
          <cell r="JN101" t="str">
            <v>NaN</v>
          </cell>
          <cell r="JO101" t="str">
            <v>NaN</v>
          </cell>
          <cell r="JP101" t="str">
            <v>NaN</v>
          </cell>
          <cell r="JQ101" t="str">
            <v>NaN</v>
          </cell>
          <cell r="JR101" t="str">
            <v>NaN</v>
          </cell>
          <cell r="JS101" t="str">
            <v>NaN</v>
          </cell>
          <cell r="JT101" t="str">
            <v>NaN</v>
          </cell>
          <cell r="JU101" t="str">
            <v>NaN</v>
          </cell>
          <cell r="JV101" t="str">
            <v>NaN</v>
          </cell>
          <cell r="JW101" t="str">
            <v>NaN</v>
          </cell>
          <cell r="JX101" t="str">
            <v>NaN</v>
          </cell>
          <cell r="JY101" t="str">
            <v>NaN</v>
          </cell>
          <cell r="JZ101" t="str">
            <v>NaN</v>
          </cell>
          <cell r="KA101" t="str">
            <v>NaN</v>
          </cell>
          <cell r="KB101" t="str">
            <v>NaN</v>
          </cell>
          <cell r="KC101" t="str">
            <v>NaN</v>
          </cell>
          <cell r="KD101" t="str">
            <v>NaN</v>
          </cell>
          <cell r="KE101" t="str">
            <v>NaN</v>
          </cell>
          <cell r="KF101" t="str">
            <v>NaN</v>
          </cell>
          <cell r="KG101" t="str">
            <v>NaN</v>
          </cell>
          <cell r="KH101" t="str">
            <v>NaN</v>
          </cell>
          <cell r="KI101" t="str">
            <v>NaN</v>
          </cell>
          <cell r="KJ101" t="str">
            <v>NaN</v>
          </cell>
          <cell r="KK101" t="str">
            <v>NaN</v>
          </cell>
          <cell r="KL101" t="str">
            <v>NaN</v>
          </cell>
          <cell r="KM101" t="str">
            <v>NaN</v>
          </cell>
          <cell r="KN101" t="str">
            <v>NaN</v>
          </cell>
          <cell r="KO101" t="str">
            <v>NaN</v>
          </cell>
          <cell r="KP101" t="str">
            <v>NaN</v>
          </cell>
          <cell r="KQ101" t="str">
            <v>NaN</v>
          </cell>
          <cell r="KR101" t="str">
            <v>NaN</v>
          </cell>
          <cell r="KS101" t="str">
            <v>NaN</v>
          </cell>
          <cell r="KT101" t="str">
            <v>NaN</v>
          </cell>
          <cell r="KU101" t="str">
            <v>NaN</v>
          </cell>
          <cell r="KV101" t="str">
            <v>NaN</v>
          </cell>
          <cell r="KW101" t="str">
            <v>NaN</v>
          </cell>
          <cell r="KX101" t="str">
            <v>NaN</v>
          </cell>
          <cell r="KY101" t="str">
            <v>NaN</v>
          </cell>
          <cell r="KZ101" t="str">
            <v>NaN</v>
          </cell>
          <cell r="LA101" t="str">
            <v>NaN</v>
          </cell>
          <cell r="LB101" t="str">
            <v>NaN</v>
          </cell>
          <cell r="LC101" t="str">
            <v>NaN</v>
          </cell>
          <cell r="LD101" t="str">
            <v>NaN</v>
          </cell>
          <cell r="LE101" t="str">
            <v>NaN</v>
          </cell>
          <cell r="LF101" t="str">
            <v>NaN</v>
          </cell>
          <cell r="LG101" t="str">
            <v>NaN</v>
          </cell>
          <cell r="LH101" t="str">
            <v>NaN</v>
          </cell>
          <cell r="LI101" t="str">
            <v>NaN</v>
          </cell>
          <cell r="LJ101" t="str">
            <v>NaN</v>
          </cell>
          <cell r="LK101" t="str">
            <v>NaN</v>
          </cell>
          <cell r="LL101" t="str">
            <v>NaN</v>
          </cell>
          <cell r="LM101" t="str">
            <v>NaN</v>
          </cell>
          <cell r="LN101" t="str">
            <v>NaN</v>
          </cell>
          <cell r="LO101" t="str">
            <v>NaN</v>
          </cell>
          <cell r="LP101" t="str">
            <v>NaN</v>
          </cell>
          <cell r="LQ101" t="str">
            <v>NaN</v>
          </cell>
          <cell r="LR101">
            <v>29</v>
          </cell>
          <cell r="LS101" t="str">
            <v>NaN</v>
          </cell>
          <cell r="LT101" t="str">
            <v>NaN</v>
          </cell>
          <cell r="LU101" t="str">
            <v>NaN</v>
          </cell>
          <cell r="LV101" t="str">
            <v>NaN</v>
          </cell>
          <cell r="LW101" t="str">
            <v>NaN</v>
          </cell>
          <cell r="LX101" t="str">
            <v>NaN</v>
          </cell>
          <cell r="LY101" t="str">
            <v>NaN</v>
          </cell>
          <cell r="LZ101" t="str">
            <v>NaN</v>
          </cell>
          <cell r="MA101" t="str">
            <v>NaN</v>
          </cell>
          <cell r="MB101" t="str">
            <v>NaN</v>
          </cell>
          <cell r="MC101" t="str">
            <v>NaN</v>
          </cell>
          <cell r="MD101" t="str">
            <v>NaN</v>
          </cell>
          <cell r="ME101" t="str">
            <v>NaN</v>
          </cell>
          <cell r="MF101" t="str">
            <v>NaN</v>
          </cell>
          <cell r="MG101" t="str">
            <v>NaN</v>
          </cell>
          <cell r="MH101" t="str">
            <v>NaN</v>
          </cell>
          <cell r="MI101" t="str">
            <v>NaN</v>
          </cell>
          <cell r="MJ101" t="str">
            <v>NaN</v>
          </cell>
          <cell r="MK101" t="str">
            <v>NaN</v>
          </cell>
          <cell r="ML101" t="str">
            <v>NaN</v>
          </cell>
          <cell r="MM101" t="str">
            <v>NaN</v>
          </cell>
          <cell r="MN101" t="str">
            <v>NaN</v>
          </cell>
          <cell r="MO101" t="str">
            <v>NaN</v>
          </cell>
          <cell r="MP101" t="str">
            <v>NaN</v>
          </cell>
          <cell r="MQ101" t="str">
            <v>NaN</v>
          </cell>
          <cell r="MR101" t="str">
            <v>NaN</v>
          </cell>
          <cell r="MS101" t="str">
            <v>NaN</v>
          </cell>
          <cell r="MT101" t="str">
            <v>NaN</v>
          </cell>
          <cell r="MU101" t="str">
            <v>NaN</v>
          </cell>
          <cell r="MV101" t="str">
            <v>NaN</v>
          </cell>
          <cell r="MW101" t="str">
            <v>NaN</v>
          </cell>
          <cell r="MX101" t="str">
            <v>NaN</v>
          </cell>
          <cell r="MY101" t="str">
            <v>NaN</v>
          </cell>
          <cell r="MZ101" t="str">
            <v>NaN</v>
          </cell>
          <cell r="NA101" t="str">
            <v>NaN</v>
          </cell>
          <cell r="NB101" t="str">
            <v>NaN</v>
          </cell>
          <cell r="NC101" t="str">
            <v>NaN</v>
          </cell>
          <cell r="ND101" t="str">
            <v>NaN</v>
          </cell>
          <cell r="NE101" t="str">
            <v>NaN</v>
          </cell>
          <cell r="NF101" t="str">
            <v>NaN</v>
          </cell>
          <cell r="NG101">
            <v>4.0391557699999998</v>
          </cell>
          <cell r="NH101" t="str">
            <v>NaN</v>
          </cell>
          <cell r="NI101">
            <v>1002.95</v>
          </cell>
          <cell r="NJ101">
            <v>1002.99</v>
          </cell>
          <cell r="NK101">
            <v>1491.12959</v>
          </cell>
          <cell r="NL101">
            <v>1491.14</v>
          </cell>
          <cell r="NM101" t="str">
            <v>NaN</v>
          </cell>
          <cell r="NN101">
            <v>8.4075352100000007</v>
          </cell>
          <cell r="NO101">
            <v>0.80098866300000005</v>
          </cell>
          <cell r="NP101">
            <v>0</v>
          </cell>
          <cell r="NQ101">
            <v>8.4075352100000007</v>
          </cell>
          <cell r="NR101" t="str">
            <v>NaN</v>
          </cell>
          <cell r="NS101">
            <v>555.63735599999995</v>
          </cell>
          <cell r="NT101">
            <v>544.75246900000002</v>
          </cell>
          <cell r="NU101">
            <v>1365844.81</v>
          </cell>
          <cell r="NV101">
            <v>150.724298</v>
          </cell>
          <cell r="NW101">
            <v>0.16321735000000001</v>
          </cell>
          <cell r="NX101">
            <v>3.9914014600000001</v>
          </cell>
          <cell r="NY101">
            <v>4.0884872799999998</v>
          </cell>
          <cell r="NZ101">
            <v>57.2248217</v>
          </cell>
          <cell r="OA101">
            <v>3.20899526</v>
          </cell>
          <cell r="OB101">
            <v>126.929694</v>
          </cell>
        </row>
        <row r="102">
          <cell r="A102" t="str">
            <v>2027Q3</v>
          </cell>
          <cell r="B102">
            <v>1518.3955100000001</v>
          </cell>
          <cell r="C102">
            <v>6.0425330300000004</v>
          </cell>
          <cell r="D102">
            <v>1386.2441699999999</v>
          </cell>
          <cell r="E102">
            <v>1404.1537000000001</v>
          </cell>
          <cell r="F102">
            <v>606.23122100000001</v>
          </cell>
          <cell r="G102">
            <v>581.40894400000002</v>
          </cell>
          <cell r="H102">
            <v>7.5329797899999997</v>
          </cell>
          <cell r="I102">
            <v>500.36761300000001</v>
          </cell>
          <cell r="J102">
            <v>-0.02</v>
          </cell>
          <cell r="K102">
            <v>-0.02</v>
          </cell>
          <cell r="L102">
            <v>-0.27</v>
          </cell>
          <cell r="M102">
            <v>1052.69</v>
          </cell>
          <cell r="N102">
            <v>582.11965099999998</v>
          </cell>
          <cell r="O102">
            <v>630.46409600000004</v>
          </cell>
          <cell r="P102">
            <v>3.07</v>
          </cell>
          <cell r="Q102">
            <v>556.10920199999998</v>
          </cell>
          <cell r="R102">
            <v>545.74890600000003</v>
          </cell>
          <cell r="S102">
            <v>557.84565599999996</v>
          </cell>
          <cell r="T102">
            <v>449.93865499999998</v>
          </cell>
          <cell r="U102">
            <v>131.263113</v>
          </cell>
          <cell r="V102">
            <v>1.1599999999999999</v>
          </cell>
          <cell r="W102">
            <v>3.75040964</v>
          </cell>
          <cell r="X102">
            <v>-0.63</v>
          </cell>
          <cell r="Y102">
            <v>-0.15</v>
          </cell>
          <cell r="Z102">
            <v>1424.3140100000001</v>
          </cell>
          <cell r="AA102">
            <v>4.2012798099999999</v>
          </cell>
          <cell r="AB102">
            <v>2.0902412400000001E-2</v>
          </cell>
          <cell r="AC102">
            <v>-0.11722403200000001</v>
          </cell>
          <cell r="AD102">
            <v>-0.33676732799999998</v>
          </cell>
          <cell r="AE102">
            <v>-0.74673459399999997</v>
          </cell>
          <cell r="AF102">
            <v>1.61483273</v>
          </cell>
          <cell r="AG102">
            <v>0.27614726299999998</v>
          </cell>
          <cell r="AH102">
            <v>-1.6193520400000001</v>
          </cell>
          <cell r="AI102">
            <v>4.2</v>
          </cell>
          <cell r="AJ102">
            <v>1.00323318E-16</v>
          </cell>
          <cell r="AK102">
            <v>-8.2019221899999994</v>
          </cell>
          <cell r="AL102">
            <v>0.14502420499999999</v>
          </cell>
          <cell r="AM102">
            <v>-1.35770251</v>
          </cell>
          <cell r="AN102">
            <v>3.9163283799999999</v>
          </cell>
          <cell r="AO102" t="str">
            <v>NaN</v>
          </cell>
          <cell r="AP102" t="str">
            <v>NaN</v>
          </cell>
          <cell r="AQ102">
            <v>2.0902412400000001E-2</v>
          </cell>
          <cell r="AR102">
            <v>22.6254843</v>
          </cell>
          <cell r="AS102">
            <v>7.5329797899999997</v>
          </cell>
          <cell r="AT102">
            <v>556.10920199999998</v>
          </cell>
          <cell r="AU102">
            <v>4.0236539999999996</v>
          </cell>
          <cell r="AV102">
            <v>4.0375566000000003</v>
          </cell>
          <cell r="AW102">
            <v>3.98574757</v>
          </cell>
          <cell r="AX102">
            <v>4.0303433699999998</v>
          </cell>
          <cell r="AY102">
            <v>3.97783905</v>
          </cell>
          <cell r="AZ102">
            <v>4.0480949900000001</v>
          </cell>
          <cell r="BA102">
            <v>3.97857956</v>
          </cell>
          <cell r="BB102">
            <v>0.14502420499999999</v>
          </cell>
          <cell r="BC102">
            <v>4.2012798099999999</v>
          </cell>
          <cell r="BD102">
            <v>606.23122100000001</v>
          </cell>
          <cell r="BE102">
            <v>0.49422300800000002</v>
          </cell>
          <cell r="BF102">
            <v>55.346246200000003</v>
          </cell>
          <cell r="BG102">
            <v>-2.2371786899999999</v>
          </cell>
          <cell r="BH102">
            <v>-3.8873968200000002E-3</v>
          </cell>
          <cell r="BI102">
            <v>1.65201843</v>
          </cell>
          <cell r="BJ102">
            <v>545.74890600000003</v>
          </cell>
          <cell r="BK102">
            <v>557.84565599999996</v>
          </cell>
          <cell r="BL102">
            <v>12.09675</v>
          </cell>
          <cell r="BM102">
            <v>20.298672199999999</v>
          </cell>
          <cell r="BN102">
            <v>-8.2019221899999994</v>
          </cell>
          <cell r="BO102">
            <v>-8.2019221899999994</v>
          </cell>
          <cell r="BP102">
            <v>1.9997420700000001E-2</v>
          </cell>
          <cell r="BQ102">
            <v>1.9997420700000001E-2</v>
          </cell>
          <cell r="BR102">
            <v>4.2012798099999999</v>
          </cell>
          <cell r="BS102">
            <v>4.2012798099999999</v>
          </cell>
          <cell r="BT102">
            <v>3.4052157699999999</v>
          </cell>
          <cell r="BU102">
            <v>529.21638800000005</v>
          </cell>
          <cell r="BV102">
            <v>3.8844117900000001</v>
          </cell>
          <cell r="BW102">
            <v>529.09869000000003</v>
          </cell>
          <cell r="BX102">
            <v>4.0413433899999998</v>
          </cell>
          <cell r="BY102">
            <v>-132.18099599999999</v>
          </cell>
          <cell r="BZ102">
            <v>-131.98616999999999</v>
          </cell>
          <cell r="CA102">
            <v>-0.19482576400000001</v>
          </cell>
          <cell r="CB102">
            <v>-0.63</v>
          </cell>
          <cell r="CC102">
            <v>-450.856538</v>
          </cell>
          <cell r="CD102">
            <v>-450.77941099999998</v>
          </cell>
          <cell r="CE102">
            <v>-7.7127064800000006E-2</v>
          </cell>
          <cell r="CF102">
            <v>-0.15</v>
          </cell>
          <cell r="CG102">
            <v>449.93865499999998</v>
          </cell>
          <cell r="CH102">
            <v>131.263113</v>
          </cell>
          <cell r="CI102">
            <v>8.3035708999999999E-2</v>
          </cell>
          <cell r="CJ102">
            <v>4.1992670099999998</v>
          </cell>
          <cell r="CK102">
            <v>4.1933485800000003</v>
          </cell>
          <cell r="CL102">
            <v>4.0540946599999996</v>
          </cell>
          <cell r="CM102">
            <v>606.38435400000003</v>
          </cell>
          <cell r="CN102">
            <v>3.8845238200000001</v>
          </cell>
          <cell r="CO102">
            <v>4.1933485800000003</v>
          </cell>
          <cell r="CP102">
            <v>7.4814427400000003</v>
          </cell>
          <cell r="CQ102">
            <v>3.5028631699999999</v>
          </cell>
          <cell r="CR102">
            <v>-0.25317412099999997</v>
          </cell>
          <cell r="CS102">
            <v>3.5544002300000002</v>
          </cell>
          <cell r="CT102">
            <v>3.7560372900000001</v>
          </cell>
          <cell r="CU102">
            <v>-0.201637064</v>
          </cell>
          <cell r="CV102">
            <v>136.388105</v>
          </cell>
          <cell r="CW102">
            <v>136.50532899999999</v>
          </cell>
          <cell r="CX102">
            <v>-0.11722403200000001</v>
          </cell>
          <cell r="CY102">
            <v>-1.6193520400000001</v>
          </cell>
          <cell r="CZ102">
            <v>-2.2207924600000002</v>
          </cell>
          <cell r="DA102">
            <v>3.9163283799999999</v>
          </cell>
          <cell r="DB102">
            <v>1.00323318E-16</v>
          </cell>
          <cell r="DC102">
            <v>606.367884</v>
          </cell>
          <cell r="DD102">
            <v>606.38435400000003</v>
          </cell>
          <cell r="DE102">
            <v>641.46671800000001</v>
          </cell>
          <cell r="DF102">
            <v>-0.33676732799999998</v>
          </cell>
          <cell r="DG102">
            <v>-1.5827829899999999</v>
          </cell>
          <cell r="DH102">
            <v>641.80348500000002</v>
          </cell>
          <cell r="DI102">
            <v>-1.35770251</v>
          </cell>
          <cell r="DJ102">
            <v>4.2</v>
          </cell>
          <cell r="DK102">
            <v>1518.3955100000001</v>
          </cell>
          <cell r="DL102">
            <v>10.140428500000001</v>
          </cell>
          <cell r="DM102">
            <v>10.4982557</v>
          </cell>
          <cell r="DN102">
            <v>1518.3746000000001</v>
          </cell>
          <cell r="DO102">
            <v>10.242533</v>
          </cell>
          <cell r="DP102">
            <v>10.182954000000001</v>
          </cell>
          <cell r="DQ102">
            <v>6.0425330300000004</v>
          </cell>
          <cell r="DR102">
            <v>1386.2441699999999</v>
          </cell>
          <cell r="DS102">
            <v>1404.1537000000001</v>
          </cell>
          <cell r="DT102">
            <v>0.09</v>
          </cell>
          <cell r="DU102">
            <v>0.25</v>
          </cell>
          <cell r="DV102">
            <v>-0.27500000000000002</v>
          </cell>
          <cell r="DW102">
            <v>15.640428500000001</v>
          </cell>
          <cell r="DX102">
            <v>14.444213700000001</v>
          </cell>
          <cell r="DY102">
            <v>1424.3140100000001</v>
          </cell>
          <cell r="DZ102">
            <v>1424.2931000000001</v>
          </cell>
          <cell r="EA102">
            <v>4.2</v>
          </cell>
          <cell r="EB102">
            <v>3.99</v>
          </cell>
          <cell r="EC102">
            <v>4.0978954500000002</v>
          </cell>
          <cell r="ED102">
            <v>4.3053017499999999</v>
          </cell>
          <cell r="EE102">
            <v>-0.86395862599999995</v>
          </cell>
          <cell r="EF102">
            <v>-0.74673459399999997</v>
          </cell>
          <cell r="EG102">
            <v>414.10152699999998</v>
          </cell>
          <cell r="EH102">
            <v>3.75040964</v>
          </cell>
          <cell r="EI102">
            <v>500.36761300000001</v>
          </cell>
          <cell r="EJ102">
            <v>414.84826099999998</v>
          </cell>
          <cell r="EK102">
            <v>1.61483273</v>
          </cell>
          <cell r="EL102">
            <v>-5.4457610500000003E-2</v>
          </cell>
          <cell r="EM102">
            <v>7.73461686</v>
          </cell>
          <cell r="EN102">
            <v>3.07</v>
          </cell>
          <cell r="EO102">
            <v>1.3086385300000001</v>
          </cell>
          <cell r="EP102">
            <v>86.266086400000006</v>
          </cell>
          <cell r="EQ102">
            <v>630.46409600000004</v>
          </cell>
          <cell r="ER102">
            <v>4.1560329400000002</v>
          </cell>
          <cell r="ES102">
            <v>581.40894400000002</v>
          </cell>
          <cell r="ET102">
            <v>2.88274586</v>
          </cell>
          <cell r="EU102">
            <v>533.06449899999996</v>
          </cell>
          <cell r="EV102">
            <v>533.29620699999998</v>
          </cell>
          <cell r="EW102">
            <v>-0.23170796399999999</v>
          </cell>
          <cell r="EX102">
            <v>0.27614726299999998</v>
          </cell>
          <cell r="EY102">
            <v>0.67336091600000003</v>
          </cell>
          <cell r="EZ102">
            <v>-9.9500000000000005E-2</v>
          </cell>
          <cell r="FA102">
            <v>1.1258760000000001</v>
          </cell>
          <cell r="FB102">
            <v>1.1599999999999999</v>
          </cell>
          <cell r="FC102">
            <v>-3.4124000000000002E-2</v>
          </cell>
          <cell r="FD102">
            <v>1.9618370000000001</v>
          </cell>
          <cell r="FE102">
            <v>-0.02</v>
          </cell>
          <cell r="FF102">
            <v>1.9466479999999999</v>
          </cell>
          <cell r="FG102">
            <v>582.11965099999998</v>
          </cell>
          <cell r="FH102">
            <v>2.4</v>
          </cell>
          <cell r="FI102">
            <v>-0.02</v>
          </cell>
          <cell r="FJ102">
            <v>-0.27</v>
          </cell>
          <cell r="FK102">
            <v>0.4</v>
          </cell>
          <cell r="FL102">
            <v>1052.96</v>
          </cell>
          <cell r="FM102">
            <v>1052.69</v>
          </cell>
          <cell r="FN102">
            <v>-0.35</v>
          </cell>
          <cell r="FO102">
            <v>0</v>
          </cell>
          <cell r="FP102">
            <v>0.265305709</v>
          </cell>
          <cell r="FQ102">
            <v>606.173992</v>
          </cell>
          <cell r="FR102">
            <v>606.23122100000001</v>
          </cell>
          <cell r="FS102">
            <v>7.7618970899999997</v>
          </cell>
          <cell r="FT102">
            <v>7.5329797899999997</v>
          </cell>
          <cell r="FU102">
            <v>0.44357730099999998</v>
          </cell>
          <cell r="FV102">
            <v>0</v>
          </cell>
          <cell r="FW102" t="str">
            <v>0.00000000e+00+1.25000000e-01i</v>
          </cell>
          <cell r="FX102">
            <v>0</v>
          </cell>
          <cell r="FY102" t="str">
            <v>0.00000000e+00-1.00000000e-01i</v>
          </cell>
          <cell r="FZ102">
            <v>0</v>
          </cell>
          <cell r="GA102">
            <v>0</v>
          </cell>
          <cell r="GB102">
            <v>-2.1076062799999998E-15</v>
          </cell>
          <cell r="GC102">
            <v>0</v>
          </cell>
          <cell r="GD102" t="str">
            <v>-3.50000000e-01+0.00000000e+00i</v>
          </cell>
          <cell r="GE102">
            <v>0</v>
          </cell>
          <cell r="GF102">
            <v>0</v>
          </cell>
          <cell r="GG102">
            <v>3.1362756200000001E-14</v>
          </cell>
          <cell r="GH102">
            <v>0</v>
          </cell>
          <cell r="GI102">
            <v>-3.7999999999999999E-2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9.9000000000000005E-2</v>
          </cell>
          <cell r="GR102">
            <v>1.52E-2</v>
          </cell>
          <cell r="GS102">
            <v>-0.35065792000000001</v>
          </cell>
          <cell r="GT102">
            <v>-9.9000000000000005E-2</v>
          </cell>
          <cell r="GU102">
            <v>-5.9499999999999997E-2</v>
          </cell>
          <cell r="GV102">
            <v>7.0000000000000001E-3</v>
          </cell>
          <cell r="GW102">
            <v>6.3E-2</v>
          </cell>
          <cell r="GX102">
            <v>-0.124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  <cell r="HC102">
            <v>0</v>
          </cell>
          <cell r="HD102">
            <v>0</v>
          </cell>
          <cell r="HE102">
            <v>0</v>
          </cell>
          <cell r="HF102">
            <v>4.20168067</v>
          </cell>
          <cell r="HG102">
            <v>5.5</v>
          </cell>
          <cell r="HH102">
            <v>0</v>
          </cell>
          <cell r="HI102">
            <v>0</v>
          </cell>
          <cell r="HJ102" t="str">
            <v>NaN</v>
          </cell>
          <cell r="HK102" t="str">
            <v>NaN</v>
          </cell>
          <cell r="HL102" t="str">
            <v>NaN</v>
          </cell>
          <cell r="HM102" t="str">
            <v>NaN</v>
          </cell>
          <cell r="HN102" t="str">
            <v>NaN</v>
          </cell>
          <cell r="HO102" t="str">
            <v>NaN</v>
          </cell>
          <cell r="HP102" t="str">
            <v>NaN</v>
          </cell>
          <cell r="HQ102" t="str">
            <v>NaN</v>
          </cell>
          <cell r="HR102" t="str">
            <v>NaN</v>
          </cell>
          <cell r="HS102" t="str">
            <v>NaN</v>
          </cell>
          <cell r="HT102" t="str">
            <v>NaN</v>
          </cell>
          <cell r="HU102" t="str">
            <v>NaN</v>
          </cell>
          <cell r="HV102" t="str">
            <v>NaN</v>
          </cell>
          <cell r="HW102" t="str">
            <v>NaN</v>
          </cell>
          <cell r="HX102" t="str">
            <v>NaN</v>
          </cell>
          <cell r="HY102" t="str">
            <v>NaN</v>
          </cell>
          <cell r="HZ102" t="str">
            <v>NaN</v>
          </cell>
          <cell r="IA102" t="str">
            <v>NaN</v>
          </cell>
          <cell r="IB102" t="str">
            <v>NaN</v>
          </cell>
          <cell r="IC102" t="str">
            <v>NaN</v>
          </cell>
          <cell r="ID102" t="str">
            <v>NaN</v>
          </cell>
          <cell r="IE102" t="str">
            <v>NaN</v>
          </cell>
          <cell r="IF102" t="str">
            <v>NaN</v>
          </cell>
          <cell r="IG102" t="str">
            <v>NaN</v>
          </cell>
          <cell r="IH102" t="str">
            <v>NaN</v>
          </cell>
          <cell r="II102" t="str">
            <v>NaN</v>
          </cell>
          <cell r="IJ102" t="str">
            <v>NaN</v>
          </cell>
          <cell r="IK102" t="str">
            <v>NaN</v>
          </cell>
          <cell r="IL102" t="str">
            <v>NaN</v>
          </cell>
          <cell r="IM102" t="str">
            <v>NaN</v>
          </cell>
          <cell r="IN102" t="str">
            <v>NaN</v>
          </cell>
          <cell r="IO102" t="str">
            <v>NaN</v>
          </cell>
          <cell r="IP102" t="str">
            <v>NaN</v>
          </cell>
          <cell r="IQ102" t="str">
            <v>NaN</v>
          </cell>
          <cell r="IR102" t="str">
            <v>NaN</v>
          </cell>
          <cell r="IS102" t="str">
            <v>NaN</v>
          </cell>
          <cell r="IT102" t="str">
            <v>NaN</v>
          </cell>
          <cell r="IU102" t="str">
            <v>NaN</v>
          </cell>
          <cell r="IV102" t="str">
            <v>NaN</v>
          </cell>
          <cell r="IW102" t="str">
            <v>NaN</v>
          </cell>
          <cell r="IX102" t="str">
            <v>NaN</v>
          </cell>
          <cell r="IY102" t="str">
            <v>NaN</v>
          </cell>
          <cell r="IZ102" t="str">
            <v>NaN</v>
          </cell>
          <cell r="JA102" t="str">
            <v>NaN</v>
          </cell>
          <cell r="JB102" t="str">
            <v>NaN</v>
          </cell>
          <cell r="JC102" t="str">
            <v>NaN</v>
          </cell>
          <cell r="JD102" t="str">
            <v>NaN</v>
          </cell>
          <cell r="JE102" t="str">
            <v>NaN</v>
          </cell>
          <cell r="JF102" t="str">
            <v>NaN</v>
          </cell>
          <cell r="JG102" t="str">
            <v>NaN</v>
          </cell>
          <cell r="JH102" t="str">
            <v>NaN</v>
          </cell>
          <cell r="JI102" t="str">
            <v>NaN</v>
          </cell>
          <cell r="JJ102" t="str">
            <v>NaN</v>
          </cell>
          <cell r="JK102" t="str">
            <v>NaN</v>
          </cell>
          <cell r="JL102" t="str">
            <v>NaN</v>
          </cell>
          <cell r="JM102" t="str">
            <v>NaN</v>
          </cell>
          <cell r="JN102" t="str">
            <v>NaN</v>
          </cell>
          <cell r="JO102" t="str">
            <v>NaN</v>
          </cell>
          <cell r="JP102" t="str">
            <v>NaN</v>
          </cell>
          <cell r="JQ102" t="str">
            <v>NaN</v>
          </cell>
          <cell r="JR102" t="str">
            <v>NaN</v>
          </cell>
          <cell r="JS102" t="str">
            <v>NaN</v>
          </cell>
          <cell r="JT102" t="str">
            <v>NaN</v>
          </cell>
          <cell r="JU102" t="str">
            <v>NaN</v>
          </cell>
          <cell r="JV102" t="str">
            <v>NaN</v>
          </cell>
          <cell r="JW102" t="str">
            <v>NaN</v>
          </cell>
          <cell r="JX102" t="str">
            <v>NaN</v>
          </cell>
          <cell r="JY102" t="str">
            <v>NaN</v>
          </cell>
          <cell r="JZ102" t="str">
            <v>NaN</v>
          </cell>
          <cell r="KA102" t="str">
            <v>NaN</v>
          </cell>
          <cell r="KB102" t="str">
            <v>NaN</v>
          </cell>
          <cell r="KC102" t="str">
            <v>NaN</v>
          </cell>
          <cell r="KD102" t="str">
            <v>NaN</v>
          </cell>
          <cell r="KE102" t="str">
            <v>NaN</v>
          </cell>
          <cell r="KF102" t="str">
            <v>NaN</v>
          </cell>
          <cell r="KG102" t="str">
            <v>NaN</v>
          </cell>
          <cell r="KH102" t="str">
            <v>NaN</v>
          </cell>
          <cell r="KI102" t="str">
            <v>NaN</v>
          </cell>
          <cell r="KJ102" t="str">
            <v>NaN</v>
          </cell>
          <cell r="KK102" t="str">
            <v>NaN</v>
          </cell>
          <cell r="KL102" t="str">
            <v>NaN</v>
          </cell>
          <cell r="KM102" t="str">
            <v>NaN</v>
          </cell>
          <cell r="KN102" t="str">
            <v>NaN</v>
          </cell>
          <cell r="KO102" t="str">
            <v>NaN</v>
          </cell>
          <cell r="KP102" t="str">
            <v>NaN</v>
          </cell>
          <cell r="KQ102" t="str">
            <v>NaN</v>
          </cell>
          <cell r="KR102" t="str">
            <v>NaN</v>
          </cell>
          <cell r="KS102" t="str">
            <v>NaN</v>
          </cell>
          <cell r="KT102" t="str">
            <v>NaN</v>
          </cell>
          <cell r="KU102" t="str">
            <v>NaN</v>
          </cell>
          <cell r="KV102" t="str">
            <v>NaN</v>
          </cell>
          <cell r="KW102" t="str">
            <v>NaN</v>
          </cell>
          <cell r="KX102" t="str">
            <v>NaN</v>
          </cell>
          <cell r="KY102" t="str">
            <v>NaN</v>
          </cell>
          <cell r="KZ102" t="str">
            <v>NaN</v>
          </cell>
          <cell r="LA102" t="str">
            <v>NaN</v>
          </cell>
          <cell r="LB102" t="str">
            <v>NaN</v>
          </cell>
          <cell r="LC102" t="str">
            <v>NaN</v>
          </cell>
          <cell r="LD102" t="str">
            <v>NaN</v>
          </cell>
          <cell r="LE102" t="str">
            <v>NaN</v>
          </cell>
          <cell r="LF102" t="str">
            <v>NaN</v>
          </cell>
          <cell r="LG102" t="str">
            <v>NaN</v>
          </cell>
          <cell r="LH102" t="str">
            <v>NaN</v>
          </cell>
          <cell r="LI102" t="str">
            <v>NaN</v>
          </cell>
          <cell r="LJ102" t="str">
            <v>NaN</v>
          </cell>
          <cell r="LK102" t="str">
            <v>NaN</v>
          </cell>
          <cell r="LL102" t="str">
            <v>NaN</v>
          </cell>
          <cell r="LM102" t="str">
            <v>NaN</v>
          </cell>
          <cell r="LN102" t="str">
            <v>NaN</v>
          </cell>
          <cell r="LO102" t="str">
            <v>NaN</v>
          </cell>
          <cell r="LP102" t="str">
            <v>NaN</v>
          </cell>
          <cell r="LQ102" t="str">
            <v>NaN</v>
          </cell>
          <cell r="LR102">
            <v>30</v>
          </cell>
          <cell r="LS102" t="str">
            <v>NaN</v>
          </cell>
          <cell r="LT102" t="str">
            <v>NaN</v>
          </cell>
          <cell r="LU102" t="str">
            <v>NaN</v>
          </cell>
          <cell r="LV102" t="str">
            <v>NaN</v>
          </cell>
          <cell r="LW102" t="str">
            <v>NaN</v>
          </cell>
          <cell r="LX102" t="str">
            <v>NaN</v>
          </cell>
          <cell r="LY102" t="str">
            <v>NaN</v>
          </cell>
          <cell r="LZ102" t="str">
            <v>NaN</v>
          </cell>
          <cell r="MA102" t="str">
            <v>NaN</v>
          </cell>
          <cell r="MB102" t="str">
            <v>NaN</v>
          </cell>
          <cell r="MC102" t="str">
            <v>NaN</v>
          </cell>
          <cell r="MD102" t="str">
            <v>NaN</v>
          </cell>
          <cell r="ME102" t="str">
            <v>NaN</v>
          </cell>
          <cell r="MF102" t="str">
            <v>NaN</v>
          </cell>
          <cell r="MG102" t="str">
            <v>NaN</v>
          </cell>
          <cell r="MH102" t="str">
            <v>NaN</v>
          </cell>
          <cell r="MI102" t="str">
            <v>NaN</v>
          </cell>
          <cell r="MJ102" t="str">
            <v>NaN</v>
          </cell>
          <cell r="MK102" t="str">
            <v>NaN</v>
          </cell>
          <cell r="ML102" t="str">
            <v>NaN</v>
          </cell>
          <cell r="MM102" t="str">
            <v>NaN</v>
          </cell>
          <cell r="MN102" t="str">
            <v>NaN</v>
          </cell>
          <cell r="MO102" t="str">
            <v>NaN</v>
          </cell>
          <cell r="MP102" t="str">
            <v>NaN</v>
          </cell>
          <cell r="MQ102" t="str">
            <v>NaN</v>
          </cell>
          <cell r="MR102" t="str">
            <v>NaN</v>
          </cell>
          <cell r="MS102" t="str">
            <v>NaN</v>
          </cell>
          <cell r="MT102" t="str">
            <v>NaN</v>
          </cell>
          <cell r="MU102" t="str">
            <v>NaN</v>
          </cell>
          <cell r="MV102" t="str">
            <v>NaN</v>
          </cell>
          <cell r="MW102" t="str">
            <v>NaN</v>
          </cell>
          <cell r="MX102" t="str">
            <v>NaN</v>
          </cell>
          <cell r="MY102" t="str">
            <v>NaN</v>
          </cell>
          <cell r="MZ102" t="str">
            <v>NaN</v>
          </cell>
          <cell r="NA102" t="str">
            <v>NaN</v>
          </cell>
          <cell r="NB102" t="str">
            <v>NaN</v>
          </cell>
          <cell r="NC102" t="str">
            <v>NaN</v>
          </cell>
          <cell r="ND102" t="str">
            <v>NaN</v>
          </cell>
          <cell r="NE102" t="str">
            <v>NaN</v>
          </cell>
          <cell r="NF102" t="str">
            <v>NaN</v>
          </cell>
          <cell r="NG102">
            <v>4.0357208099999999</v>
          </cell>
          <cell r="NH102" t="str">
            <v>NaN</v>
          </cell>
          <cell r="NI102">
            <v>1003.6</v>
          </cell>
          <cell r="NJ102">
            <v>1003.62</v>
          </cell>
          <cell r="NK102">
            <v>1491.4456399999999</v>
          </cell>
          <cell r="NL102">
            <v>1491.44</v>
          </cell>
          <cell r="NM102" t="str">
            <v>NaN</v>
          </cell>
          <cell r="NN102">
            <v>8.5330780700000002</v>
          </cell>
          <cell r="NO102">
            <v>0.80069206400000004</v>
          </cell>
          <cell r="NP102">
            <v>0</v>
          </cell>
          <cell r="NQ102">
            <v>8.5330780700000002</v>
          </cell>
          <cell r="NR102" t="str">
            <v>NaN</v>
          </cell>
          <cell r="NS102">
            <v>554.50594799999999</v>
          </cell>
          <cell r="NT102">
            <v>545.74890600000003</v>
          </cell>
          <cell r="NU102">
            <v>1710403.22</v>
          </cell>
          <cell r="NV102">
            <v>171.59138100000001</v>
          </cell>
          <cell r="NW102">
            <v>-4.5256317199999998</v>
          </cell>
          <cell r="NX102">
            <v>3.98574757</v>
          </cell>
          <cell r="NY102">
            <v>4.4337585700000002</v>
          </cell>
          <cell r="NZ102">
            <v>100.907045</v>
          </cell>
          <cell r="OA102">
            <v>3.6763691999999999</v>
          </cell>
          <cell r="OB102">
            <v>55.378152999999998</v>
          </cell>
        </row>
        <row r="103">
          <cell r="A103" t="str">
            <v>2027Q4</v>
          </cell>
          <cell r="B103">
            <v>1521.0373400000001</v>
          </cell>
          <cell r="C103">
            <v>5.9503697300000002</v>
          </cell>
          <cell r="D103">
            <v>1390.261</v>
          </cell>
          <cell r="E103">
            <v>1407.78171</v>
          </cell>
          <cell r="F103">
            <v>606.36226999999997</v>
          </cell>
          <cell r="G103">
            <v>582.08952899999997</v>
          </cell>
          <cell r="H103">
            <v>7.6873364300000002</v>
          </cell>
          <cell r="I103">
            <v>501.29426599999999</v>
          </cell>
          <cell r="J103">
            <v>-4.2336989299999999E-17</v>
          </cell>
          <cell r="K103">
            <v>-0.01</v>
          </cell>
          <cell r="L103">
            <v>-0.19</v>
          </cell>
          <cell r="M103">
            <v>1052.8699999999999</v>
          </cell>
          <cell r="N103">
            <v>582.605682</v>
          </cell>
          <cell r="O103">
            <v>631.49764300000004</v>
          </cell>
          <cell r="P103">
            <v>3.05</v>
          </cell>
          <cell r="Q103">
            <v>557.11046099999999</v>
          </cell>
          <cell r="R103">
            <v>546.74492599999996</v>
          </cell>
          <cell r="S103">
            <v>558.84784000000002</v>
          </cell>
          <cell r="T103">
            <v>450.333393</v>
          </cell>
          <cell r="U103">
            <v>131.74842599999999</v>
          </cell>
          <cell r="V103">
            <v>1.1599999999999999</v>
          </cell>
          <cell r="W103">
            <v>3.7066123399999999</v>
          </cell>
          <cell r="X103">
            <v>-0.56000000000000005</v>
          </cell>
          <cell r="Y103">
            <v>-0.08</v>
          </cell>
          <cell r="Z103">
            <v>1425.4682499999999</v>
          </cell>
          <cell r="AA103">
            <v>4.1992670099999998</v>
          </cell>
          <cell r="AB103">
            <v>8.5141700799999998E-2</v>
          </cell>
          <cell r="AC103">
            <v>-0.23719272999999999</v>
          </cell>
          <cell r="AD103">
            <v>-0.39087303699999998</v>
          </cell>
          <cell r="AE103">
            <v>-0.56336729699999999</v>
          </cell>
          <cell r="AF103">
            <v>1.5333494599999999</v>
          </cell>
          <cell r="AG103">
            <v>0.254225174</v>
          </cell>
          <cell r="AH103">
            <v>-1.56116944</v>
          </cell>
          <cell r="AI103">
            <v>4.3600000000000003</v>
          </cell>
          <cell r="AJ103">
            <v>3.3866315400000002E-16</v>
          </cell>
          <cell r="AK103">
            <v>-8.2000085400000007</v>
          </cell>
          <cell r="AL103">
            <v>0.12900484100000001</v>
          </cell>
          <cell r="AM103">
            <v>-1.3202910800000001</v>
          </cell>
          <cell r="AN103">
            <v>3.9288791199999999</v>
          </cell>
          <cell r="AO103" t="str">
            <v>NaN</v>
          </cell>
          <cell r="AP103" t="str">
            <v>NaN</v>
          </cell>
          <cell r="AQ103">
            <v>8.5141700799999998E-2</v>
          </cell>
          <cell r="AR103">
            <v>22.6467697</v>
          </cell>
          <cell r="AS103">
            <v>7.6873364300000002</v>
          </cell>
          <cell r="AT103">
            <v>557.11046099999999</v>
          </cell>
          <cell r="AU103">
            <v>4.0050349399999998</v>
          </cell>
          <cell r="AV103">
            <v>4.0283696600000001</v>
          </cell>
          <cell r="AW103">
            <v>3.98408037</v>
          </cell>
          <cell r="AX103">
            <v>4.0087328099999997</v>
          </cell>
          <cell r="AY103">
            <v>3.9824096400000002</v>
          </cell>
          <cell r="AZ103">
            <v>4.0364802600000003</v>
          </cell>
          <cell r="BA103">
            <v>3.9422204999999999</v>
          </cell>
          <cell r="BB103">
            <v>0.12900484100000001</v>
          </cell>
          <cell r="BC103">
            <v>4.1992670099999998</v>
          </cell>
          <cell r="BD103">
            <v>606.36226999999997</v>
          </cell>
          <cell r="BE103">
            <v>0.52419702400000001</v>
          </cell>
          <cell r="BF103">
            <v>54.8324414</v>
          </cell>
          <cell r="BG103">
            <v>-2.05521924</v>
          </cell>
          <cell r="BH103">
            <v>4.5224242400000003E-2</v>
          </cell>
          <cell r="BI103">
            <v>1.64804895</v>
          </cell>
          <cell r="BJ103">
            <v>546.74492599999996</v>
          </cell>
          <cell r="BK103">
            <v>558.84784000000002</v>
          </cell>
          <cell r="BL103">
            <v>12.1029131</v>
          </cell>
          <cell r="BM103">
            <v>20.302921699999999</v>
          </cell>
          <cell r="BN103">
            <v>-8.2000085400000007</v>
          </cell>
          <cell r="BO103">
            <v>-8.2000085400000007</v>
          </cell>
          <cell r="BP103">
            <v>1.6997807600000001E-2</v>
          </cell>
          <cell r="BQ103">
            <v>1.6997807600000001E-2</v>
          </cell>
          <cell r="BR103">
            <v>4.1992670099999998</v>
          </cell>
          <cell r="BS103">
            <v>4.1992670099999998</v>
          </cell>
          <cell r="BT103">
            <v>3.5107120200000002</v>
          </cell>
          <cell r="BU103">
            <v>530.17921100000001</v>
          </cell>
          <cell r="BV103">
            <v>3.85129104</v>
          </cell>
          <cell r="BW103">
            <v>530.09093700000005</v>
          </cell>
          <cell r="BX103">
            <v>3.96898974</v>
          </cell>
          <cell r="BY103">
            <v>-132.272289</v>
          </cell>
          <cell r="BZ103">
            <v>-132.12617</v>
          </cell>
          <cell r="CA103">
            <v>-0.146119323</v>
          </cell>
          <cell r="CB103">
            <v>-0.56000000000000005</v>
          </cell>
          <cell r="CC103">
            <v>-450.85725600000001</v>
          </cell>
          <cell r="CD103">
            <v>-450.79941100000002</v>
          </cell>
          <cell r="CE103">
            <v>-5.7845298599999997E-2</v>
          </cell>
          <cell r="CF103">
            <v>-0.08</v>
          </cell>
          <cell r="CG103">
            <v>450.333393</v>
          </cell>
          <cell r="CH103">
            <v>131.74842599999999</v>
          </cell>
          <cell r="CI103">
            <v>-2.5002774100000001E-3</v>
          </cell>
          <cell r="CJ103">
            <v>4.1972743399999999</v>
          </cell>
          <cell r="CK103">
            <v>4.1914150899999996</v>
          </cell>
          <cell r="CL103">
            <v>4.1453266600000003</v>
          </cell>
          <cell r="CM103">
            <v>606.56881699999997</v>
          </cell>
          <cell r="CN103">
            <v>3.83247157</v>
          </cell>
          <cell r="CO103">
            <v>4.1914150899999996</v>
          </cell>
          <cell r="CP103">
            <v>7.5725957399999997</v>
          </cell>
          <cell r="CQ103">
            <v>3.6303752399999998</v>
          </cell>
          <cell r="CR103">
            <v>-0.175830767</v>
          </cell>
          <cell r="CS103">
            <v>3.7451159299999999</v>
          </cell>
          <cell r="CT103">
            <v>3.8062060099999999</v>
          </cell>
          <cell r="CU103">
            <v>-6.1090073799999998E-2</v>
          </cell>
          <cell r="CV103">
            <v>135.87784400000001</v>
          </cell>
          <cell r="CW103">
            <v>136.115037</v>
          </cell>
          <cell r="CX103">
            <v>-0.23719272999999999</v>
          </cell>
          <cell r="CY103">
            <v>-1.56116944</v>
          </cell>
          <cell r="CZ103">
            <v>-2.0410442299999998</v>
          </cell>
          <cell r="DA103">
            <v>3.9288791199999999</v>
          </cell>
          <cell r="DB103">
            <v>3.3866315400000002E-16</v>
          </cell>
          <cell r="DC103">
            <v>606.53938400000004</v>
          </cell>
          <cell r="DD103">
            <v>606.56881699999997</v>
          </cell>
          <cell r="DE103">
            <v>641.082539</v>
          </cell>
          <cell r="DF103">
            <v>-0.39087303699999998</v>
          </cell>
          <cell r="DG103">
            <v>-1.53671392</v>
          </cell>
          <cell r="DH103">
            <v>641.47341200000005</v>
          </cell>
          <cell r="DI103">
            <v>-1.3202910800000001</v>
          </cell>
          <cell r="DJ103">
            <v>4.3600000000000003</v>
          </cell>
          <cell r="DK103">
            <v>1521.0373400000001</v>
          </cell>
          <cell r="DL103">
            <v>10.567326899999999</v>
          </cell>
          <cell r="DM103">
            <v>10.486686000000001</v>
          </cell>
          <cell r="DN103">
            <v>1520.9521999999999</v>
          </cell>
          <cell r="DO103">
            <v>10.310369700000001</v>
          </cell>
          <cell r="DP103">
            <v>10.2334216</v>
          </cell>
          <cell r="DQ103">
            <v>5.9503697300000002</v>
          </cell>
          <cell r="DR103">
            <v>1390.261</v>
          </cell>
          <cell r="DS103">
            <v>1407.78171</v>
          </cell>
          <cell r="DT103">
            <v>0.09</v>
          </cell>
          <cell r="DU103">
            <v>0.25</v>
          </cell>
          <cell r="DV103">
            <v>-0.27500000000000002</v>
          </cell>
          <cell r="DW103">
            <v>16.067326900000001</v>
          </cell>
          <cell r="DX103">
            <v>14.5120504</v>
          </cell>
          <cell r="DY103">
            <v>1425.4682499999999</v>
          </cell>
          <cell r="DZ103">
            <v>1425.3831</v>
          </cell>
          <cell r="EA103">
            <v>4.3600000000000003</v>
          </cell>
          <cell r="EB103">
            <v>4.1399999999999997</v>
          </cell>
          <cell r="EC103">
            <v>4.6169571500000002</v>
          </cell>
          <cell r="ED103">
            <v>4.3932643599999999</v>
          </cell>
          <cell r="EE103">
            <v>-0.80056002699999995</v>
          </cell>
          <cell r="EF103">
            <v>-0.56336729699999999</v>
          </cell>
          <cell r="EG103">
            <v>414.66823099999999</v>
          </cell>
          <cell r="EH103">
            <v>3.7066123399999999</v>
          </cell>
          <cell r="EI103">
            <v>501.29426599999999</v>
          </cell>
          <cell r="EJ103">
            <v>415.23159900000002</v>
          </cell>
          <cell r="EK103">
            <v>1.5333494599999999</v>
          </cell>
          <cell r="EL103">
            <v>5.6501597299999998E-2</v>
          </cell>
          <cell r="EM103">
            <v>7.7484265099999998</v>
          </cell>
          <cell r="EN103">
            <v>3.05</v>
          </cell>
          <cell r="EO103">
            <v>1.4397936899999999</v>
          </cell>
          <cell r="EP103">
            <v>86.626034799999999</v>
          </cell>
          <cell r="EQ103">
            <v>631.49764300000004</v>
          </cell>
          <cell r="ER103">
            <v>4.1341883299999997</v>
          </cell>
          <cell r="ES103">
            <v>582.08952899999997</v>
          </cell>
          <cell r="ET103">
            <v>2.7223390599999999</v>
          </cell>
          <cell r="EU103">
            <v>533.19756800000005</v>
          </cell>
          <cell r="EV103">
            <v>533.35976300000004</v>
          </cell>
          <cell r="EW103">
            <v>-0.16219557500000001</v>
          </cell>
          <cell r="EX103">
            <v>0.254225174</v>
          </cell>
          <cell r="EY103">
            <v>0.532274731</v>
          </cell>
          <cell r="EZ103">
            <v>-6.6269999999999996E-2</v>
          </cell>
          <cell r="FA103">
            <v>1.1043480000000001</v>
          </cell>
          <cell r="FB103">
            <v>1.1599999999999999</v>
          </cell>
          <cell r="FC103">
            <v>-5.5652E-2</v>
          </cell>
          <cell r="FD103">
            <v>1.9528190000000001</v>
          </cell>
          <cell r="FE103">
            <v>-4.2336989299999999E-17</v>
          </cell>
          <cell r="FF103">
            <v>1.944124</v>
          </cell>
          <cell r="FG103">
            <v>582.605682</v>
          </cell>
          <cell r="FH103">
            <v>2.4</v>
          </cell>
          <cell r="FI103">
            <v>-0.01</v>
          </cell>
          <cell r="FJ103">
            <v>-0.19</v>
          </cell>
          <cell r="FK103">
            <v>0.4</v>
          </cell>
          <cell r="FL103">
            <v>1053.06</v>
          </cell>
          <cell r="FM103">
            <v>1052.8699999999999</v>
          </cell>
          <cell r="FN103">
            <v>-0.35</v>
          </cell>
          <cell r="FO103">
            <v>0</v>
          </cell>
          <cell r="FP103">
            <v>0.48964888299999998</v>
          </cell>
          <cell r="FQ103">
            <v>606.35363299999995</v>
          </cell>
          <cell r="FR103">
            <v>606.36226999999997</v>
          </cell>
          <cell r="FS103">
            <v>7.7218845700000003</v>
          </cell>
          <cell r="FT103">
            <v>7.6873364300000002</v>
          </cell>
          <cell r="FU103">
            <v>0.47897592500000002</v>
          </cell>
          <cell r="FV103">
            <v>0</v>
          </cell>
          <cell r="FW103" t="str">
            <v>0.00000000e+00+1.00000000e-01i</v>
          </cell>
          <cell r="FX103">
            <v>0</v>
          </cell>
          <cell r="FY103" t="str">
            <v>0.00000000e+00+0.00000000e+00i</v>
          </cell>
          <cell r="FZ103">
            <v>0</v>
          </cell>
          <cell r="GA103">
            <v>0</v>
          </cell>
          <cell r="GB103">
            <v>-2.74619951E-15</v>
          </cell>
          <cell r="GC103">
            <v>0</v>
          </cell>
          <cell r="GD103" t="str">
            <v>-3.50000000e-01+0.00000000e+00i</v>
          </cell>
          <cell r="GE103">
            <v>0</v>
          </cell>
          <cell r="GF103">
            <v>0</v>
          </cell>
          <cell r="GG103">
            <v>7.0000000000000001E-3</v>
          </cell>
          <cell r="GH103">
            <v>0</v>
          </cell>
          <cell r="GI103">
            <v>-2.75E-2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0.14499999999999999</v>
          </cell>
          <cell r="GR103">
            <v>1.7600000000000001E-2</v>
          </cell>
          <cell r="GS103">
            <v>-0.35160503999999998</v>
          </cell>
          <cell r="GT103">
            <v>-9.35E-2</v>
          </cell>
          <cell r="GU103">
            <v>-5.0999999999999997E-2</v>
          </cell>
          <cell r="GV103">
            <v>8.0000000000000002E-3</v>
          </cell>
          <cell r="GW103">
            <v>5.2999999999999999E-2</v>
          </cell>
          <cell r="GX103">
            <v>-0.16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4.20168067</v>
          </cell>
          <cell r="HG103">
            <v>5.5</v>
          </cell>
          <cell r="HH103">
            <v>0</v>
          </cell>
          <cell r="HI103">
            <v>0</v>
          </cell>
          <cell r="HJ103" t="str">
            <v>NaN</v>
          </cell>
          <cell r="HK103" t="str">
            <v>NaN</v>
          </cell>
          <cell r="HL103" t="str">
            <v>NaN</v>
          </cell>
          <cell r="HM103" t="str">
            <v>NaN</v>
          </cell>
          <cell r="HN103" t="str">
            <v>NaN</v>
          </cell>
          <cell r="HO103" t="str">
            <v>NaN</v>
          </cell>
          <cell r="HP103" t="str">
            <v>NaN</v>
          </cell>
          <cell r="HQ103" t="str">
            <v>NaN</v>
          </cell>
          <cell r="HR103" t="str">
            <v>NaN</v>
          </cell>
          <cell r="HS103" t="str">
            <v>NaN</v>
          </cell>
          <cell r="HT103" t="str">
            <v>NaN</v>
          </cell>
          <cell r="HU103" t="str">
            <v>NaN</v>
          </cell>
          <cell r="HV103" t="str">
            <v>NaN</v>
          </cell>
          <cell r="HW103" t="str">
            <v>NaN</v>
          </cell>
          <cell r="HX103" t="str">
            <v>NaN</v>
          </cell>
          <cell r="HY103" t="str">
            <v>NaN</v>
          </cell>
          <cell r="HZ103" t="str">
            <v>NaN</v>
          </cell>
          <cell r="IA103" t="str">
            <v>NaN</v>
          </cell>
          <cell r="IB103" t="str">
            <v>NaN</v>
          </cell>
          <cell r="IC103" t="str">
            <v>NaN</v>
          </cell>
          <cell r="ID103" t="str">
            <v>NaN</v>
          </cell>
          <cell r="IE103" t="str">
            <v>NaN</v>
          </cell>
          <cell r="IF103" t="str">
            <v>NaN</v>
          </cell>
          <cell r="IG103" t="str">
            <v>NaN</v>
          </cell>
          <cell r="IH103" t="str">
            <v>NaN</v>
          </cell>
          <cell r="II103" t="str">
            <v>NaN</v>
          </cell>
          <cell r="IJ103" t="str">
            <v>NaN</v>
          </cell>
          <cell r="IK103" t="str">
            <v>NaN</v>
          </cell>
          <cell r="IL103" t="str">
            <v>NaN</v>
          </cell>
          <cell r="IM103" t="str">
            <v>NaN</v>
          </cell>
          <cell r="IN103" t="str">
            <v>NaN</v>
          </cell>
          <cell r="IO103" t="str">
            <v>NaN</v>
          </cell>
          <cell r="IP103" t="str">
            <v>NaN</v>
          </cell>
          <cell r="IQ103" t="str">
            <v>NaN</v>
          </cell>
          <cell r="IR103" t="str">
            <v>NaN</v>
          </cell>
          <cell r="IS103" t="str">
            <v>NaN</v>
          </cell>
          <cell r="IT103" t="str">
            <v>NaN</v>
          </cell>
          <cell r="IU103" t="str">
            <v>NaN</v>
          </cell>
          <cell r="IV103" t="str">
            <v>NaN</v>
          </cell>
          <cell r="IW103" t="str">
            <v>NaN</v>
          </cell>
          <cell r="IX103" t="str">
            <v>NaN</v>
          </cell>
          <cell r="IY103" t="str">
            <v>NaN</v>
          </cell>
          <cell r="IZ103" t="str">
            <v>NaN</v>
          </cell>
          <cell r="JA103" t="str">
            <v>NaN</v>
          </cell>
          <cell r="JB103" t="str">
            <v>NaN</v>
          </cell>
          <cell r="JC103" t="str">
            <v>NaN</v>
          </cell>
          <cell r="JD103" t="str">
            <v>NaN</v>
          </cell>
          <cell r="JE103" t="str">
            <v>NaN</v>
          </cell>
          <cell r="JF103" t="str">
            <v>NaN</v>
          </cell>
          <cell r="JG103" t="str">
            <v>NaN</v>
          </cell>
          <cell r="JH103" t="str">
            <v>NaN</v>
          </cell>
          <cell r="JI103" t="str">
            <v>NaN</v>
          </cell>
          <cell r="JJ103" t="str">
            <v>NaN</v>
          </cell>
          <cell r="JK103" t="str">
            <v>NaN</v>
          </cell>
          <cell r="JL103" t="str">
            <v>NaN</v>
          </cell>
          <cell r="JM103" t="str">
            <v>NaN</v>
          </cell>
          <cell r="JN103" t="str">
            <v>NaN</v>
          </cell>
          <cell r="JO103" t="str">
            <v>NaN</v>
          </cell>
          <cell r="JP103" t="str">
            <v>NaN</v>
          </cell>
          <cell r="JQ103" t="str">
            <v>NaN</v>
          </cell>
          <cell r="JR103" t="str">
            <v>NaN</v>
          </cell>
          <cell r="JS103" t="str">
            <v>NaN</v>
          </cell>
          <cell r="JT103" t="str">
            <v>NaN</v>
          </cell>
          <cell r="JU103" t="str">
            <v>NaN</v>
          </cell>
          <cell r="JV103" t="str">
            <v>NaN</v>
          </cell>
          <cell r="JW103" t="str">
            <v>NaN</v>
          </cell>
          <cell r="JX103" t="str">
            <v>NaN</v>
          </cell>
          <cell r="JY103" t="str">
            <v>NaN</v>
          </cell>
          <cell r="JZ103" t="str">
            <v>NaN</v>
          </cell>
          <cell r="KA103" t="str">
            <v>NaN</v>
          </cell>
          <cell r="KB103" t="str">
            <v>NaN</v>
          </cell>
          <cell r="KC103" t="str">
            <v>NaN</v>
          </cell>
          <cell r="KD103" t="str">
            <v>NaN</v>
          </cell>
          <cell r="KE103" t="str">
            <v>NaN</v>
          </cell>
          <cell r="KF103" t="str">
            <v>NaN</v>
          </cell>
          <cell r="KG103" t="str">
            <v>NaN</v>
          </cell>
          <cell r="KH103" t="str">
            <v>NaN</v>
          </cell>
          <cell r="KI103" t="str">
            <v>NaN</v>
          </cell>
          <cell r="KJ103" t="str">
            <v>NaN</v>
          </cell>
          <cell r="KK103" t="str">
            <v>NaN</v>
          </cell>
          <cell r="KL103" t="str">
            <v>NaN</v>
          </cell>
          <cell r="KM103" t="str">
            <v>NaN</v>
          </cell>
          <cell r="KN103" t="str">
            <v>NaN</v>
          </cell>
          <cell r="KO103" t="str">
            <v>NaN</v>
          </cell>
          <cell r="KP103" t="str">
            <v>NaN</v>
          </cell>
          <cell r="KQ103" t="str">
            <v>NaN</v>
          </cell>
          <cell r="KR103" t="str">
            <v>NaN</v>
          </cell>
          <cell r="KS103" t="str">
            <v>NaN</v>
          </cell>
          <cell r="KT103" t="str">
            <v>NaN</v>
          </cell>
          <cell r="KU103" t="str">
            <v>NaN</v>
          </cell>
          <cell r="KV103" t="str">
            <v>NaN</v>
          </cell>
          <cell r="KW103" t="str">
            <v>NaN</v>
          </cell>
          <cell r="KX103" t="str">
            <v>NaN</v>
          </cell>
          <cell r="KY103" t="str">
            <v>NaN</v>
          </cell>
          <cell r="KZ103" t="str">
            <v>NaN</v>
          </cell>
          <cell r="LA103" t="str">
            <v>NaN</v>
          </cell>
          <cell r="LB103" t="str">
            <v>NaN</v>
          </cell>
          <cell r="LC103" t="str">
            <v>NaN</v>
          </cell>
          <cell r="LD103" t="str">
            <v>NaN</v>
          </cell>
          <cell r="LE103" t="str">
            <v>NaN</v>
          </cell>
          <cell r="LF103" t="str">
            <v>NaN</v>
          </cell>
          <cell r="LG103" t="str">
            <v>NaN</v>
          </cell>
          <cell r="LH103" t="str">
            <v>NaN</v>
          </cell>
          <cell r="LI103" t="str">
            <v>NaN</v>
          </cell>
          <cell r="LJ103" t="str">
            <v>NaN</v>
          </cell>
          <cell r="LK103" t="str">
            <v>NaN</v>
          </cell>
          <cell r="LL103" t="str">
            <v>NaN</v>
          </cell>
          <cell r="LM103" t="str">
            <v>NaN</v>
          </cell>
          <cell r="LN103" t="str">
            <v>NaN</v>
          </cell>
          <cell r="LO103" t="str">
            <v>NaN</v>
          </cell>
          <cell r="LP103" t="str">
            <v>NaN</v>
          </cell>
          <cell r="LQ103" t="str">
            <v>NaN</v>
          </cell>
          <cell r="LR103">
            <v>31</v>
          </cell>
          <cell r="LS103" t="str">
            <v>NaN</v>
          </cell>
          <cell r="LT103" t="str">
            <v>NaN</v>
          </cell>
          <cell r="LU103" t="str">
            <v>NaN</v>
          </cell>
          <cell r="LV103" t="str">
            <v>NaN</v>
          </cell>
          <cell r="LW103" t="str">
            <v>NaN</v>
          </cell>
          <cell r="LX103" t="str">
            <v>NaN</v>
          </cell>
          <cell r="LY103" t="str">
            <v>NaN</v>
          </cell>
          <cell r="LZ103" t="str">
            <v>NaN</v>
          </cell>
          <cell r="MA103" t="str">
            <v>NaN</v>
          </cell>
          <cell r="MB103" t="str">
            <v>NaN</v>
          </cell>
          <cell r="MC103" t="str">
            <v>NaN</v>
          </cell>
          <cell r="MD103" t="str">
            <v>NaN</v>
          </cell>
          <cell r="ME103" t="str">
            <v>NaN</v>
          </cell>
          <cell r="MF103" t="str">
            <v>NaN</v>
          </cell>
          <cell r="MG103" t="str">
            <v>NaN</v>
          </cell>
          <cell r="MH103" t="str">
            <v>NaN</v>
          </cell>
          <cell r="MI103" t="str">
            <v>NaN</v>
          </cell>
          <cell r="MJ103" t="str">
            <v>NaN</v>
          </cell>
          <cell r="MK103" t="str">
            <v>NaN</v>
          </cell>
          <cell r="ML103" t="str">
            <v>NaN</v>
          </cell>
          <cell r="MM103" t="str">
            <v>NaN</v>
          </cell>
          <cell r="MN103" t="str">
            <v>NaN</v>
          </cell>
          <cell r="MO103" t="str">
            <v>NaN</v>
          </cell>
          <cell r="MP103" t="str">
            <v>NaN</v>
          </cell>
          <cell r="MQ103" t="str">
            <v>NaN</v>
          </cell>
          <cell r="MR103" t="str">
            <v>NaN</v>
          </cell>
          <cell r="MS103" t="str">
            <v>NaN</v>
          </cell>
          <cell r="MT103" t="str">
            <v>NaN</v>
          </cell>
          <cell r="MU103" t="str">
            <v>NaN</v>
          </cell>
          <cell r="MV103" t="str">
            <v>NaN</v>
          </cell>
          <cell r="MW103" t="str">
            <v>NaN</v>
          </cell>
          <cell r="MX103" t="str">
            <v>NaN</v>
          </cell>
          <cell r="MY103" t="str">
            <v>NaN</v>
          </cell>
          <cell r="MZ103" t="str">
            <v>NaN</v>
          </cell>
          <cell r="NA103" t="str">
            <v>NaN</v>
          </cell>
          <cell r="NB103" t="str">
            <v>NaN</v>
          </cell>
          <cell r="NC103" t="str">
            <v>NaN</v>
          </cell>
          <cell r="ND103" t="str">
            <v>NaN</v>
          </cell>
          <cell r="NE103" t="str">
            <v>NaN</v>
          </cell>
          <cell r="NF103" t="str">
            <v>NaN</v>
          </cell>
          <cell r="NG103" t="str">
            <v>NaN</v>
          </cell>
          <cell r="NH103" t="str">
            <v>NaN</v>
          </cell>
          <cell r="NI103">
            <v>1004.24</v>
          </cell>
          <cell r="NJ103">
            <v>1004.24</v>
          </cell>
          <cell r="NK103">
            <v>1491.75891</v>
          </cell>
          <cell r="NL103">
            <v>1491.74</v>
          </cell>
          <cell r="NM103" t="str">
            <v>NaN</v>
          </cell>
          <cell r="NN103">
            <v>8.6647602399999997</v>
          </cell>
          <cell r="NO103">
            <v>0.80048444500000004</v>
          </cell>
          <cell r="NP103">
            <v>0</v>
          </cell>
          <cell r="NQ103">
            <v>8.6647602399999997</v>
          </cell>
          <cell r="NR103" t="str">
            <v>NaN</v>
          </cell>
          <cell r="NS103" t="str">
            <v>NaN</v>
          </cell>
          <cell r="NT103">
            <v>546.74492599999996</v>
          </cell>
          <cell r="NU103">
            <v>1942553.47</v>
          </cell>
          <cell r="NV103" t="str">
            <v>NaN</v>
          </cell>
          <cell r="NW103" t="str">
            <v>NaN</v>
          </cell>
          <cell r="NX103">
            <v>3.98408037</v>
          </cell>
          <cell r="NY103">
            <v>4.5636268500000003</v>
          </cell>
          <cell r="NZ103">
            <v>54.291350700000002</v>
          </cell>
          <cell r="OA103" t="str">
            <v>NaN</v>
          </cell>
          <cell r="OB103" t="str">
            <v>NaN</v>
          </cell>
        </row>
        <row r="104">
          <cell r="A104" t="str">
            <v>2028Q1</v>
          </cell>
          <cell r="B104">
            <v>1523.50713</v>
          </cell>
          <cell r="C104">
            <v>5.8627149599999999</v>
          </cell>
          <cell r="D104">
            <v>1392.7307900000001</v>
          </cell>
          <cell r="E104">
            <v>1410.33914</v>
          </cell>
          <cell r="F104">
            <v>606.56881699999997</v>
          </cell>
          <cell r="G104">
            <v>582.73952299999996</v>
          </cell>
          <cell r="H104">
            <v>7.8298141699999997</v>
          </cell>
          <cell r="I104">
            <v>502.20545700000002</v>
          </cell>
          <cell r="J104">
            <v>0.01</v>
          </cell>
          <cell r="K104">
            <v>0.01</v>
          </cell>
          <cell r="L104">
            <v>-0.12</v>
          </cell>
          <cell r="M104">
            <v>1053.04</v>
          </cell>
          <cell r="N104">
            <v>583.09209499999997</v>
          </cell>
          <cell r="O104">
            <v>632.52649399999996</v>
          </cell>
          <cell r="P104">
            <v>3.04</v>
          </cell>
          <cell r="Q104">
            <v>558.10294199999998</v>
          </cell>
          <cell r="R104">
            <v>547.72812699999997</v>
          </cell>
          <cell r="S104">
            <v>559.84195799999998</v>
          </cell>
          <cell r="T104">
            <v>450.728836</v>
          </cell>
          <cell r="U104">
            <v>132.24180000000001</v>
          </cell>
          <cell r="V104">
            <v>1.1499999999999999</v>
          </cell>
          <cell r="W104">
            <v>3.6447618899999998</v>
          </cell>
          <cell r="X104">
            <v>-0.51</v>
          </cell>
          <cell r="Y104">
            <v>-0.03</v>
          </cell>
          <cell r="Z104">
            <v>1426.47235</v>
          </cell>
          <cell r="AA104">
            <v>4.1972743399999999</v>
          </cell>
          <cell r="AB104">
            <v>-2.5002774100000001E-3</v>
          </cell>
          <cell r="AC104">
            <v>-0.26214964299999999</v>
          </cell>
          <cell r="AD104">
            <v>-0.36972585800000002</v>
          </cell>
          <cell r="AE104">
            <v>-0.401683648</v>
          </cell>
          <cell r="AF104">
            <v>1.4600145099999999</v>
          </cell>
          <cell r="AG104">
            <v>0.23559139800000001</v>
          </cell>
          <cell r="AH104">
            <v>-1.5058959599999999</v>
          </cell>
          <cell r="AI104">
            <v>4.367</v>
          </cell>
          <cell r="AJ104">
            <v>1.0463460300000001E-16</v>
          </cell>
          <cell r="AK104">
            <v>-8.1927027799999994</v>
          </cell>
          <cell r="AL104">
            <v>2.58009682E-2</v>
          </cell>
          <cell r="AM104">
            <v>-1.2826731099999999</v>
          </cell>
          <cell r="AN104">
            <v>3.9395472499999999</v>
          </cell>
          <cell r="AO104" t="str">
            <v>NaN</v>
          </cell>
          <cell r="AP104" t="str">
            <v>NaN</v>
          </cell>
          <cell r="AQ104">
            <v>-2.5002774100000001E-3</v>
          </cell>
          <cell r="AR104">
            <v>22.6461446</v>
          </cell>
          <cell r="AS104">
            <v>7.8298141699999997</v>
          </cell>
          <cell r="AT104">
            <v>558.10294199999998</v>
          </cell>
          <cell r="AU104">
            <v>3.9699233500000002</v>
          </cell>
          <cell r="AV104">
            <v>4.00933224</v>
          </cell>
          <cell r="AW104">
            <v>3.9328028700000002</v>
          </cell>
          <cell r="AX104">
            <v>3.9764740199999999</v>
          </cell>
          <cell r="AY104">
            <v>3.9735080699999998</v>
          </cell>
          <cell r="AZ104">
            <v>4.0156541499999996</v>
          </cell>
          <cell r="BA104">
            <v>3.8665823800000001</v>
          </cell>
          <cell r="BB104">
            <v>2.58009682E-2</v>
          </cell>
          <cell r="BC104">
            <v>4.1972743399999999</v>
          </cell>
          <cell r="BD104">
            <v>606.56881699999997</v>
          </cell>
          <cell r="BE104">
            <v>0.826186949</v>
          </cell>
          <cell r="BF104">
            <v>54.423118799999997</v>
          </cell>
          <cell r="BG104">
            <v>-1.6372903599999999</v>
          </cell>
          <cell r="BH104">
            <v>-3.3844024799999997E-2</v>
          </cell>
          <cell r="BI104">
            <v>1.6685055200000001</v>
          </cell>
          <cell r="BJ104">
            <v>547.72812699999997</v>
          </cell>
          <cell r="BK104">
            <v>559.84195799999998</v>
          </cell>
          <cell r="BL104">
            <v>12.1138309</v>
          </cell>
          <cell r="BM104">
            <v>20.306533699999999</v>
          </cell>
          <cell r="BN104">
            <v>-8.1927027799999994</v>
          </cell>
          <cell r="BO104">
            <v>-8.1927027799999994</v>
          </cell>
          <cell r="BP104">
            <v>1.44481365E-2</v>
          </cell>
          <cell r="BQ104">
            <v>1.44481365E-2</v>
          </cell>
          <cell r="BR104">
            <v>4.1972743399999999</v>
          </cell>
          <cell r="BS104">
            <v>4.1972743399999999</v>
          </cell>
          <cell r="BT104">
            <v>3.85781478</v>
          </cell>
          <cell r="BU104">
            <v>531.20423000000005</v>
          </cell>
          <cell r="BV104">
            <v>4.1000764500000004</v>
          </cell>
          <cell r="BW104">
            <v>531.13802499999997</v>
          </cell>
          <cell r="BX104">
            <v>4.1883504699999996</v>
          </cell>
          <cell r="BY104">
            <v>-132.363259</v>
          </cell>
          <cell r="BZ104">
            <v>-132.25367</v>
          </cell>
          <cell r="CA104">
            <v>-0.109589493</v>
          </cell>
          <cell r="CB104">
            <v>-0.51</v>
          </cell>
          <cell r="CC104">
            <v>-450.85029500000002</v>
          </cell>
          <cell r="CD104">
            <v>-450.80691100000001</v>
          </cell>
          <cell r="CE104">
            <v>-4.3383973999999999E-2</v>
          </cell>
          <cell r="CF104">
            <v>-0.03</v>
          </cell>
          <cell r="CG104">
            <v>450.728836</v>
          </cell>
          <cell r="CH104">
            <v>132.24180000000001</v>
          </cell>
          <cell r="CI104">
            <v>-7.4785009400000005E-2</v>
          </cell>
          <cell r="CJ104">
            <v>4.1953015999999996</v>
          </cell>
          <cell r="CK104">
            <v>4.1895009400000003</v>
          </cell>
          <cell r="CL104">
            <v>4.2479166900000003</v>
          </cell>
          <cell r="CM104">
            <v>606.85073199999999</v>
          </cell>
          <cell r="CN104">
            <v>3.7721635600000001</v>
          </cell>
          <cell r="CO104">
            <v>4.1895009400000003</v>
          </cell>
          <cell r="CP104">
            <v>7.6619813299999997</v>
          </cell>
          <cell r="CQ104">
            <v>3.79539895</v>
          </cell>
          <cell r="CR104">
            <v>-4.8977809300000001E-2</v>
          </cell>
          <cell r="CS104">
            <v>3.9632318</v>
          </cell>
          <cell r="CT104">
            <v>3.8443767599999998</v>
          </cell>
          <cell r="CU104">
            <v>0.118855039</v>
          </cell>
          <cell r="CV104">
            <v>135.47641300000001</v>
          </cell>
          <cell r="CW104">
            <v>135.738563</v>
          </cell>
          <cell r="CX104">
            <v>-0.26214964299999999</v>
          </cell>
          <cell r="CY104">
            <v>-1.5058959599999999</v>
          </cell>
          <cell r="CZ104">
            <v>-1.60572362</v>
          </cell>
          <cell r="DA104">
            <v>3.9395472499999999</v>
          </cell>
          <cell r="DB104">
            <v>1.0463460300000001E-16</v>
          </cell>
          <cell r="DC104">
            <v>606.781384</v>
          </cell>
          <cell r="DD104">
            <v>606.85073199999999</v>
          </cell>
          <cell r="DE104">
            <v>640.78301799999997</v>
          </cell>
          <cell r="DF104">
            <v>-0.36972585800000002</v>
          </cell>
          <cell r="DG104">
            <v>-1.1980843999999999</v>
          </cell>
          <cell r="DH104">
            <v>641.15274399999998</v>
          </cell>
          <cell r="DI104">
            <v>-1.2826731099999999</v>
          </cell>
          <cell r="DJ104">
            <v>4.367</v>
          </cell>
          <cell r="DK104">
            <v>1523.50713</v>
          </cell>
          <cell r="DL104">
            <v>9.8791470500000003</v>
          </cell>
          <cell r="DM104">
            <v>10.339459400000001</v>
          </cell>
          <cell r="DN104">
            <v>1523.50963</v>
          </cell>
          <cell r="DO104">
            <v>10.229715000000001</v>
          </cell>
          <cell r="DP104">
            <v>10.2505147</v>
          </cell>
          <cell r="DQ104">
            <v>5.8627149599999999</v>
          </cell>
          <cell r="DR104">
            <v>1392.7307900000001</v>
          </cell>
          <cell r="DS104">
            <v>1410.33914</v>
          </cell>
          <cell r="DT104">
            <v>2.3499916899999997E-13</v>
          </cell>
          <cell r="DU104">
            <v>1.1572307600000001E-13</v>
          </cell>
          <cell r="DV104">
            <v>1.3566828899999999E-13</v>
          </cell>
          <cell r="DW104">
            <v>9.8791470500000003</v>
          </cell>
          <cell r="DX104">
            <v>10.229715000000001</v>
          </cell>
          <cell r="DY104">
            <v>1426.47235</v>
          </cell>
          <cell r="DZ104">
            <v>1426.4748500000001</v>
          </cell>
          <cell r="EA104">
            <v>4.367</v>
          </cell>
          <cell r="EB104">
            <v>4.2517500000000004</v>
          </cell>
          <cell r="EC104">
            <v>4.0164320900000003</v>
          </cell>
          <cell r="ED104">
            <v>4.3406947000000002</v>
          </cell>
          <cell r="EE104">
            <v>-0.66383329199999996</v>
          </cell>
          <cell r="EF104">
            <v>-0.401683648</v>
          </cell>
          <cell r="EG104">
            <v>415.19491900000003</v>
          </cell>
          <cell r="EH104">
            <v>3.6447618899999998</v>
          </cell>
          <cell r="EI104">
            <v>502.20545700000002</v>
          </cell>
          <cell r="EJ104">
            <v>415.59660200000002</v>
          </cell>
          <cell r="EK104">
            <v>1.4600145099999999</v>
          </cell>
          <cell r="EL104">
            <v>0.17438853800000001</v>
          </cell>
          <cell r="EM104">
            <v>7.71095913</v>
          </cell>
          <cell r="EN104">
            <v>3.04</v>
          </cell>
          <cell r="EO104">
            <v>1.5380127800000001</v>
          </cell>
          <cell r="EP104">
            <v>87.010537999999997</v>
          </cell>
          <cell r="EQ104">
            <v>632.52649399999996</v>
          </cell>
          <cell r="ER104">
            <v>4.1154019699999997</v>
          </cell>
          <cell r="ES104">
            <v>582.73952299999996</v>
          </cell>
          <cell r="ET104">
            <v>2.59997605</v>
          </cell>
          <cell r="EU104">
            <v>533.30512399999998</v>
          </cell>
          <cell r="EV104">
            <v>533.41866100000004</v>
          </cell>
          <cell r="EW104">
            <v>-0.113536902</v>
          </cell>
          <cell r="EX104">
            <v>0.23559139800000001</v>
          </cell>
          <cell r="EY104">
            <v>0.43022608800000001</v>
          </cell>
          <cell r="EZ104">
            <v>-3.134E-2</v>
          </cell>
          <cell r="FA104">
            <v>1.0895159999999999</v>
          </cell>
          <cell r="FB104">
            <v>1.1499999999999999</v>
          </cell>
          <cell r="FC104">
            <v>-6.0484000000000003E-2</v>
          </cell>
          <cell r="FD104">
            <v>1.9474819999999999</v>
          </cell>
          <cell r="FE104">
            <v>0.01</v>
          </cell>
          <cell r="FF104">
            <v>1.9456519999999999</v>
          </cell>
          <cell r="FG104">
            <v>583.09209499999997</v>
          </cell>
          <cell r="FH104">
            <v>2.4</v>
          </cell>
          <cell r="FI104">
            <v>0.01</v>
          </cell>
          <cell r="FJ104">
            <v>-0.12</v>
          </cell>
          <cell r="FK104">
            <v>0.4</v>
          </cell>
          <cell r="FL104">
            <v>1053.1600000000001</v>
          </cell>
          <cell r="FM104">
            <v>1053.04</v>
          </cell>
          <cell r="FN104">
            <v>-0.35</v>
          </cell>
          <cell r="FO104">
            <v>0</v>
          </cell>
          <cell r="FP104">
            <v>0.52131828400000002</v>
          </cell>
          <cell r="FQ104">
            <v>606.49260000000004</v>
          </cell>
          <cell r="FR104">
            <v>606.56881699999997</v>
          </cell>
          <cell r="FS104">
            <v>8.13468284</v>
          </cell>
          <cell r="FT104">
            <v>7.8298141699999997</v>
          </cell>
          <cell r="FU104">
            <v>0.51460122399999997</v>
          </cell>
          <cell r="FV104">
            <v>0</v>
          </cell>
          <cell r="FW104" t="str">
            <v>0.00000000e+00+0.00000000e+00i</v>
          </cell>
          <cell r="FX104">
            <v>0</v>
          </cell>
          <cell r="FY104" t="str">
            <v>0.00000000e+00+0.00000000e+00i</v>
          </cell>
          <cell r="FZ104">
            <v>0</v>
          </cell>
          <cell r="GA104">
            <v>0</v>
          </cell>
          <cell r="GB104">
            <v>-1.89166898E-15</v>
          </cell>
          <cell r="GC104">
            <v>0</v>
          </cell>
          <cell r="GD104" t="str">
            <v>-3.50000000e-01+0.00000000e+00i</v>
          </cell>
          <cell r="GE104">
            <v>0</v>
          </cell>
          <cell r="GF104">
            <v>0</v>
          </cell>
          <cell r="GG104">
            <v>-6.0000000000000001E-3</v>
          </cell>
          <cell r="GH104">
            <v>0</v>
          </cell>
          <cell r="GI104">
            <v>-3.6999999999999998E-2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0.01</v>
          </cell>
          <cell r="GS104">
            <v>-0.34949651999999998</v>
          </cell>
          <cell r="GT104">
            <v>-8.5000000000000006E-2</v>
          </cell>
          <cell r="GU104">
            <v>-6.0999999999999999E-2</v>
          </cell>
          <cell r="GV104">
            <v>1.9E-2</v>
          </cell>
          <cell r="GW104">
            <v>5.0999999999999997E-2</v>
          </cell>
          <cell r="GX104">
            <v>-0.16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  <cell r="HC104">
            <v>0</v>
          </cell>
          <cell r="HD104">
            <v>0</v>
          </cell>
          <cell r="HE104">
            <v>0</v>
          </cell>
          <cell r="HF104">
            <v>0</v>
          </cell>
          <cell r="HG104">
            <v>0</v>
          </cell>
          <cell r="HH104">
            <v>0</v>
          </cell>
          <cell r="HI104">
            <v>0</v>
          </cell>
          <cell r="HJ104" t="str">
            <v>NaN</v>
          </cell>
          <cell r="HK104" t="str">
            <v>NaN</v>
          </cell>
          <cell r="HL104" t="str">
            <v>NaN</v>
          </cell>
          <cell r="HM104" t="str">
            <v>NaN</v>
          </cell>
          <cell r="HN104" t="str">
            <v>NaN</v>
          </cell>
          <cell r="HO104" t="str">
            <v>NaN</v>
          </cell>
          <cell r="HP104" t="str">
            <v>NaN</v>
          </cell>
          <cell r="HQ104" t="str">
            <v>NaN</v>
          </cell>
          <cell r="HR104" t="str">
            <v>NaN</v>
          </cell>
          <cell r="HS104" t="str">
            <v>NaN</v>
          </cell>
          <cell r="HT104" t="str">
            <v>NaN</v>
          </cell>
          <cell r="HU104" t="str">
            <v>NaN</v>
          </cell>
          <cell r="HV104" t="str">
            <v>NaN</v>
          </cell>
          <cell r="HW104" t="str">
            <v>NaN</v>
          </cell>
          <cell r="HX104" t="str">
            <v>NaN</v>
          </cell>
          <cell r="HY104" t="str">
            <v>NaN</v>
          </cell>
          <cell r="HZ104" t="str">
            <v>NaN</v>
          </cell>
          <cell r="IA104" t="str">
            <v>NaN</v>
          </cell>
          <cell r="IB104" t="str">
            <v>NaN</v>
          </cell>
          <cell r="IC104" t="str">
            <v>NaN</v>
          </cell>
          <cell r="ID104" t="str">
            <v>NaN</v>
          </cell>
          <cell r="IE104" t="str">
            <v>NaN</v>
          </cell>
          <cell r="IF104" t="str">
            <v>NaN</v>
          </cell>
          <cell r="IG104" t="str">
            <v>NaN</v>
          </cell>
          <cell r="IH104" t="str">
            <v>NaN</v>
          </cell>
          <cell r="II104" t="str">
            <v>NaN</v>
          </cell>
          <cell r="IJ104" t="str">
            <v>NaN</v>
          </cell>
          <cell r="IK104" t="str">
            <v>NaN</v>
          </cell>
          <cell r="IL104" t="str">
            <v>NaN</v>
          </cell>
          <cell r="IM104" t="str">
            <v>NaN</v>
          </cell>
          <cell r="IN104" t="str">
            <v>NaN</v>
          </cell>
          <cell r="IO104" t="str">
            <v>NaN</v>
          </cell>
          <cell r="IP104" t="str">
            <v>NaN</v>
          </cell>
          <cell r="IQ104" t="str">
            <v>NaN</v>
          </cell>
          <cell r="IR104" t="str">
            <v>NaN</v>
          </cell>
          <cell r="IS104" t="str">
            <v>NaN</v>
          </cell>
          <cell r="IT104" t="str">
            <v>NaN</v>
          </cell>
          <cell r="IU104" t="str">
            <v>NaN</v>
          </cell>
          <cell r="IV104" t="str">
            <v>NaN</v>
          </cell>
          <cell r="IW104" t="str">
            <v>NaN</v>
          </cell>
          <cell r="IX104" t="str">
            <v>NaN</v>
          </cell>
          <cell r="IY104" t="str">
            <v>NaN</v>
          </cell>
          <cell r="IZ104" t="str">
            <v>NaN</v>
          </cell>
          <cell r="JA104" t="str">
            <v>NaN</v>
          </cell>
          <cell r="JB104" t="str">
            <v>NaN</v>
          </cell>
          <cell r="JC104" t="str">
            <v>NaN</v>
          </cell>
          <cell r="JD104" t="str">
            <v>NaN</v>
          </cell>
          <cell r="JE104" t="str">
            <v>NaN</v>
          </cell>
          <cell r="JF104" t="str">
            <v>NaN</v>
          </cell>
          <cell r="JG104" t="str">
            <v>NaN</v>
          </cell>
          <cell r="JH104" t="str">
            <v>NaN</v>
          </cell>
          <cell r="JI104" t="str">
            <v>NaN</v>
          </cell>
          <cell r="JJ104" t="str">
            <v>NaN</v>
          </cell>
          <cell r="JK104" t="str">
            <v>NaN</v>
          </cell>
          <cell r="JL104" t="str">
            <v>NaN</v>
          </cell>
          <cell r="JM104" t="str">
            <v>NaN</v>
          </cell>
          <cell r="JN104" t="str">
            <v>NaN</v>
          </cell>
          <cell r="JO104" t="str">
            <v>NaN</v>
          </cell>
          <cell r="JP104" t="str">
            <v>NaN</v>
          </cell>
          <cell r="JQ104" t="str">
            <v>NaN</v>
          </cell>
          <cell r="JR104" t="str">
            <v>NaN</v>
          </cell>
          <cell r="JS104" t="str">
            <v>NaN</v>
          </cell>
          <cell r="JT104" t="str">
            <v>NaN</v>
          </cell>
          <cell r="JU104" t="str">
            <v>NaN</v>
          </cell>
          <cell r="JV104" t="str">
            <v>NaN</v>
          </cell>
          <cell r="JW104" t="str">
            <v>NaN</v>
          </cell>
          <cell r="JX104" t="str">
            <v>NaN</v>
          </cell>
          <cell r="JY104" t="str">
            <v>NaN</v>
          </cell>
          <cell r="JZ104" t="str">
            <v>NaN</v>
          </cell>
          <cell r="KA104" t="str">
            <v>NaN</v>
          </cell>
          <cell r="KB104" t="str">
            <v>NaN</v>
          </cell>
          <cell r="KC104" t="str">
            <v>NaN</v>
          </cell>
          <cell r="KD104" t="str">
            <v>NaN</v>
          </cell>
          <cell r="KE104" t="str">
            <v>NaN</v>
          </cell>
          <cell r="KF104" t="str">
            <v>NaN</v>
          </cell>
          <cell r="KG104" t="str">
            <v>NaN</v>
          </cell>
          <cell r="KH104" t="str">
            <v>NaN</v>
          </cell>
          <cell r="KI104" t="str">
            <v>NaN</v>
          </cell>
          <cell r="KJ104" t="str">
            <v>NaN</v>
          </cell>
          <cell r="KK104" t="str">
            <v>NaN</v>
          </cell>
          <cell r="KL104" t="str">
            <v>NaN</v>
          </cell>
          <cell r="KM104" t="str">
            <v>NaN</v>
          </cell>
          <cell r="KN104" t="str">
            <v>NaN</v>
          </cell>
          <cell r="KO104" t="str">
            <v>NaN</v>
          </cell>
          <cell r="KP104" t="str">
            <v>NaN</v>
          </cell>
          <cell r="KQ104" t="str">
            <v>NaN</v>
          </cell>
          <cell r="KR104" t="str">
            <v>NaN</v>
          </cell>
          <cell r="KS104" t="str">
            <v>NaN</v>
          </cell>
          <cell r="KT104" t="str">
            <v>NaN</v>
          </cell>
          <cell r="KU104" t="str">
            <v>NaN</v>
          </cell>
          <cell r="KV104" t="str">
            <v>NaN</v>
          </cell>
          <cell r="KW104" t="str">
            <v>NaN</v>
          </cell>
          <cell r="KX104" t="str">
            <v>NaN</v>
          </cell>
          <cell r="KY104" t="str">
            <v>NaN</v>
          </cell>
          <cell r="KZ104" t="str">
            <v>NaN</v>
          </cell>
          <cell r="LA104" t="str">
            <v>NaN</v>
          </cell>
          <cell r="LB104" t="str">
            <v>NaN</v>
          </cell>
          <cell r="LC104" t="str">
            <v>NaN</v>
          </cell>
          <cell r="LD104" t="str">
            <v>NaN</v>
          </cell>
          <cell r="LE104" t="str">
            <v>NaN</v>
          </cell>
          <cell r="LF104" t="str">
            <v>NaN</v>
          </cell>
          <cell r="LG104" t="str">
            <v>NaN</v>
          </cell>
          <cell r="LH104" t="str">
            <v>NaN</v>
          </cell>
          <cell r="LI104" t="str">
            <v>NaN</v>
          </cell>
          <cell r="LJ104" t="str">
            <v>NaN</v>
          </cell>
          <cell r="LK104" t="str">
            <v>NaN</v>
          </cell>
          <cell r="LL104" t="str">
            <v>NaN</v>
          </cell>
          <cell r="LM104" t="str">
            <v>NaN</v>
          </cell>
          <cell r="LN104" t="str">
            <v>NaN</v>
          </cell>
          <cell r="LO104" t="str">
            <v>NaN</v>
          </cell>
          <cell r="LP104" t="str">
            <v>NaN</v>
          </cell>
          <cell r="LQ104" t="str">
            <v>NaN</v>
          </cell>
          <cell r="LR104">
            <v>32</v>
          </cell>
          <cell r="LS104" t="str">
            <v>NaN</v>
          </cell>
          <cell r="LT104" t="str">
            <v>NaN</v>
          </cell>
          <cell r="LU104" t="str">
            <v>NaN</v>
          </cell>
          <cell r="LV104" t="str">
            <v>NaN</v>
          </cell>
          <cell r="LW104" t="str">
            <v>NaN</v>
          </cell>
          <cell r="LX104" t="str">
            <v>NaN</v>
          </cell>
          <cell r="LY104" t="str">
            <v>NaN</v>
          </cell>
          <cell r="LZ104" t="str">
            <v>NaN</v>
          </cell>
          <cell r="MA104" t="str">
            <v>NaN</v>
          </cell>
          <cell r="MB104" t="str">
            <v>NaN</v>
          </cell>
          <cell r="MC104" t="str">
            <v>NaN</v>
          </cell>
          <cell r="MD104" t="str">
            <v>NaN</v>
          </cell>
          <cell r="ME104" t="str">
            <v>NaN</v>
          </cell>
          <cell r="MF104" t="str">
            <v>NaN</v>
          </cell>
          <cell r="MG104" t="str">
            <v>NaN</v>
          </cell>
          <cell r="MH104" t="str">
            <v>NaN</v>
          </cell>
          <cell r="MI104" t="str">
            <v>NaN</v>
          </cell>
          <cell r="MJ104" t="str">
            <v>NaN</v>
          </cell>
          <cell r="MK104" t="str">
            <v>NaN</v>
          </cell>
          <cell r="ML104" t="str">
            <v>NaN</v>
          </cell>
          <cell r="MM104" t="str">
            <v>NaN</v>
          </cell>
          <cell r="MN104" t="str">
            <v>NaN</v>
          </cell>
          <cell r="MO104" t="str">
            <v>NaN</v>
          </cell>
          <cell r="MP104" t="str">
            <v>NaN</v>
          </cell>
          <cell r="MQ104" t="str">
            <v>NaN</v>
          </cell>
          <cell r="MR104" t="str">
            <v>NaN</v>
          </cell>
          <cell r="MS104" t="str">
            <v>NaN</v>
          </cell>
          <cell r="MT104" t="str">
            <v>NaN</v>
          </cell>
          <cell r="MU104" t="str">
            <v>NaN</v>
          </cell>
          <cell r="MV104" t="str">
            <v>NaN</v>
          </cell>
          <cell r="MW104" t="str">
            <v>NaN</v>
          </cell>
          <cell r="MX104" t="str">
            <v>NaN</v>
          </cell>
          <cell r="MY104" t="str">
            <v>NaN</v>
          </cell>
          <cell r="MZ104" t="str">
            <v>NaN</v>
          </cell>
          <cell r="NA104" t="str">
            <v>NaN</v>
          </cell>
          <cell r="NB104" t="str">
            <v>NaN</v>
          </cell>
          <cell r="NC104" t="str">
            <v>NaN</v>
          </cell>
          <cell r="ND104" t="str">
            <v>NaN</v>
          </cell>
          <cell r="NE104" t="str">
            <v>NaN</v>
          </cell>
          <cell r="NF104" t="str">
            <v>NaN</v>
          </cell>
          <cell r="NG104" t="str">
            <v>NaN</v>
          </cell>
          <cell r="NH104" t="str">
            <v>NaN</v>
          </cell>
          <cell r="NI104">
            <v>1004.88</v>
          </cell>
          <cell r="NJ104">
            <v>1004.87</v>
          </cell>
          <cell r="NK104">
            <v>1492.0698</v>
          </cell>
          <cell r="NL104">
            <v>1492.04</v>
          </cell>
          <cell r="NM104" t="str">
            <v>NaN</v>
          </cell>
          <cell r="NN104">
            <v>8.7601094100000001</v>
          </cell>
          <cell r="NO104">
            <v>0.80033911199999996</v>
          </cell>
          <cell r="NP104">
            <v>0</v>
          </cell>
          <cell r="NQ104">
            <v>8.7601094100000001</v>
          </cell>
          <cell r="NR104" t="str">
            <v>NaN</v>
          </cell>
          <cell r="NS104" t="str">
            <v>NaN</v>
          </cell>
          <cell r="NT104">
            <v>547.72812699999997</v>
          </cell>
          <cell r="NU104">
            <v>1247041.93</v>
          </cell>
          <cell r="NV104" t="str">
            <v>NaN</v>
          </cell>
          <cell r="NW104" t="str">
            <v>NaN</v>
          </cell>
          <cell r="NX104">
            <v>3.9328028700000002</v>
          </cell>
          <cell r="NY104">
            <v>4.3637093800000004</v>
          </cell>
          <cell r="NZ104">
            <v>-143.21593799999999</v>
          </cell>
          <cell r="OA104" t="str">
            <v>NaN</v>
          </cell>
          <cell r="OB104" t="str">
            <v>NaN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63B"/>
  </sheetPr>
  <dimension ref="A1:J14"/>
  <sheetViews>
    <sheetView zoomScale="80" zoomScaleNormal="80" workbookViewId="0">
      <selection activeCell="F36" sqref="F35:F36"/>
    </sheetView>
  </sheetViews>
  <sheetFormatPr defaultColWidth="8.5703125" defaultRowHeight="15.75"/>
  <cols>
    <col min="1" max="1" width="4.5703125" style="19" customWidth="1"/>
    <col min="2" max="7" width="8.5703125" style="6"/>
    <col min="8" max="8" width="8.5703125" style="6" customWidth="1"/>
    <col min="9" max="16384" width="8.570312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63B"/>
  </sheetPr>
  <dimension ref="A1:K20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11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0" t="s">
        <v>10</v>
      </c>
      <c r="J1" s="56"/>
      <c r="K1" s="56"/>
    </row>
    <row r="2" spans="1:11">
      <c r="A2" s="8" t="s">
        <v>11</v>
      </c>
      <c r="B2" s="15">
        <v>-1</v>
      </c>
      <c r="C2" s="15">
        <v>1.48</v>
      </c>
      <c r="D2" s="15">
        <v>-0.51</v>
      </c>
      <c r="E2" s="15">
        <v>-1.9</v>
      </c>
      <c r="F2" s="15">
        <v>-0.1</v>
      </c>
      <c r="H2" s="56" t="s">
        <v>12</v>
      </c>
    </row>
    <row r="3" spans="1:11">
      <c r="A3" s="8" t="s">
        <v>13</v>
      </c>
      <c r="B3" s="15">
        <v>0.3</v>
      </c>
      <c r="C3" s="15">
        <v>1.7999999999999998</v>
      </c>
      <c r="D3" s="15">
        <v>1.4</v>
      </c>
      <c r="E3" s="15">
        <v>-0.9</v>
      </c>
      <c r="F3" s="15">
        <v>-2.0099999999999998</v>
      </c>
    </row>
    <row r="4" spans="1:11">
      <c r="A4" s="8" t="s">
        <v>14</v>
      </c>
      <c r="B4" s="15">
        <v>2.7</v>
      </c>
      <c r="C4" s="15">
        <v>0.94</v>
      </c>
      <c r="D4" s="15">
        <v>1.63</v>
      </c>
      <c r="E4" s="15">
        <v>0.87</v>
      </c>
      <c r="F4" s="15">
        <v>-0.72</v>
      </c>
    </row>
    <row r="5" spans="1:11">
      <c r="A5" s="8" t="s">
        <v>15</v>
      </c>
      <c r="B5" s="15">
        <v>3.4</v>
      </c>
      <c r="C5" s="15">
        <v>1.35</v>
      </c>
      <c r="D5" s="15">
        <v>-0.12</v>
      </c>
      <c r="E5" s="15">
        <v>0.68</v>
      </c>
      <c r="F5" s="15">
        <v>1.44</v>
      </c>
    </row>
    <row r="6" spans="1:11">
      <c r="A6" s="8" t="s">
        <v>16</v>
      </c>
      <c r="B6" s="15">
        <v>2.8</v>
      </c>
      <c r="C6" s="15">
        <v>4.63</v>
      </c>
      <c r="D6" s="15">
        <v>0.23</v>
      </c>
      <c r="E6" s="15">
        <v>0.1</v>
      </c>
      <c r="F6" s="15">
        <v>-2.16</v>
      </c>
    </row>
    <row r="7" spans="1:11">
      <c r="A7" s="8" t="s">
        <v>17</v>
      </c>
      <c r="B7" s="15">
        <v>2.4</v>
      </c>
      <c r="C7" s="15">
        <v>2.61</v>
      </c>
      <c r="D7" s="15">
        <v>-0.54</v>
      </c>
      <c r="E7" s="15">
        <v>0.44</v>
      </c>
      <c r="F7" s="15">
        <v>-0.06</v>
      </c>
    </row>
    <row r="8" spans="1:11">
      <c r="A8" s="8" t="s">
        <v>18</v>
      </c>
      <c r="B8" s="15">
        <v>4.4000000000000004</v>
      </c>
      <c r="C8" s="15">
        <v>3.11</v>
      </c>
      <c r="D8" s="15">
        <v>0.53</v>
      </c>
      <c r="E8" s="15">
        <v>-0.63</v>
      </c>
      <c r="F8" s="15">
        <v>1.34</v>
      </c>
    </row>
    <row r="9" spans="1:11">
      <c r="A9" s="8" t="s">
        <v>19</v>
      </c>
      <c r="B9" s="15">
        <v>3.2</v>
      </c>
      <c r="C9" s="15">
        <v>3.56</v>
      </c>
      <c r="D9" s="15">
        <v>0.66</v>
      </c>
      <c r="E9" s="15">
        <v>-0.56999999999999995</v>
      </c>
      <c r="F9" s="15">
        <v>-0.47</v>
      </c>
    </row>
    <row r="10" spans="1:11">
      <c r="A10" s="8" t="s">
        <v>20</v>
      </c>
      <c r="B10" s="15">
        <v>1.6</v>
      </c>
      <c r="C10" s="15">
        <v>2.7399999999999998</v>
      </c>
      <c r="D10" s="15">
        <v>0.21</v>
      </c>
      <c r="E10" s="15">
        <v>-0.82</v>
      </c>
      <c r="F10" s="15">
        <v>-0.49</v>
      </c>
    </row>
    <row r="11" spans="1:11">
      <c r="A11" s="8" t="s">
        <v>21</v>
      </c>
      <c r="B11" s="15">
        <v>3</v>
      </c>
      <c r="C11" s="15">
        <v>2.84</v>
      </c>
      <c r="D11" s="15">
        <v>0.12</v>
      </c>
      <c r="E11" s="15">
        <v>-1.01</v>
      </c>
      <c r="F11" s="15">
        <v>1.05</v>
      </c>
    </row>
    <row r="12" spans="1:11">
      <c r="A12" s="8" t="s">
        <v>22</v>
      </c>
      <c r="B12" s="15">
        <v>3.1</v>
      </c>
      <c r="C12" s="15">
        <v>3.73</v>
      </c>
      <c r="D12" s="15">
        <v>1.01</v>
      </c>
      <c r="E12" s="15">
        <v>-1.44</v>
      </c>
      <c r="F12" s="15">
        <v>-0.22</v>
      </c>
    </row>
    <row r="13" spans="1:11">
      <c r="A13" s="8" t="s">
        <v>23</v>
      </c>
      <c r="B13" s="15">
        <v>2.4</v>
      </c>
      <c r="C13" s="15">
        <v>3.03</v>
      </c>
      <c r="D13" s="15">
        <v>-0.01</v>
      </c>
      <c r="E13" s="15">
        <v>0.27</v>
      </c>
      <c r="F13" s="15">
        <v>-0.84</v>
      </c>
    </row>
    <row r="14" spans="1:11">
      <c r="A14" s="8" t="s">
        <v>24</v>
      </c>
      <c r="B14" s="15">
        <v>-0.5</v>
      </c>
      <c r="C14" s="15">
        <v>1.52</v>
      </c>
      <c r="D14" s="15">
        <v>0.04</v>
      </c>
      <c r="E14" s="15">
        <v>-4.66</v>
      </c>
      <c r="F14" s="15">
        <v>2.59</v>
      </c>
    </row>
    <row r="15" spans="1:11">
      <c r="A15" s="8" t="s">
        <v>143</v>
      </c>
      <c r="B15" s="15">
        <v>3.3</v>
      </c>
      <c r="C15" s="15">
        <v>1.64</v>
      </c>
      <c r="D15" s="15">
        <v>-0.14000000000000001</v>
      </c>
      <c r="E15" s="15">
        <v>5.09</v>
      </c>
      <c r="F15" s="15">
        <v>-3.29</v>
      </c>
    </row>
    <row r="16" spans="1:11">
      <c r="A16" s="8" t="s">
        <v>930</v>
      </c>
      <c r="B16" s="15">
        <v>3.1</v>
      </c>
      <c r="C16" s="15">
        <v>2.31</v>
      </c>
      <c r="D16" s="15">
        <v>0.67</v>
      </c>
      <c r="E16" s="15">
        <v>-0.44</v>
      </c>
      <c r="F16" s="15">
        <v>0.55000000000000004</v>
      </c>
    </row>
    <row r="20" spans="4:4">
      <c r="D20" s="5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63B"/>
  </sheetPr>
  <dimension ref="A1:I84"/>
  <sheetViews>
    <sheetView zoomScale="59" zoomScaleNormal="80" workbookViewId="0"/>
  </sheetViews>
  <sheetFormatPr defaultColWidth="8.5703125" defaultRowHeight="15.75"/>
  <cols>
    <col min="1" max="1" width="15.7109375" style="6" customWidth="1"/>
    <col min="2" max="2" width="13.7109375" style="6" customWidth="1"/>
    <col min="3" max="7" width="9" style="6" customWidth="1"/>
    <col min="8" max="16384" width="8.5703125" style="6"/>
  </cols>
  <sheetData>
    <row r="1" spans="1:9"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I1" s="10" t="s">
        <v>31</v>
      </c>
    </row>
    <row r="2" spans="1:9">
      <c r="A2" s="8">
        <v>43466</v>
      </c>
      <c r="B2" s="15">
        <v>2.764135</v>
      </c>
      <c r="C2" s="15">
        <v>102.87</v>
      </c>
      <c r="D2" s="20">
        <v>260.76600000000002</v>
      </c>
      <c r="E2" s="15"/>
      <c r="F2" s="15">
        <v>3.8</v>
      </c>
      <c r="G2" s="15">
        <v>2</v>
      </c>
      <c r="I2" s="56" t="s">
        <v>32</v>
      </c>
    </row>
    <row r="3" spans="1:9">
      <c r="A3" s="8">
        <v>43497</v>
      </c>
      <c r="B3" s="15">
        <v>2.6901579999999998</v>
      </c>
      <c r="C3" s="15">
        <v>102.96299999999999</v>
      </c>
      <c r="D3" s="20">
        <v>261.18599999999998</v>
      </c>
      <c r="E3" s="15"/>
      <c r="F3" s="15">
        <v>3.4</v>
      </c>
      <c r="G3" s="15">
        <v>2</v>
      </c>
    </row>
    <row r="4" spans="1:9">
      <c r="A4" s="8">
        <v>43525</v>
      </c>
      <c r="B4" s="15">
        <v>2.552654</v>
      </c>
      <c r="C4" s="15">
        <v>103.05800000000001</v>
      </c>
      <c r="D4" s="20">
        <v>261.56700000000001</v>
      </c>
      <c r="E4" s="15"/>
      <c r="F4" s="15">
        <v>3.5</v>
      </c>
      <c r="G4" s="15">
        <v>2</v>
      </c>
    </row>
    <row r="5" spans="1:9">
      <c r="A5" s="8">
        <v>43556</v>
      </c>
      <c r="B5" s="15">
        <v>2.6247129999999999</v>
      </c>
      <c r="C5" s="15">
        <v>103.265</v>
      </c>
      <c r="D5" s="20">
        <v>261.99700000000001</v>
      </c>
      <c r="E5" s="15"/>
      <c r="F5" s="15">
        <v>3.6</v>
      </c>
      <c r="G5" s="15">
        <v>2</v>
      </c>
    </row>
    <row r="6" spans="1:9">
      <c r="A6" s="8">
        <v>43586</v>
      </c>
      <c r="B6" s="15">
        <v>2.3855369999999998</v>
      </c>
      <c r="C6" s="15">
        <v>103.371</v>
      </c>
      <c r="D6" s="20">
        <v>262.21699999999998</v>
      </c>
      <c r="E6" s="15"/>
      <c r="F6" s="15">
        <v>3.7</v>
      </c>
      <c r="G6" s="15">
        <v>2</v>
      </c>
    </row>
    <row r="7" spans="1:9">
      <c r="A7" s="8">
        <v>43617</v>
      </c>
      <c r="B7" s="15">
        <v>2.5649359999999999</v>
      </c>
      <c r="C7" s="15">
        <v>103.56</v>
      </c>
      <c r="D7" s="20">
        <v>262.73899999999998</v>
      </c>
      <c r="E7" s="15">
        <v>1.6899165077649059</v>
      </c>
      <c r="F7" s="15">
        <v>3.9</v>
      </c>
      <c r="G7" s="15">
        <v>2</v>
      </c>
    </row>
    <row r="8" spans="1:9">
      <c r="A8" s="8">
        <v>43647</v>
      </c>
      <c r="B8" s="15">
        <v>2.6220180000000002</v>
      </c>
      <c r="C8" s="15">
        <v>103.678</v>
      </c>
      <c r="D8" s="20">
        <v>263.27999999999997</v>
      </c>
      <c r="E8" s="15">
        <v>1.7110376803347549</v>
      </c>
      <c r="F8" s="15">
        <v>3.9</v>
      </c>
      <c r="G8" s="15">
        <v>2</v>
      </c>
    </row>
    <row r="9" spans="1:9">
      <c r="A9" s="8">
        <v>43678</v>
      </c>
      <c r="B9" s="15">
        <v>3.1642250000000001</v>
      </c>
      <c r="C9" s="15">
        <v>103.797</v>
      </c>
      <c r="D9" s="20">
        <v>263.87700000000001</v>
      </c>
      <c r="E9" s="15">
        <v>1.7320322641058397</v>
      </c>
      <c r="F9" s="15">
        <v>3.7</v>
      </c>
      <c r="G9" s="15">
        <v>2</v>
      </c>
    </row>
    <row r="10" spans="1:9">
      <c r="A10" s="8">
        <v>43709</v>
      </c>
      <c r="B10" s="15">
        <v>2.983384</v>
      </c>
      <c r="C10" s="15">
        <v>103.873</v>
      </c>
      <c r="D10" s="20">
        <v>264.38799999999998</v>
      </c>
      <c r="E10" s="15">
        <v>1.4855123857174135</v>
      </c>
      <c r="F10" s="15">
        <v>3.6</v>
      </c>
      <c r="G10" s="15">
        <v>2</v>
      </c>
    </row>
    <row r="11" spans="1:9">
      <c r="A11" s="8">
        <v>43739</v>
      </c>
      <c r="B11" s="15">
        <v>3.0831499999999998</v>
      </c>
      <c r="C11" s="15">
        <v>104.02800000000001</v>
      </c>
      <c r="D11" s="20">
        <v>264.97000000000003</v>
      </c>
      <c r="E11" s="15">
        <v>1.4024062406434723</v>
      </c>
      <c r="F11" s="15">
        <v>3.5</v>
      </c>
      <c r="G11" s="15">
        <v>2</v>
      </c>
    </row>
    <row r="12" spans="1:9">
      <c r="A12" s="8">
        <v>43770</v>
      </c>
      <c r="B12" s="15">
        <v>2.8743720000000001</v>
      </c>
      <c r="C12" s="15">
        <v>104.092</v>
      </c>
      <c r="D12" s="20">
        <v>265.548</v>
      </c>
      <c r="E12" s="15">
        <v>1.2320156895525542</v>
      </c>
      <c r="F12" s="15">
        <v>3.7</v>
      </c>
      <c r="G12" s="15">
        <v>2</v>
      </c>
    </row>
    <row r="13" spans="1:9">
      <c r="A13" s="8">
        <v>43800</v>
      </c>
      <c r="B13" s="15">
        <v>2.9034759999999999</v>
      </c>
      <c r="C13" s="15">
        <v>104.322</v>
      </c>
      <c r="D13" s="20">
        <v>266.02</v>
      </c>
      <c r="E13" s="15">
        <v>1.4055012397703308</v>
      </c>
      <c r="F13" s="15">
        <v>3.7</v>
      </c>
      <c r="G13" s="15">
        <v>2</v>
      </c>
    </row>
    <row r="14" spans="1:9">
      <c r="A14" s="8">
        <v>43831</v>
      </c>
      <c r="B14" s="15">
        <v>2.837968</v>
      </c>
      <c r="C14" s="15">
        <v>104.488</v>
      </c>
      <c r="D14" s="20">
        <v>266.71600000000001</v>
      </c>
      <c r="E14" s="15">
        <v>1.5450853069315826</v>
      </c>
      <c r="F14" s="15">
        <v>3.8</v>
      </c>
      <c r="G14" s="15">
        <v>2</v>
      </c>
    </row>
    <row r="15" spans="1:9">
      <c r="A15" s="8">
        <v>43862</v>
      </c>
      <c r="B15" s="15">
        <v>2.7419120000000001</v>
      </c>
      <c r="C15" s="15">
        <v>104.684</v>
      </c>
      <c r="D15" s="20">
        <v>267.37</v>
      </c>
      <c r="E15" s="15">
        <v>1.9244021500482518</v>
      </c>
      <c r="F15" s="15">
        <v>3.7</v>
      </c>
      <c r="G15" s="15">
        <v>2</v>
      </c>
    </row>
    <row r="16" spans="1:9">
      <c r="A16" s="8">
        <v>43891</v>
      </c>
      <c r="B16" s="15">
        <v>2.0342210000000001</v>
      </c>
      <c r="C16" s="15">
        <v>104.596</v>
      </c>
      <c r="D16" s="20">
        <v>267.05399999999997</v>
      </c>
      <c r="E16" s="15">
        <v>1.6975950736456866</v>
      </c>
      <c r="F16" s="15">
        <v>3.5</v>
      </c>
      <c r="G16" s="15">
        <v>2</v>
      </c>
    </row>
    <row r="17" spans="1:8">
      <c r="A17" s="8">
        <v>43922</v>
      </c>
      <c r="B17" s="15">
        <v>0.3836907</v>
      </c>
      <c r="C17" s="15">
        <v>104.256</v>
      </c>
      <c r="D17" s="20">
        <v>265.74599999999998</v>
      </c>
      <c r="E17" s="15">
        <v>0.81047740187028694</v>
      </c>
      <c r="F17" s="15">
        <v>3.3</v>
      </c>
      <c r="G17" s="15">
        <v>2</v>
      </c>
    </row>
    <row r="18" spans="1:8">
      <c r="A18" s="8">
        <v>43952</v>
      </c>
      <c r="B18" s="15">
        <v>-0.35941089999999998</v>
      </c>
      <c r="C18" s="15">
        <v>104.37</v>
      </c>
      <c r="D18" s="20">
        <v>265.41199999999998</v>
      </c>
      <c r="E18" s="15">
        <v>-0.34705608400804522</v>
      </c>
      <c r="F18" s="15">
        <v>3.5</v>
      </c>
      <c r="G18" s="15">
        <v>2</v>
      </c>
      <c r="H18" s="53"/>
    </row>
    <row r="19" spans="1:8">
      <c r="A19" s="8">
        <v>43983</v>
      </c>
      <c r="B19" s="15">
        <v>0.46798669999999998</v>
      </c>
      <c r="C19" s="15">
        <v>104.53100000000001</v>
      </c>
      <c r="D19" s="20">
        <v>265.84899999999999</v>
      </c>
      <c r="E19" s="15">
        <v>-0.7789194564136892</v>
      </c>
      <c r="F19" s="15">
        <v>3.8</v>
      </c>
      <c r="G19" s="15">
        <v>2</v>
      </c>
    </row>
    <row r="20" spans="1:8">
      <c r="A20" s="8">
        <v>44013</v>
      </c>
      <c r="B20" s="15">
        <v>3.1846549999999998</v>
      </c>
      <c r="C20" s="15">
        <v>104.9</v>
      </c>
      <c r="D20" s="20">
        <v>267.38900000000001</v>
      </c>
      <c r="E20" s="15">
        <v>0.33807919983684087</v>
      </c>
      <c r="F20" s="15">
        <v>3.9</v>
      </c>
      <c r="G20" s="15">
        <v>2</v>
      </c>
    </row>
    <row r="21" spans="1:8">
      <c r="A21" s="8">
        <v>44044</v>
      </c>
      <c r="B21" s="15">
        <v>4.0455699999999997</v>
      </c>
      <c r="C21" s="15">
        <v>105.235</v>
      </c>
      <c r="D21" s="20">
        <v>268.42200000000003</v>
      </c>
      <c r="E21" s="15">
        <v>1.8440594849659533</v>
      </c>
      <c r="F21" s="15">
        <v>3.5</v>
      </c>
      <c r="G21" s="15">
        <v>2</v>
      </c>
    </row>
    <row r="22" spans="1:8">
      <c r="A22" s="8">
        <v>44075</v>
      </c>
      <c r="B22" s="15">
        <v>3.1323120000000002</v>
      </c>
      <c r="C22" s="15">
        <v>105.395</v>
      </c>
      <c r="D22" s="20">
        <v>268.93299999999999</v>
      </c>
      <c r="E22" s="15">
        <v>3.0310674837221541</v>
      </c>
      <c r="F22" s="15">
        <v>3.5</v>
      </c>
      <c r="G22" s="15">
        <v>2</v>
      </c>
    </row>
    <row r="23" spans="1:8">
      <c r="A23" s="8">
        <v>44105</v>
      </c>
      <c r="B23" s="15">
        <v>1.3518840000000001</v>
      </c>
      <c r="C23" s="15">
        <v>105.47</v>
      </c>
      <c r="D23" s="20">
        <v>269.30599999999998</v>
      </c>
      <c r="E23" s="15">
        <v>2.9305196605491801</v>
      </c>
      <c r="F23" s="15">
        <v>3.5</v>
      </c>
      <c r="G23" s="15">
        <v>2</v>
      </c>
    </row>
    <row r="24" spans="1:8">
      <c r="A24" s="8">
        <v>44136</v>
      </c>
      <c r="B24" s="15">
        <v>1.2028239999999999</v>
      </c>
      <c r="C24" s="15">
        <v>105.578</v>
      </c>
      <c r="D24" s="20">
        <v>269.98099999999999</v>
      </c>
      <c r="E24" s="15">
        <v>2.2589030908963537</v>
      </c>
      <c r="F24" s="15">
        <v>3.7</v>
      </c>
      <c r="G24" s="15">
        <v>2</v>
      </c>
    </row>
    <row r="25" spans="1:8">
      <c r="A25" s="8">
        <v>44166</v>
      </c>
      <c r="B25" s="15">
        <v>1.62974</v>
      </c>
      <c r="C25" s="15">
        <v>105.904</v>
      </c>
      <c r="D25" s="20">
        <v>270.34100000000001</v>
      </c>
      <c r="E25" s="15">
        <v>1.8026812030552151</v>
      </c>
      <c r="F25" s="15">
        <v>3.4</v>
      </c>
      <c r="G25" s="15">
        <v>2</v>
      </c>
    </row>
    <row r="26" spans="1:8">
      <c r="A26" s="8">
        <v>44197</v>
      </c>
      <c r="B26" s="15">
        <v>1.595782</v>
      </c>
      <c r="C26" s="15">
        <v>106.244</v>
      </c>
      <c r="D26" s="20">
        <v>270.416</v>
      </c>
      <c r="E26" s="15">
        <v>2.0575767162289935</v>
      </c>
      <c r="F26" s="15">
        <v>3.4</v>
      </c>
      <c r="G26" s="15">
        <v>2</v>
      </c>
    </row>
    <row r="27" spans="1:8">
      <c r="A27" s="8">
        <v>44228</v>
      </c>
      <c r="B27" s="15">
        <v>1.5908659999999999</v>
      </c>
      <c r="C27" s="15">
        <v>106.477</v>
      </c>
      <c r="D27" s="20">
        <v>270.77600000000001</v>
      </c>
      <c r="E27" s="15">
        <v>2.7581586573253389</v>
      </c>
      <c r="F27" s="15">
        <v>3.4</v>
      </c>
      <c r="G27" s="15">
        <v>2</v>
      </c>
    </row>
    <row r="28" spans="1:8">
      <c r="A28" s="8">
        <v>44256</v>
      </c>
      <c r="B28" s="15">
        <v>1.8794839999999999</v>
      </c>
      <c r="C28" s="15">
        <v>106.898</v>
      </c>
      <c r="D28" s="20">
        <v>271.45299999999997</v>
      </c>
      <c r="E28" s="15">
        <v>3.3658093339054744</v>
      </c>
      <c r="F28" s="15">
        <v>3.4</v>
      </c>
      <c r="G28" s="15">
        <v>2</v>
      </c>
    </row>
    <row r="29" spans="1:8">
      <c r="A29" s="8">
        <v>44287</v>
      </c>
      <c r="B29" s="15">
        <v>3.2542249999999999</v>
      </c>
      <c r="C29" s="15">
        <v>107.54900000000001</v>
      </c>
      <c r="D29" s="20">
        <v>273.62599999999998</v>
      </c>
      <c r="E29" s="15">
        <v>4.0261105480823289</v>
      </c>
      <c r="F29" s="15">
        <v>3.2</v>
      </c>
      <c r="G29" s="15">
        <v>2</v>
      </c>
    </row>
    <row r="30" spans="1:8">
      <c r="A30" s="8">
        <v>44317</v>
      </c>
      <c r="B30" s="15">
        <v>3.8828740000000002</v>
      </c>
      <c r="C30" s="15">
        <v>108.10299999999999</v>
      </c>
      <c r="D30" s="20">
        <v>275.45699999999999</v>
      </c>
      <c r="E30" s="15">
        <v>4.927422518634728</v>
      </c>
      <c r="F30" s="15">
        <v>3</v>
      </c>
      <c r="G30" s="15">
        <v>2</v>
      </c>
    </row>
    <row r="31" spans="1:8">
      <c r="A31" s="8">
        <v>44348</v>
      </c>
      <c r="B31" s="15">
        <v>4.1392959999999999</v>
      </c>
      <c r="C31" s="15">
        <v>108.595</v>
      </c>
      <c r="D31" s="20">
        <v>277.608</v>
      </c>
      <c r="E31" s="15">
        <v>5.7918959761464635</v>
      </c>
      <c r="F31" s="15">
        <v>3.2</v>
      </c>
      <c r="G31" s="15">
        <v>2</v>
      </c>
    </row>
    <row r="32" spans="1:8">
      <c r="A32" s="8">
        <v>44378</v>
      </c>
      <c r="B32" s="15">
        <v>3.876566</v>
      </c>
      <c r="C32" s="15">
        <v>109.062</v>
      </c>
      <c r="D32" s="20">
        <v>278.63900000000001</v>
      </c>
      <c r="E32" s="15">
        <v>6.0275953185177968</v>
      </c>
      <c r="F32" s="15">
        <v>3.7</v>
      </c>
      <c r="G32" s="15">
        <v>2</v>
      </c>
    </row>
    <row r="33" spans="1:7">
      <c r="A33" s="8">
        <v>44409</v>
      </c>
      <c r="B33" s="15">
        <v>3.4954450000000001</v>
      </c>
      <c r="C33" s="15">
        <v>109.43600000000001</v>
      </c>
      <c r="D33" s="20">
        <v>279.02100000000002</v>
      </c>
      <c r="E33" s="15">
        <v>5.6338552162455358</v>
      </c>
      <c r="F33" s="15">
        <v>3.9</v>
      </c>
      <c r="G33" s="15">
        <v>2</v>
      </c>
    </row>
    <row r="34" spans="1:7">
      <c r="A34" s="8">
        <v>44440</v>
      </c>
      <c r="B34" s="15">
        <v>3.5339589999999999</v>
      </c>
      <c r="C34" s="15">
        <v>109.657</v>
      </c>
      <c r="D34" s="20">
        <v>279.72699999999998</v>
      </c>
      <c r="E34" s="15">
        <v>4.8210160772497375</v>
      </c>
      <c r="F34" s="15">
        <v>4.2</v>
      </c>
      <c r="G34" s="15">
        <v>2</v>
      </c>
    </row>
    <row r="35" spans="1:7">
      <c r="A35" s="8">
        <v>44470</v>
      </c>
      <c r="B35" s="15">
        <v>4.052816</v>
      </c>
      <c r="C35" s="15">
        <v>110.184</v>
      </c>
      <c r="D35" s="20">
        <v>281.649</v>
      </c>
      <c r="E35" s="15">
        <v>4.3185166994106794</v>
      </c>
      <c r="F35" s="15">
        <v>4.0999999999999996</v>
      </c>
      <c r="G35" s="15">
        <v>2</v>
      </c>
    </row>
    <row r="36" spans="1:7">
      <c r="A36" s="8">
        <v>44501</v>
      </c>
      <c r="B36" s="15">
        <v>4.6066520000000004</v>
      </c>
      <c r="C36" s="15">
        <v>110.792</v>
      </c>
      <c r="D36" s="20">
        <v>283.411</v>
      </c>
      <c r="E36" s="15">
        <v>4.3290440333483957</v>
      </c>
      <c r="F36" s="15">
        <v>4.3</v>
      </c>
      <c r="G36" s="15">
        <v>2</v>
      </c>
    </row>
    <row r="37" spans="1:7">
      <c r="A37" s="8">
        <v>44531</v>
      </c>
      <c r="B37" s="15">
        <v>5.1099319999999997</v>
      </c>
      <c r="C37" s="15">
        <v>111.458</v>
      </c>
      <c r="D37" s="20">
        <v>285.221</v>
      </c>
      <c r="E37" s="15">
        <v>5.2158278862123097</v>
      </c>
      <c r="F37" s="15">
        <v>4.5</v>
      </c>
      <c r="G37" s="15">
        <v>2</v>
      </c>
    </row>
    <row r="38" spans="1:7">
      <c r="A38" s="8">
        <v>44562</v>
      </c>
      <c r="B38" s="15">
        <v>5.4329609999999997</v>
      </c>
      <c r="C38" s="15">
        <v>111.988</v>
      </c>
      <c r="D38" s="20">
        <v>286.79899999999998</v>
      </c>
      <c r="E38" s="15">
        <v>6.0265369278752701</v>
      </c>
      <c r="F38" s="15">
        <v>5.0999999999999996</v>
      </c>
      <c r="G38" s="15">
        <v>2</v>
      </c>
    </row>
    <row r="39" spans="1:7">
      <c r="A39" s="8">
        <v>44593</v>
      </c>
      <c r="B39" s="15">
        <v>5.960108</v>
      </c>
      <c r="C39" s="15">
        <v>112.492</v>
      </c>
      <c r="D39" s="20">
        <v>288.25599999999997</v>
      </c>
      <c r="E39" s="15">
        <v>6.4179921544431409</v>
      </c>
      <c r="F39" s="15">
        <v>5.8</v>
      </c>
      <c r="G39" s="15">
        <v>2</v>
      </c>
    </row>
    <row r="40" spans="1:7">
      <c r="A40" s="8">
        <v>44621</v>
      </c>
      <c r="B40" s="15">
        <v>6.1498340000000002</v>
      </c>
      <c r="C40" s="15">
        <v>112.916</v>
      </c>
      <c r="D40" s="20">
        <v>289.04399999999998</v>
      </c>
      <c r="E40" s="15">
        <v>5.9705084317488968</v>
      </c>
      <c r="F40" s="15">
        <v>6</v>
      </c>
      <c r="G40" s="15">
        <v>2</v>
      </c>
    </row>
    <row r="41" spans="1:7">
      <c r="A41" s="8">
        <v>44652</v>
      </c>
      <c r="B41" s="15">
        <v>6.2901179999999997</v>
      </c>
      <c r="C41" s="15">
        <v>113.301</v>
      </c>
      <c r="D41" s="20">
        <v>290.47399999999999</v>
      </c>
      <c r="E41" s="15">
        <v>5.3506782592045283</v>
      </c>
      <c r="F41" s="15">
        <v>6</v>
      </c>
      <c r="G41" s="15">
        <v>2</v>
      </c>
    </row>
    <row r="42" spans="1:7">
      <c r="A42" s="8">
        <v>44682</v>
      </c>
      <c r="B42" s="15">
        <v>6.5574279999999998</v>
      </c>
      <c r="C42" s="15">
        <v>113.709</v>
      </c>
      <c r="D42" s="20">
        <v>292.03899999999999</v>
      </c>
      <c r="E42" s="15">
        <v>4.7484952580535946</v>
      </c>
      <c r="F42" s="15">
        <v>6.1</v>
      </c>
      <c r="G42" s="15">
        <v>2</v>
      </c>
    </row>
    <row r="43" spans="1:7">
      <c r="A43" s="8">
        <v>44713</v>
      </c>
      <c r="B43" s="15">
        <v>7.5169819999999996</v>
      </c>
      <c r="C43" s="15">
        <v>114.376</v>
      </c>
      <c r="D43" s="20">
        <v>294.00900000000001</v>
      </c>
      <c r="E43" s="15">
        <v>4.7303465364141175</v>
      </c>
      <c r="F43" s="15">
        <v>6.7</v>
      </c>
      <c r="G43" s="15">
        <v>2</v>
      </c>
    </row>
    <row r="44" spans="1:7">
      <c r="A44" s="8">
        <v>44743</v>
      </c>
      <c r="B44" s="15">
        <v>7.1914870000000004</v>
      </c>
      <c r="C44" s="15">
        <v>114.63800000000001</v>
      </c>
      <c r="D44" s="20">
        <v>295.08</v>
      </c>
      <c r="E44" s="15">
        <v>4.7403523378474688</v>
      </c>
      <c r="F44" s="15">
        <v>6.7</v>
      </c>
      <c r="G44" s="15">
        <v>2</v>
      </c>
    </row>
    <row r="45" spans="1:7">
      <c r="A45" s="8">
        <v>44774</v>
      </c>
      <c r="B45" s="15">
        <v>7.2842529999999996</v>
      </c>
      <c r="C45" s="15">
        <v>115.298</v>
      </c>
      <c r="D45" s="20">
        <v>296.58199999999999</v>
      </c>
      <c r="E45" s="15">
        <v>5.1611233033072494</v>
      </c>
      <c r="F45" s="15">
        <v>6.7</v>
      </c>
      <c r="G45" s="15">
        <v>2</v>
      </c>
    </row>
    <row r="46" spans="1:7">
      <c r="A46" s="8">
        <v>44805</v>
      </c>
      <c r="B46" s="15">
        <v>7.1832919999999998</v>
      </c>
      <c r="C46" s="15">
        <v>115.80500000000001</v>
      </c>
      <c r="D46" s="20">
        <v>298.28100000000001</v>
      </c>
      <c r="E46" s="15">
        <v>5.1027282899709121</v>
      </c>
      <c r="F46" s="15">
        <v>6.3</v>
      </c>
      <c r="G46" s="15">
        <v>2</v>
      </c>
    </row>
    <row r="47" spans="1:7">
      <c r="A47" s="8">
        <v>44835</v>
      </c>
      <c r="B47" s="15">
        <v>6.9716940000000003</v>
      </c>
      <c r="C47" s="15">
        <v>116.2</v>
      </c>
      <c r="D47" s="20">
        <v>299.38099999999997</v>
      </c>
      <c r="E47" s="15">
        <v>5.3454247307592482</v>
      </c>
      <c r="F47" s="15">
        <v>6.4</v>
      </c>
      <c r="G47" s="15">
        <v>2</v>
      </c>
    </row>
    <row r="48" spans="1:7">
      <c r="A48" s="8">
        <v>44866</v>
      </c>
      <c r="B48" s="15">
        <v>6.466939</v>
      </c>
      <c r="C48" s="15">
        <v>116.554</v>
      </c>
      <c r="D48" s="20">
        <v>300.31599999999997</v>
      </c>
      <c r="E48" s="15">
        <v>4.9338971630381252</v>
      </c>
      <c r="F48" s="15">
        <v>6.4</v>
      </c>
      <c r="G48" s="15">
        <v>2</v>
      </c>
    </row>
    <row r="49" spans="1:7">
      <c r="A49" s="8">
        <v>44896</v>
      </c>
      <c r="B49" s="15">
        <v>5.7753829999999997</v>
      </c>
      <c r="C49" s="15">
        <v>116.977</v>
      </c>
      <c r="D49" s="20">
        <v>301.43299999999999</v>
      </c>
      <c r="E49" s="15">
        <v>4.6161722214026781</v>
      </c>
      <c r="F49" s="15">
        <v>6.1</v>
      </c>
      <c r="G49" s="15">
        <v>2</v>
      </c>
    </row>
    <row r="50" spans="1:7">
      <c r="A50" s="8">
        <v>44927</v>
      </c>
      <c r="B50" s="15">
        <v>5.9679029999999997</v>
      </c>
      <c r="C50" s="15">
        <v>117.526</v>
      </c>
      <c r="D50" s="20">
        <v>302.685</v>
      </c>
      <c r="E50" s="15">
        <v>4.3236021571941592</v>
      </c>
      <c r="F50" s="15">
        <v>6.1</v>
      </c>
      <c r="G50" s="15">
        <v>2</v>
      </c>
    </row>
    <row r="51" spans="1:7">
      <c r="A51" s="8">
        <v>44958</v>
      </c>
      <c r="B51" s="15">
        <v>6.2625739999999999</v>
      </c>
      <c r="C51" s="15">
        <v>117.96299999999999</v>
      </c>
      <c r="D51" s="20">
        <v>304.09699999999998</v>
      </c>
      <c r="E51" s="15">
        <v>4.4836024891051807</v>
      </c>
      <c r="F51" s="15">
        <v>6.1</v>
      </c>
      <c r="G51" s="15">
        <v>2</v>
      </c>
    </row>
    <row r="52" spans="1:7">
      <c r="A52" s="8">
        <v>44986</v>
      </c>
      <c r="B52" s="15">
        <v>5.6940049999999998</v>
      </c>
      <c r="C52" s="15">
        <v>118.304</v>
      </c>
      <c r="D52" s="20">
        <v>305.12299999999999</v>
      </c>
      <c r="E52" s="15">
        <v>4.6458563867658427</v>
      </c>
      <c r="F52" s="15">
        <v>6.4</v>
      </c>
      <c r="G52" s="15">
        <v>2</v>
      </c>
    </row>
    <row r="53" spans="1:7">
      <c r="A53" s="8">
        <v>45017</v>
      </c>
      <c r="B53" s="15">
        <v>5.512975</v>
      </c>
      <c r="C53" s="15">
        <v>118.715</v>
      </c>
      <c r="D53" s="20">
        <v>306.49</v>
      </c>
      <c r="E53" s="15">
        <v>4.4722082168991619</v>
      </c>
      <c r="F53" s="15">
        <v>6.1</v>
      </c>
      <c r="G53" s="15">
        <v>2</v>
      </c>
    </row>
    <row r="54" spans="1:7">
      <c r="A54" s="8">
        <v>45047</v>
      </c>
      <c r="B54" s="15">
        <v>4.5010940000000002</v>
      </c>
      <c r="C54" s="15">
        <v>119.063</v>
      </c>
      <c r="D54" s="20">
        <v>307.62299999999999</v>
      </c>
      <c r="E54" s="15">
        <v>4.1036582251904292</v>
      </c>
      <c r="F54" s="15">
        <v>6</v>
      </c>
      <c r="G54" s="15">
        <v>2</v>
      </c>
    </row>
    <row r="55" spans="1:7">
      <c r="A55" s="8">
        <v>45078</v>
      </c>
      <c r="B55" s="15">
        <v>4.2472770000000004</v>
      </c>
      <c r="C55" s="15">
        <v>119.37</v>
      </c>
      <c r="D55" s="20">
        <v>308.291</v>
      </c>
      <c r="E55" s="15">
        <v>3.7931784970307945</v>
      </c>
      <c r="F55" s="15">
        <v>5.6</v>
      </c>
      <c r="G55" s="15">
        <v>2</v>
      </c>
    </row>
    <row r="56" spans="1:7">
      <c r="A56" s="8">
        <v>45108</v>
      </c>
      <c r="B56" s="15">
        <v>3.618058</v>
      </c>
      <c r="C56" s="15">
        <v>119.536</v>
      </c>
      <c r="D56" s="20">
        <v>308.959</v>
      </c>
      <c r="E56" s="15">
        <v>3.3658044633249347</v>
      </c>
      <c r="F56" s="15">
        <v>5.7</v>
      </c>
      <c r="G56" s="15">
        <v>2</v>
      </c>
    </row>
    <row r="57" spans="1:7">
      <c r="A57" s="8">
        <v>45139</v>
      </c>
      <c r="B57" s="15">
        <v>3.8030379999999999</v>
      </c>
      <c r="C57" s="15">
        <v>119.658</v>
      </c>
      <c r="D57" s="20">
        <v>309.64600000000002</v>
      </c>
      <c r="E57" s="15">
        <v>2.7881218371049954</v>
      </c>
      <c r="F57" s="15">
        <v>5.3</v>
      </c>
      <c r="G57" s="15">
        <v>2</v>
      </c>
    </row>
    <row r="58" spans="1:7">
      <c r="A58" s="8">
        <v>45170</v>
      </c>
      <c r="B58" s="15">
        <v>4.3812049999999996</v>
      </c>
      <c r="C58" s="15">
        <v>120.04</v>
      </c>
      <c r="D58" s="20">
        <v>310.61599999999999</v>
      </c>
      <c r="E58" s="15">
        <v>2.3362863574764106</v>
      </c>
      <c r="F58" s="15">
        <v>5.2</v>
      </c>
      <c r="G58" s="15">
        <v>2</v>
      </c>
    </row>
    <row r="59" spans="1:7">
      <c r="A59" s="8">
        <v>45200</v>
      </c>
      <c r="B59" s="15">
        <v>4.5231019999999997</v>
      </c>
      <c r="C59" s="15">
        <v>120.2</v>
      </c>
      <c r="D59" s="20">
        <v>311.43299999999999</v>
      </c>
      <c r="E59" s="15">
        <v>2.1554939114840295</v>
      </c>
      <c r="F59" s="15">
        <v>5.2</v>
      </c>
      <c r="G59" s="15">
        <v>2</v>
      </c>
    </row>
    <row r="60" spans="1:7">
      <c r="A60" s="8">
        <v>45231</v>
      </c>
      <c r="B60" s="15">
        <v>4.2775179999999997</v>
      </c>
      <c r="C60" s="15">
        <v>120.309</v>
      </c>
      <c r="D60" s="20">
        <v>312.37299999999999</v>
      </c>
      <c r="E60" s="15">
        <v>2.2143885052598193</v>
      </c>
      <c r="F60" s="15">
        <v>5.2</v>
      </c>
      <c r="G60" s="15">
        <v>2</v>
      </c>
    </row>
    <row r="61" spans="1:7">
      <c r="A61" s="8">
        <v>45261</v>
      </c>
      <c r="B61" s="15">
        <v>3.9912160000000001</v>
      </c>
      <c r="C61" s="15">
        <v>120.52800000000001</v>
      </c>
      <c r="D61" s="20">
        <v>313.23</v>
      </c>
      <c r="E61" s="15">
        <v>2.0076050707895092</v>
      </c>
      <c r="F61" s="15">
        <v>5.2</v>
      </c>
      <c r="G61" s="15">
        <v>2</v>
      </c>
    </row>
    <row r="62" spans="1:7">
      <c r="A62" s="8">
        <v>45292</v>
      </c>
      <c r="B62" s="15">
        <v>4.758559</v>
      </c>
      <c r="C62" s="54">
        <v>121.128</v>
      </c>
      <c r="D62" s="20">
        <v>314.38900000000001</v>
      </c>
      <c r="E62" s="15">
        <v>2.2973175733123412</v>
      </c>
      <c r="F62" s="15">
        <v>5</v>
      </c>
      <c r="G62" s="15">
        <v>2</v>
      </c>
    </row>
    <row r="63" spans="1:7">
      <c r="A63" s="8">
        <v>45323</v>
      </c>
      <c r="B63" s="15">
        <v>4.8502299999999998</v>
      </c>
      <c r="C63" s="54">
        <v>121.41800000000001</v>
      </c>
      <c r="D63" s="20">
        <v>315.55500000000001</v>
      </c>
      <c r="E63" s="15">
        <v>2.8012835980686077</v>
      </c>
      <c r="F63" s="15">
        <v>5</v>
      </c>
      <c r="G63" s="15">
        <v>2</v>
      </c>
    </row>
    <row r="64" spans="1:7">
      <c r="A64" s="8">
        <v>45352</v>
      </c>
      <c r="B64" s="15">
        <v>5.1088969999999998</v>
      </c>
      <c r="C64" s="54">
        <v>121.82899999999999</v>
      </c>
      <c r="D64" s="20">
        <v>316.762</v>
      </c>
      <c r="E64" s="15">
        <v>3.6982359148784667</v>
      </c>
      <c r="F64" s="15">
        <v>4.7</v>
      </c>
      <c r="G64" s="15">
        <v>2</v>
      </c>
    </row>
    <row r="65" spans="1:7">
      <c r="A65" s="8">
        <v>45383</v>
      </c>
      <c r="B65" s="15">
        <v>4.4800190000000004</v>
      </c>
      <c r="C65" s="54">
        <v>122.14</v>
      </c>
      <c r="D65" s="20">
        <v>317.596</v>
      </c>
      <c r="E65" s="15">
        <v>3.781581092094541</v>
      </c>
      <c r="F65" s="15">
        <v>5.3</v>
      </c>
      <c r="G65" s="15">
        <v>2</v>
      </c>
    </row>
    <row r="66" spans="1:7">
      <c r="A66" s="8">
        <v>45413</v>
      </c>
      <c r="B66" s="15">
        <v>3.989608</v>
      </c>
      <c r="C66" s="15">
        <v>122.239</v>
      </c>
      <c r="D66" s="20">
        <v>318.053</v>
      </c>
      <c r="E66" s="15">
        <v>3.4527396618869943</v>
      </c>
      <c r="F66" s="15">
        <v>5.3</v>
      </c>
      <c r="G66" s="15">
        <v>2</v>
      </c>
    </row>
    <row r="67" spans="1:7">
      <c r="A67" s="8">
        <v>45444</v>
      </c>
      <c r="B67" s="15">
        <v>3.330835</v>
      </c>
      <c r="C67" s="15">
        <v>122.51</v>
      </c>
      <c r="D67" s="20">
        <v>318.34300000000002</v>
      </c>
      <c r="E67" s="15">
        <v>2.7597941680961071</v>
      </c>
      <c r="F67" s="15">
        <v>5.3</v>
      </c>
      <c r="G67" s="15">
        <v>2</v>
      </c>
    </row>
    <row r="68" spans="1:7">
      <c r="A68" s="8">
        <v>45474</v>
      </c>
      <c r="B68" s="15">
        <v>2.8547859999999998</v>
      </c>
      <c r="C68" s="15">
        <v>122.72199999999999</v>
      </c>
      <c r="D68" s="20">
        <v>318.93299999999999</v>
      </c>
      <c r="E68" s="15">
        <v>2.2814166897016435</v>
      </c>
      <c r="F68" s="6">
        <v>4.7</v>
      </c>
      <c r="G68" s="15">
        <v>2</v>
      </c>
    </row>
    <row r="69" spans="1:7">
      <c r="A69" s="8">
        <v>45505</v>
      </c>
      <c r="B69" s="15">
        <v>3.1591450000000001</v>
      </c>
      <c r="C69" s="15">
        <v>122.926</v>
      </c>
      <c r="D69" s="20">
        <v>319.839</v>
      </c>
      <c r="E69" s="15">
        <v>2.1299370849353636</v>
      </c>
      <c r="F69" s="15">
        <v>4.5999999999999996</v>
      </c>
      <c r="G69" s="15">
        <v>2</v>
      </c>
    </row>
    <row r="70" spans="1:7">
      <c r="A70" s="8">
        <v>45536</v>
      </c>
      <c r="B70" s="15">
        <v>3.4419569999999999</v>
      </c>
      <c r="C70" s="15">
        <v>123.23399999999999</v>
      </c>
      <c r="D70" s="20">
        <v>320.83499999999998</v>
      </c>
      <c r="E70" s="15">
        <v>2.1728642723003304</v>
      </c>
      <c r="F70" s="15">
        <v>4.7</v>
      </c>
      <c r="G70" s="15">
        <v>2</v>
      </c>
    </row>
    <row r="71" spans="1:7">
      <c r="A71" s="8">
        <v>45566</v>
      </c>
      <c r="B71" s="15">
        <v>3.6123699999999999</v>
      </c>
      <c r="C71" s="15">
        <v>123.595</v>
      </c>
      <c r="D71" s="20">
        <v>321.68799999999999</v>
      </c>
      <c r="E71" s="15">
        <v>2.4861825831154079</v>
      </c>
      <c r="F71" s="15">
        <v>4.5999999999999996</v>
      </c>
      <c r="G71" s="15">
        <v>2</v>
      </c>
    </row>
    <row r="72" spans="1:7">
      <c r="A72" s="8">
        <v>45597</v>
      </c>
      <c r="B72" s="15">
        <v>3.3507020000000001</v>
      </c>
      <c r="C72" s="15">
        <v>123.71599999999999</v>
      </c>
      <c r="D72" s="20">
        <v>322.61900000000003</v>
      </c>
      <c r="E72" s="15">
        <v>2.5934517245312918</v>
      </c>
      <c r="F72" s="15">
        <v>4.3</v>
      </c>
      <c r="G72" s="15">
        <v>2</v>
      </c>
    </row>
    <row r="73" spans="1:7">
      <c r="A73" s="8">
        <v>45627</v>
      </c>
      <c r="B73" s="15">
        <v>2.9706929999999998</v>
      </c>
      <c r="C73" s="15">
        <v>123.98</v>
      </c>
      <c r="D73" s="20">
        <v>323.29599999999999</v>
      </c>
      <c r="E73" s="15">
        <v>2.6122174570729157</v>
      </c>
      <c r="F73" s="15">
        <v>4.2</v>
      </c>
      <c r="G73" s="15">
        <v>2</v>
      </c>
    </row>
    <row r="74" spans="1:7">
      <c r="A74" s="8">
        <v>45658</v>
      </c>
      <c r="B74" s="15">
        <v>3.3839502334594727</v>
      </c>
      <c r="C74" s="15">
        <v>124.407</v>
      </c>
      <c r="D74" s="20">
        <v>324.73899999999998</v>
      </c>
      <c r="E74" s="15">
        <v>2.5400603102053765</v>
      </c>
      <c r="F74" s="15">
        <v>4.0999999999999996</v>
      </c>
      <c r="G74" s="15">
        <v>2</v>
      </c>
    </row>
    <row r="75" spans="1:7">
      <c r="A75" s="8">
        <v>45689</v>
      </c>
      <c r="B75" s="15">
        <v>3.5342977046966553</v>
      </c>
      <c r="C75" s="15">
        <v>124.999</v>
      </c>
      <c r="D75" s="20">
        <v>325.47500000000002</v>
      </c>
      <c r="E75" s="15">
        <v>3.0668339877747712</v>
      </c>
      <c r="F75" s="6">
        <v>4.3</v>
      </c>
      <c r="G75" s="15">
        <v>2</v>
      </c>
    </row>
    <row r="76" spans="1:7">
      <c r="A76" s="8">
        <v>45717</v>
      </c>
      <c r="B76" s="15">
        <v>3.3829493522644043</v>
      </c>
      <c r="C76" s="15">
        <v>125.11799999999999</v>
      </c>
      <c r="D76" s="20">
        <v>325.65899999999999</v>
      </c>
      <c r="E76" s="15">
        <v>3.4829823507706692</v>
      </c>
      <c r="F76" s="6">
        <v>4.3</v>
      </c>
      <c r="G76" s="15">
        <v>2</v>
      </c>
    </row>
    <row r="77" spans="1:7">
      <c r="A77" s="8">
        <v>45748</v>
      </c>
      <c r="B77" s="15">
        <v>3.004737377166748</v>
      </c>
      <c r="C77" s="15">
        <v>125.32899999999999</v>
      </c>
      <c r="D77" s="20">
        <v>326.43</v>
      </c>
      <c r="E77" s="15">
        <v>3.5936286458318705</v>
      </c>
      <c r="F77" s="6">
        <v>4.3</v>
      </c>
      <c r="G77" s="15">
        <v>2</v>
      </c>
    </row>
    <row r="78" spans="1:7">
      <c r="A78" s="8">
        <v>45778</v>
      </c>
      <c r="B78" s="15">
        <v>2.7</v>
      </c>
      <c r="C78" s="6">
        <v>125.57899999999999</v>
      </c>
      <c r="D78" s="20">
        <v>326.85399999999998</v>
      </c>
      <c r="E78" s="15">
        <v>2.8281724542431448</v>
      </c>
      <c r="F78" s="6">
        <v>4.3</v>
      </c>
      <c r="G78" s="15">
        <v>2</v>
      </c>
    </row>
    <row r="79" spans="1:7">
      <c r="A79" s="8">
        <v>45809</v>
      </c>
      <c r="B79" s="6">
        <v>3.4</v>
      </c>
      <c r="C79" s="6">
        <v>125.90900000000001</v>
      </c>
      <c r="D79" s="6">
        <v>327.60000000000002</v>
      </c>
      <c r="E79" s="15">
        <v>2.4489752325618497</v>
      </c>
      <c r="F79" s="6">
        <v>4.2</v>
      </c>
      <c r="G79" s="6">
        <v>2</v>
      </c>
    </row>
    <row r="80" spans="1:7">
      <c r="A80" s="8">
        <v>45839</v>
      </c>
      <c r="B80" s="6">
        <v>3.7</v>
      </c>
      <c r="C80" s="6">
        <v>126.253</v>
      </c>
      <c r="D80" s="12">
        <v>328.65600000000001</v>
      </c>
      <c r="E80" s="15">
        <v>2.4450919706162608</v>
      </c>
      <c r="F80" s="6">
        <v>4.0999999999999996</v>
      </c>
      <c r="G80" s="6">
        <v>2</v>
      </c>
    </row>
    <row r="81" spans="1:7">
      <c r="A81" s="8">
        <v>45870</v>
      </c>
      <c r="B81" s="6">
        <v>4.2</v>
      </c>
      <c r="D81" s="12">
        <v>329.79300000000001</v>
      </c>
      <c r="F81" s="6">
        <v>4.0999999999999996</v>
      </c>
      <c r="G81" s="6">
        <v>2</v>
      </c>
    </row>
    <row r="84" spans="1:7">
      <c r="C84" s="5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63B"/>
  </sheetPr>
  <dimension ref="A1:G29"/>
  <sheetViews>
    <sheetView zoomScale="80" zoomScaleNormal="80" workbookViewId="0"/>
  </sheetViews>
  <sheetFormatPr defaultColWidth="8.5703125" defaultRowHeight="15"/>
  <cols>
    <col min="1" max="1" width="13.5703125" style="4" bestFit="1" customWidth="1"/>
    <col min="2" max="2" width="13.5703125" style="4" customWidth="1"/>
    <col min="3" max="3" width="12.85546875" style="4" bestFit="1" customWidth="1"/>
    <col min="4" max="4" width="10" style="4" bestFit="1" customWidth="1"/>
    <col min="5" max="16384" width="8.5703125" style="4"/>
  </cols>
  <sheetData>
    <row r="1" spans="1:7" ht="15" customHeight="1">
      <c r="A1" t="s">
        <v>33</v>
      </c>
      <c r="B1" t="s">
        <v>1059</v>
      </c>
      <c r="C1" t="s">
        <v>931</v>
      </c>
      <c r="D1" t="s">
        <v>1060</v>
      </c>
      <c r="E1" s="65" t="s">
        <v>34</v>
      </c>
      <c r="F1"/>
      <c r="G1" s="10" t="s">
        <v>35</v>
      </c>
    </row>
    <row r="2" spans="1:7" ht="15.75">
      <c r="A2" s="66">
        <v>45917</v>
      </c>
      <c r="B2">
        <v>402.59</v>
      </c>
      <c r="C2">
        <v>407.02</v>
      </c>
      <c r="D2">
        <v>423.45</v>
      </c>
      <c r="F2"/>
      <c r="G2" s="56" t="s">
        <v>36</v>
      </c>
    </row>
    <row r="3" spans="1:7">
      <c r="A3" s="66">
        <v>46008</v>
      </c>
      <c r="B3">
        <v>364.99</v>
      </c>
      <c r="C3">
        <v>375.92</v>
      </c>
      <c r="D3">
        <v>402.87</v>
      </c>
      <c r="F3"/>
    </row>
    <row r="4" spans="1:7">
      <c r="A4" s="66">
        <v>46099</v>
      </c>
      <c r="B4">
        <v>340.42</v>
      </c>
      <c r="C4">
        <v>353.37</v>
      </c>
      <c r="D4">
        <v>381.82</v>
      </c>
      <c r="E4">
        <v>390</v>
      </c>
      <c r="F4"/>
    </row>
    <row r="5" spans="1:7">
      <c r="A5" s="66">
        <v>46190</v>
      </c>
      <c r="B5">
        <v>315.43</v>
      </c>
      <c r="C5">
        <v>331.39</v>
      </c>
      <c r="D5">
        <v>356.88</v>
      </c>
      <c r="E5"/>
      <c r="F5"/>
    </row>
    <row r="6" spans="1:7">
      <c r="A6" s="66">
        <v>46281</v>
      </c>
      <c r="B6">
        <v>298.36</v>
      </c>
      <c r="C6">
        <v>316.41000000000003</v>
      </c>
      <c r="D6">
        <v>338.47</v>
      </c>
      <c r="E6"/>
      <c r="F6"/>
    </row>
    <row r="7" spans="1:7">
      <c r="A7" s="66">
        <v>46372</v>
      </c>
      <c r="B7">
        <v>290.43</v>
      </c>
      <c r="C7">
        <v>309.37</v>
      </c>
      <c r="D7">
        <v>327.37</v>
      </c>
      <c r="E7">
        <v>360</v>
      </c>
      <c r="F7"/>
    </row>
    <row r="8" spans="1:7">
      <c r="A8" s="66">
        <v>46463</v>
      </c>
      <c r="B8">
        <v>287.42</v>
      </c>
      <c r="C8">
        <v>307.95999999999998</v>
      </c>
      <c r="D8">
        <v>322.99</v>
      </c>
      <c r="E8"/>
      <c r="F8"/>
    </row>
    <row r="9" spans="1:7">
      <c r="A9" s="66">
        <v>46554</v>
      </c>
      <c r="B9">
        <v>288.77</v>
      </c>
      <c r="C9">
        <v>309.99</v>
      </c>
      <c r="D9">
        <v>323.45</v>
      </c>
      <c r="E9"/>
      <c r="F9"/>
    </row>
    <row r="10" spans="1:7">
      <c r="A10" s="66">
        <v>46645</v>
      </c>
      <c r="B10">
        <v>292.06</v>
      </c>
      <c r="C10">
        <v>314.98</v>
      </c>
      <c r="D10">
        <v>327.51</v>
      </c>
      <c r="E10"/>
      <c r="F10"/>
    </row>
    <row r="11" spans="1:7">
      <c r="A11" s="66">
        <v>46736</v>
      </c>
      <c r="B11">
        <v>297.3</v>
      </c>
      <c r="C11">
        <v>321.61</v>
      </c>
      <c r="D11">
        <v>332.54</v>
      </c>
      <c r="E11">
        <v>340</v>
      </c>
      <c r="F11"/>
    </row>
    <row r="12" spans="1:7">
      <c r="A12" s="66">
        <v>46827</v>
      </c>
      <c r="B12">
        <v>302.55</v>
      </c>
      <c r="C12">
        <v>327.98</v>
      </c>
      <c r="D12">
        <v>338.07</v>
      </c>
      <c r="F12"/>
    </row>
    <row r="13" spans="1:7">
      <c r="E13"/>
      <c r="F13"/>
    </row>
    <row r="18" spans="1:5">
      <c r="A18" s="63"/>
      <c r="B18" s="68"/>
      <c r="C18" s="68"/>
      <c r="D18" s="69"/>
      <c r="E18" s="65"/>
    </row>
    <row r="19" spans="1:5">
      <c r="A19" s="66"/>
      <c r="B19" s="67"/>
      <c r="C19" s="67"/>
      <c r="D19" s="64"/>
      <c r="E19" s="67"/>
    </row>
    <row r="20" spans="1:5">
      <c r="A20" s="66"/>
      <c r="B20" s="67"/>
      <c r="C20" s="67"/>
      <c r="D20" s="64"/>
      <c r="E20" s="63"/>
    </row>
    <row r="21" spans="1:5">
      <c r="A21" s="66"/>
      <c r="B21" s="67"/>
      <c r="C21" s="67"/>
      <c r="D21" s="64"/>
      <c r="E21" s="63"/>
    </row>
    <row r="22" spans="1:5">
      <c r="A22" s="66"/>
      <c r="B22" s="67"/>
      <c r="C22" s="67"/>
      <c r="D22" s="64"/>
      <c r="E22" s="63"/>
    </row>
    <row r="23" spans="1:5">
      <c r="A23" s="66"/>
      <c r="B23" s="67"/>
      <c r="C23" s="67"/>
      <c r="D23" s="64"/>
      <c r="E23" s="63"/>
    </row>
    <row r="24" spans="1:5">
      <c r="A24" s="66"/>
      <c r="B24" s="67"/>
      <c r="C24" s="67"/>
      <c r="D24" s="64"/>
      <c r="E24" s="63"/>
    </row>
    <row r="25" spans="1:5">
      <c r="A25" s="66"/>
      <c r="B25" s="67"/>
      <c r="C25" s="67"/>
      <c r="D25" s="64"/>
      <c r="E25" s="63"/>
    </row>
    <row r="26" spans="1:5">
      <c r="A26" s="66"/>
      <c r="B26" s="67"/>
      <c r="C26" s="67"/>
      <c r="D26" s="64"/>
      <c r="E26" s="63"/>
    </row>
    <row r="27" spans="1:5">
      <c r="A27" s="66"/>
      <c r="B27" s="67"/>
      <c r="C27" s="67"/>
      <c r="D27" s="64"/>
      <c r="E27" s="63"/>
    </row>
    <row r="28" spans="1:5">
      <c r="A28" s="66"/>
      <c r="B28" s="67"/>
      <c r="C28" s="67"/>
      <c r="D28" s="64"/>
      <c r="E28" s="63"/>
    </row>
    <row r="29" spans="1:5">
      <c r="A29" s="66"/>
      <c r="B29" s="67"/>
      <c r="C29" s="67"/>
      <c r="D29" s="64"/>
      <c r="E29" s="63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163B"/>
  </sheetPr>
  <dimension ref="A1:K15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11">
      <c r="A1" s="131" t="s">
        <v>33</v>
      </c>
      <c r="B1" s="131" t="s">
        <v>6</v>
      </c>
      <c r="C1" s="131" t="s">
        <v>37</v>
      </c>
      <c r="D1" s="131" t="s">
        <v>38</v>
      </c>
      <c r="E1" s="131" t="s">
        <v>39</v>
      </c>
      <c r="G1" s="17" t="s">
        <v>40</v>
      </c>
    </row>
    <row r="2" spans="1:11">
      <c r="A2" s="132" t="s">
        <v>11</v>
      </c>
      <c r="B2" s="133">
        <v>-0.21999999999999997</v>
      </c>
      <c r="C2" s="134">
        <v>0.52</v>
      </c>
      <c r="D2" s="134">
        <v>0.41</v>
      </c>
      <c r="E2" s="134">
        <v>0.7</v>
      </c>
      <c r="F2" s="38"/>
      <c r="G2" s="56" t="s">
        <v>41</v>
      </c>
    </row>
    <row r="3" spans="1:11">
      <c r="A3" s="132" t="s">
        <v>13</v>
      </c>
      <c r="B3" s="133">
        <v>0.16000000000000003</v>
      </c>
      <c r="C3" s="135">
        <v>0.5</v>
      </c>
      <c r="D3" s="134">
        <v>0.28000000000000003</v>
      </c>
      <c r="E3" s="134">
        <v>0.9</v>
      </c>
      <c r="I3" s="18"/>
      <c r="K3" s="18"/>
    </row>
    <row r="4" spans="1:11">
      <c r="A4" s="132" t="s">
        <v>14</v>
      </c>
      <c r="B4" s="133">
        <v>-0.30000000000000004</v>
      </c>
      <c r="C4" s="134">
        <v>0.56999999999999995</v>
      </c>
      <c r="D4" s="135">
        <v>0.2</v>
      </c>
      <c r="E4" s="134">
        <v>0.5</v>
      </c>
      <c r="G4" s="7"/>
      <c r="I4" s="18"/>
    </row>
    <row r="5" spans="1:11">
      <c r="A5" s="132" t="s">
        <v>15</v>
      </c>
      <c r="B5" s="133">
        <v>1.999999999999999E-2</v>
      </c>
      <c r="C5" s="134">
        <v>-0.04</v>
      </c>
      <c r="D5" s="134">
        <v>-0.03</v>
      </c>
      <c r="E5" s="136">
        <v>0</v>
      </c>
      <c r="G5" s="7"/>
      <c r="I5" s="18"/>
    </row>
    <row r="6" spans="1:11">
      <c r="A6" s="132" t="s">
        <v>16</v>
      </c>
      <c r="B6" s="133">
        <v>0.48000000000000004</v>
      </c>
      <c r="C6" s="135">
        <v>-0.7</v>
      </c>
      <c r="D6" s="134">
        <v>0.16</v>
      </c>
      <c r="E6" s="134">
        <v>-0.1</v>
      </c>
      <c r="G6" s="7"/>
      <c r="I6" s="18"/>
    </row>
    <row r="7" spans="1:11">
      <c r="A7" s="132" t="s">
        <v>17</v>
      </c>
      <c r="B7" s="133">
        <v>0.64999999999999991</v>
      </c>
      <c r="C7" s="134">
        <v>-0.56000000000000005</v>
      </c>
      <c r="D7" s="134">
        <v>0.11</v>
      </c>
      <c r="E7" s="134">
        <v>0.2</v>
      </c>
      <c r="G7" s="7"/>
      <c r="I7" s="18"/>
    </row>
    <row r="8" spans="1:11">
      <c r="A8" s="132" t="s">
        <v>18</v>
      </c>
      <c r="B8" s="133">
        <v>0.45999999999999996</v>
      </c>
      <c r="C8" s="134">
        <v>-0.64</v>
      </c>
      <c r="D8" s="134">
        <v>0.14000000000000001</v>
      </c>
      <c r="E8" s="136">
        <v>0</v>
      </c>
      <c r="G8" s="7"/>
    </row>
    <row r="9" spans="1:11">
      <c r="A9" s="132" t="s">
        <v>19</v>
      </c>
      <c r="B9" s="133">
        <v>-0.21</v>
      </c>
      <c r="C9" s="134">
        <v>0.16</v>
      </c>
      <c r="D9" s="135">
        <v>0.1</v>
      </c>
      <c r="E9" s="136">
        <v>0</v>
      </c>
      <c r="G9" s="7"/>
    </row>
    <row r="10" spans="1:11">
      <c r="A10" s="132" t="s">
        <v>20</v>
      </c>
      <c r="B10" s="133">
        <v>0.16000000000000009</v>
      </c>
      <c r="C10" s="134">
        <v>-7.0000000000000007E-2</v>
      </c>
      <c r="D10" s="134">
        <v>0.19</v>
      </c>
      <c r="E10" s="134">
        <v>0.3</v>
      </c>
      <c r="G10" s="7"/>
    </row>
    <row r="11" spans="1:11">
      <c r="A11" s="132" t="s">
        <v>21</v>
      </c>
      <c r="B11" s="133">
        <v>-0.58000000000000007</v>
      </c>
      <c r="C11" s="134">
        <v>0.27</v>
      </c>
      <c r="D11" s="134">
        <v>0.51</v>
      </c>
      <c r="E11" s="134">
        <v>0.2</v>
      </c>
      <c r="G11" s="7"/>
    </row>
    <row r="12" spans="1:11">
      <c r="A12" s="132" t="s">
        <v>22</v>
      </c>
      <c r="B12" s="133">
        <v>1.1100000000000001</v>
      </c>
      <c r="C12" s="134">
        <v>-0.24</v>
      </c>
      <c r="D12" s="134">
        <v>-0.47</v>
      </c>
      <c r="E12" s="134">
        <v>0.4</v>
      </c>
      <c r="G12" s="7"/>
    </row>
    <row r="13" spans="1:11">
      <c r="A13" s="132" t="s">
        <v>23</v>
      </c>
      <c r="B13" s="133">
        <v>0.35999999999999993</v>
      </c>
      <c r="C13" s="134">
        <v>0.02</v>
      </c>
      <c r="D13" s="134">
        <v>0.01</v>
      </c>
      <c r="E13" s="134">
        <v>0.4</v>
      </c>
    </row>
    <row r="14" spans="1:11">
      <c r="A14" s="132" t="s">
        <v>24</v>
      </c>
      <c r="B14" s="133">
        <v>-0.51</v>
      </c>
      <c r="C14" s="134">
        <v>0.71</v>
      </c>
      <c r="D14" s="134">
        <v>0.35</v>
      </c>
      <c r="E14" s="134">
        <v>0.6</v>
      </c>
    </row>
    <row r="15" spans="1:11">
      <c r="A15" s="132" t="s">
        <v>143</v>
      </c>
      <c r="B15" s="137">
        <v>0.36</v>
      </c>
      <c r="C15" s="134">
        <v>-0.34</v>
      </c>
      <c r="D15" s="135">
        <v>0.1</v>
      </c>
      <c r="E15" s="134">
        <v>0.1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163B"/>
  </sheetPr>
  <dimension ref="A1:F36"/>
  <sheetViews>
    <sheetView zoomScale="80" zoomScaleNormal="80" workbookViewId="0"/>
  </sheetViews>
  <sheetFormatPr defaultColWidth="8.5703125" defaultRowHeight="15.75"/>
  <cols>
    <col min="1" max="1" width="9.28515625" style="6" bestFit="1" customWidth="1"/>
    <col min="2" max="2" width="27.5703125" style="6" bestFit="1" customWidth="1"/>
    <col min="3" max="3" width="17.42578125" style="6" bestFit="1" customWidth="1"/>
    <col min="4" max="4" width="10.42578125" style="6" bestFit="1" customWidth="1"/>
    <col min="5" max="5" width="8.5703125" style="6"/>
    <col min="6" max="6" width="17.42578125" style="6" customWidth="1"/>
    <col min="7" max="16384" width="8.5703125" style="6"/>
  </cols>
  <sheetData>
    <row r="1" spans="1:6">
      <c r="B1" s="75" t="s">
        <v>42</v>
      </c>
      <c r="C1" s="75" t="s">
        <v>43</v>
      </c>
      <c r="D1" s="75" t="s">
        <v>44</v>
      </c>
      <c r="F1" s="17" t="s">
        <v>45</v>
      </c>
    </row>
    <row r="2" spans="1:6" ht="15.6" customHeight="1">
      <c r="A2" s="6" t="s">
        <v>46</v>
      </c>
      <c r="B2" s="86">
        <v>46.4</v>
      </c>
      <c r="C2" s="86">
        <v>48.6</v>
      </c>
      <c r="D2" s="86">
        <v>50</v>
      </c>
      <c r="F2" s="56" t="s">
        <v>47</v>
      </c>
    </row>
    <row r="3" spans="1:6">
      <c r="A3" s="6" t="s">
        <v>48</v>
      </c>
      <c r="B3" s="86">
        <v>47.1</v>
      </c>
      <c r="C3" s="86">
        <v>48.5</v>
      </c>
      <c r="D3" s="86">
        <v>50</v>
      </c>
    </row>
    <row r="4" spans="1:6">
      <c r="A4" s="6" t="s">
        <v>49</v>
      </c>
      <c r="B4" s="86">
        <v>47.8</v>
      </c>
      <c r="C4" s="86">
        <v>49.8</v>
      </c>
      <c r="D4" s="86">
        <v>50</v>
      </c>
    </row>
    <row r="5" spans="1:6">
      <c r="A5" s="6" t="s">
        <v>50</v>
      </c>
      <c r="B5" s="86">
        <v>48.8</v>
      </c>
      <c r="C5" s="86">
        <v>50.8</v>
      </c>
      <c r="D5" s="86">
        <v>50</v>
      </c>
    </row>
    <row r="6" spans="1:6">
      <c r="A6" s="6" t="s">
        <v>51</v>
      </c>
      <c r="B6" s="86">
        <v>48.5</v>
      </c>
      <c r="C6" s="86">
        <v>52.7</v>
      </c>
      <c r="D6" s="86">
        <v>50</v>
      </c>
    </row>
    <row r="7" spans="1:6">
      <c r="A7" s="6" t="s">
        <v>52</v>
      </c>
      <c r="B7" s="86">
        <v>47.3</v>
      </c>
      <c r="C7" s="86">
        <v>55</v>
      </c>
      <c r="D7" s="86">
        <v>50</v>
      </c>
    </row>
    <row r="8" spans="1:6">
      <c r="A8" s="6" t="s">
        <v>53</v>
      </c>
      <c r="B8" s="86">
        <v>45.8</v>
      </c>
      <c r="C8" s="86">
        <v>56.2</v>
      </c>
      <c r="D8" s="86">
        <v>50</v>
      </c>
    </row>
    <row r="9" spans="1:6">
      <c r="A9" s="6" t="s">
        <v>54</v>
      </c>
      <c r="B9" s="86">
        <v>44.8</v>
      </c>
      <c r="C9" s="86">
        <v>55.1</v>
      </c>
      <c r="D9" s="86">
        <v>50</v>
      </c>
    </row>
    <row r="10" spans="1:6">
      <c r="A10" s="6" t="s">
        <v>55</v>
      </c>
      <c r="B10" s="86">
        <v>43.4</v>
      </c>
      <c r="C10" s="86">
        <v>52</v>
      </c>
      <c r="D10" s="86">
        <v>50</v>
      </c>
    </row>
    <row r="11" spans="1:6">
      <c r="A11" s="6" t="s">
        <v>56</v>
      </c>
      <c r="B11" s="86">
        <v>42.7</v>
      </c>
      <c r="C11" s="86">
        <v>50.9</v>
      </c>
      <c r="D11" s="86">
        <v>50</v>
      </c>
    </row>
    <row r="12" spans="1:6">
      <c r="A12" s="6" t="s">
        <v>57</v>
      </c>
      <c r="B12" s="86">
        <v>43.5</v>
      </c>
      <c r="C12" s="86">
        <v>47.9</v>
      </c>
      <c r="D12" s="86">
        <v>50</v>
      </c>
    </row>
    <row r="13" spans="1:6">
      <c r="A13" s="6" t="s">
        <v>58</v>
      </c>
      <c r="B13" s="86">
        <v>43.4</v>
      </c>
      <c r="C13" s="86">
        <v>48.7</v>
      </c>
      <c r="D13" s="86">
        <v>50</v>
      </c>
    </row>
    <row r="14" spans="1:6">
      <c r="A14" s="6" t="s">
        <v>59</v>
      </c>
      <c r="B14" s="86">
        <v>43.1</v>
      </c>
      <c r="C14" s="86">
        <v>47.8</v>
      </c>
      <c r="D14" s="86">
        <v>50</v>
      </c>
    </row>
    <row r="15" spans="1:6">
      <c r="A15" s="6" t="s">
        <v>60</v>
      </c>
      <c r="B15" s="86">
        <v>44.2</v>
      </c>
      <c r="C15" s="86">
        <v>48.2</v>
      </c>
      <c r="D15" s="86">
        <v>50</v>
      </c>
    </row>
    <row r="16" spans="1:6">
      <c r="A16" s="6" t="s">
        <v>61</v>
      </c>
      <c r="B16" s="86">
        <v>44.4</v>
      </c>
      <c r="C16" s="86">
        <v>48.8</v>
      </c>
      <c r="D16" s="86">
        <v>50</v>
      </c>
    </row>
    <row r="17" spans="1:4">
      <c r="A17" s="6" t="s">
        <v>62</v>
      </c>
      <c r="B17" s="86">
        <v>46.6</v>
      </c>
      <c r="C17" s="86">
        <v>48.4</v>
      </c>
      <c r="D17" s="86">
        <v>50</v>
      </c>
    </row>
    <row r="18" spans="1:4">
      <c r="A18" s="6" t="s">
        <v>63</v>
      </c>
      <c r="B18" s="86">
        <v>46.5</v>
      </c>
      <c r="C18" s="86">
        <v>50.2</v>
      </c>
      <c r="D18" s="86">
        <v>50</v>
      </c>
    </row>
    <row r="19" spans="1:4">
      <c r="A19" s="6" t="s">
        <v>64</v>
      </c>
      <c r="B19" s="6">
        <v>46.1</v>
      </c>
      <c r="C19" s="6">
        <v>51.5</v>
      </c>
      <c r="D19" s="86">
        <v>50</v>
      </c>
    </row>
    <row r="20" spans="1:4">
      <c r="A20" s="6" t="s">
        <v>65</v>
      </c>
      <c r="B20" s="86">
        <v>45.7</v>
      </c>
      <c r="C20" s="86">
        <v>53.3</v>
      </c>
      <c r="D20" s="86">
        <v>50</v>
      </c>
    </row>
    <row r="21" spans="1:4">
      <c r="A21" s="6" t="s">
        <v>66</v>
      </c>
      <c r="B21" s="6">
        <v>47.3</v>
      </c>
      <c r="C21" s="6">
        <v>53.2</v>
      </c>
      <c r="D21" s="86">
        <v>50</v>
      </c>
    </row>
    <row r="22" spans="1:4">
      <c r="A22" s="6" t="s">
        <v>67</v>
      </c>
      <c r="B22" s="6">
        <v>45.8</v>
      </c>
      <c r="C22" s="6">
        <v>52.8</v>
      </c>
      <c r="D22" s="86">
        <v>50</v>
      </c>
    </row>
    <row r="23" spans="1:4">
      <c r="A23" s="6" t="s">
        <v>68</v>
      </c>
      <c r="B23" s="6">
        <v>45.8</v>
      </c>
      <c r="C23" s="6">
        <v>51.9</v>
      </c>
      <c r="D23" s="86">
        <v>50</v>
      </c>
    </row>
    <row r="24" spans="1:4">
      <c r="A24" s="6" t="s">
        <v>69</v>
      </c>
      <c r="B24" s="6">
        <v>45.8</v>
      </c>
      <c r="C24" s="6">
        <v>52.9</v>
      </c>
      <c r="D24" s="86">
        <v>50</v>
      </c>
    </row>
    <row r="25" spans="1:4">
      <c r="A25" s="6" t="s">
        <v>70</v>
      </c>
      <c r="B25" s="6">
        <v>45</v>
      </c>
      <c r="C25" s="6">
        <v>51.4</v>
      </c>
      <c r="D25" s="86">
        <v>50</v>
      </c>
    </row>
    <row r="26" spans="1:4">
      <c r="A26" s="6" t="s">
        <v>71</v>
      </c>
      <c r="B26" s="6">
        <v>46</v>
      </c>
      <c r="C26" s="6">
        <v>51.2</v>
      </c>
      <c r="D26" s="86">
        <v>50</v>
      </c>
    </row>
    <row r="27" spans="1:4">
      <c r="A27" s="6" t="s">
        <v>72</v>
      </c>
      <c r="B27" s="6">
        <v>45.2</v>
      </c>
      <c r="C27" s="6">
        <v>49.5</v>
      </c>
      <c r="D27" s="86">
        <v>50</v>
      </c>
    </row>
    <row r="28" spans="1:4">
      <c r="A28" s="6" t="s">
        <v>73</v>
      </c>
      <c r="B28" s="6">
        <v>45.1</v>
      </c>
      <c r="C28" s="6">
        <v>51.6</v>
      </c>
      <c r="D28" s="86">
        <v>50</v>
      </c>
    </row>
    <row r="29" spans="1:4">
      <c r="A29" s="6" t="s">
        <v>74</v>
      </c>
      <c r="B29" s="6">
        <v>46.6</v>
      </c>
      <c r="C29" s="6">
        <v>51.3</v>
      </c>
      <c r="D29" s="86">
        <v>50</v>
      </c>
    </row>
    <row r="30" spans="1:4">
      <c r="A30" s="6" t="s">
        <v>75</v>
      </c>
      <c r="B30" s="6">
        <v>47.6</v>
      </c>
      <c r="C30" s="6">
        <v>50.7</v>
      </c>
      <c r="D30" s="86">
        <v>50</v>
      </c>
    </row>
    <row r="31" spans="1:4">
      <c r="A31" s="6" t="s">
        <v>76</v>
      </c>
      <c r="B31" s="6">
        <v>48.6</v>
      </c>
      <c r="C31" s="6">
        <v>51</v>
      </c>
      <c r="D31" s="86">
        <v>50</v>
      </c>
    </row>
    <row r="32" spans="1:4">
      <c r="A32" s="6" t="s">
        <v>77</v>
      </c>
      <c r="B32" s="6">
        <v>49</v>
      </c>
      <c r="C32" s="6">
        <v>50.1</v>
      </c>
      <c r="D32" s="86">
        <v>50</v>
      </c>
    </row>
    <row r="33" spans="1:4">
      <c r="A33" s="6" t="s">
        <v>78</v>
      </c>
      <c r="B33" s="6">
        <v>49.4</v>
      </c>
      <c r="C33" s="6">
        <v>49.7</v>
      </c>
      <c r="D33" s="86">
        <v>50</v>
      </c>
    </row>
    <row r="34" spans="1:4">
      <c r="A34" s="6" t="s">
        <v>932</v>
      </c>
      <c r="B34" s="6">
        <v>49.5</v>
      </c>
      <c r="C34" s="6">
        <v>50.5</v>
      </c>
      <c r="D34" s="86">
        <v>50</v>
      </c>
    </row>
    <row r="35" spans="1:4">
      <c r="A35" s="6" t="s">
        <v>933</v>
      </c>
      <c r="B35" s="6">
        <v>49.8</v>
      </c>
      <c r="C35" s="6">
        <v>51</v>
      </c>
      <c r="D35" s="86">
        <v>50</v>
      </c>
    </row>
    <row r="36" spans="1:4">
      <c r="A36" s="6" t="s">
        <v>1001</v>
      </c>
      <c r="B36" s="6">
        <v>50.7</v>
      </c>
      <c r="C36" s="6">
        <v>50.5</v>
      </c>
      <c r="D36" s="6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163B"/>
  </sheetPr>
  <dimension ref="A1:G81"/>
  <sheetViews>
    <sheetView zoomScale="80" zoomScaleNormal="80" workbookViewId="0"/>
  </sheetViews>
  <sheetFormatPr defaultColWidth="8.5703125" defaultRowHeight="15.75"/>
  <cols>
    <col min="1" max="1" width="12.42578125" style="6" customWidth="1"/>
    <col min="2" max="3" width="8.5703125" style="6" customWidth="1"/>
    <col min="4" max="16384" width="8.5703125" style="6"/>
  </cols>
  <sheetData>
    <row r="1" spans="1:7">
      <c r="A1" s="137"/>
      <c r="B1" s="137" t="s">
        <v>79</v>
      </c>
      <c r="C1" s="137" t="s">
        <v>80</v>
      </c>
      <c r="D1" s="137" t="s">
        <v>81</v>
      </c>
      <c r="E1" s="137"/>
      <c r="G1" s="10" t="s">
        <v>82</v>
      </c>
    </row>
    <row r="2" spans="1:7">
      <c r="A2" s="138">
        <v>43466</v>
      </c>
      <c r="B2" s="134">
        <v>1.6</v>
      </c>
      <c r="C2" s="134">
        <v>1.1000000000000001</v>
      </c>
      <c r="D2" s="139"/>
      <c r="E2" s="137">
        <v>2</v>
      </c>
      <c r="G2" s="56" t="s">
        <v>83</v>
      </c>
    </row>
    <row r="3" spans="1:7">
      <c r="A3" s="138">
        <v>43497</v>
      </c>
      <c r="B3" s="134">
        <v>1.4</v>
      </c>
      <c r="C3" s="136">
        <v>1</v>
      </c>
      <c r="D3" s="139"/>
      <c r="E3" s="137">
        <v>2</v>
      </c>
    </row>
    <row r="4" spans="1:7">
      <c r="A4" s="138">
        <v>43525</v>
      </c>
      <c r="B4" s="134">
        <v>1.1000000000000001</v>
      </c>
      <c r="C4" s="134">
        <v>0.8</v>
      </c>
      <c r="D4" s="139"/>
      <c r="E4" s="137">
        <v>2</v>
      </c>
    </row>
    <row r="5" spans="1:7">
      <c r="A5" s="138">
        <v>43556</v>
      </c>
      <c r="B5" s="134">
        <v>1.9</v>
      </c>
      <c r="C5" s="134">
        <v>1.3</v>
      </c>
      <c r="D5" s="139"/>
      <c r="E5" s="137">
        <v>2</v>
      </c>
    </row>
    <row r="6" spans="1:7">
      <c r="A6" s="138">
        <v>43586</v>
      </c>
      <c r="B6" s="136">
        <v>1</v>
      </c>
      <c r="C6" s="134">
        <v>0.8</v>
      </c>
      <c r="D6" s="139"/>
      <c r="E6" s="137">
        <v>2</v>
      </c>
    </row>
    <row r="7" spans="1:7">
      <c r="A7" s="138">
        <v>43617</v>
      </c>
      <c r="B7" s="134">
        <v>1.6</v>
      </c>
      <c r="C7" s="134">
        <v>1.1000000000000001</v>
      </c>
      <c r="D7" s="139"/>
      <c r="E7" s="137">
        <v>2</v>
      </c>
    </row>
    <row r="8" spans="1:7">
      <c r="A8" s="138">
        <v>43647</v>
      </c>
      <c r="B8" s="134">
        <v>1.2</v>
      </c>
      <c r="C8" s="134">
        <v>0.9</v>
      </c>
      <c r="D8" s="139"/>
      <c r="E8" s="137">
        <v>2</v>
      </c>
    </row>
    <row r="9" spans="1:7">
      <c r="A9" s="138">
        <v>43678</v>
      </c>
      <c r="B9" s="134">
        <v>1.3</v>
      </c>
      <c r="C9" s="134">
        <v>0.9</v>
      </c>
      <c r="D9" s="139"/>
      <c r="E9" s="137">
        <v>2</v>
      </c>
    </row>
    <row r="10" spans="1:7">
      <c r="A10" s="138">
        <v>43709</v>
      </c>
      <c r="B10" s="134">
        <v>1.5</v>
      </c>
      <c r="C10" s="136">
        <v>1</v>
      </c>
      <c r="D10" s="139"/>
      <c r="E10" s="137">
        <v>2</v>
      </c>
    </row>
    <row r="11" spans="1:7">
      <c r="A11" s="138">
        <v>43739</v>
      </c>
      <c r="B11" s="134">
        <v>1.5</v>
      </c>
      <c r="C11" s="134">
        <v>1.1000000000000001</v>
      </c>
      <c r="D11" s="139"/>
      <c r="E11" s="137">
        <v>2</v>
      </c>
    </row>
    <row r="12" spans="1:7">
      <c r="A12" s="138">
        <v>43770</v>
      </c>
      <c r="B12" s="134">
        <v>1.9</v>
      </c>
      <c r="C12" s="134">
        <v>1.3</v>
      </c>
      <c r="D12" s="139"/>
      <c r="E12" s="137">
        <v>2</v>
      </c>
    </row>
    <row r="13" spans="1:7">
      <c r="A13" s="138">
        <v>43800</v>
      </c>
      <c r="B13" s="134">
        <v>1.8</v>
      </c>
      <c r="C13" s="134">
        <v>1.3</v>
      </c>
      <c r="D13" s="139"/>
      <c r="E13" s="137">
        <v>2</v>
      </c>
    </row>
    <row r="14" spans="1:7">
      <c r="A14" s="138">
        <v>43831</v>
      </c>
      <c r="B14" s="134">
        <v>1.5</v>
      </c>
      <c r="C14" s="134">
        <v>1.1000000000000001</v>
      </c>
      <c r="D14" s="139"/>
      <c r="E14" s="137">
        <v>2</v>
      </c>
    </row>
    <row r="15" spans="1:7">
      <c r="A15" s="138">
        <v>43862</v>
      </c>
      <c r="B15" s="134">
        <v>1.6</v>
      </c>
      <c r="C15" s="134">
        <v>1.2</v>
      </c>
      <c r="D15" s="139"/>
      <c r="E15" s="137">
        <v>2</v>
      </c>
    </row>
    <row r="16" spans="1:7">
      <c r="A16" s="138">
        <v>43891</v>
      </c>
      <c r="B16" s="134">
        <v>1.3</v>
      </c>
      <c r="C16" s="136">
        <v>1</v>
      </c>
      <c r="D16" s="139"/>
      <c r="E16" s="137">
        <v>2</v>
      </c>
    </row>
    <row r="17" spans="1:5">
      <c r="A17" s="138">
        <v>43922</v>
      </c>
      <c r="B17" s="134">
        <v>1.2</v>
      </c>
      <c r="C17" s="134">
        <v>0.9</v>
      </c>
      <c r="D17" s="139"/>
      <c r="E17" s="137">
        <v>2</v>
      </c>
    </row>
    <row r="18" spans="1:5">
      <c r="A18" s="138">
        <v>43952</v>
      </c>
      <c r="B18" s="134">
        <v>1.3</v>
      </c>
      <c r="C18" s="134">
        <v>0.9</v>
      </c>
      <c r="D18" s="139"/>
      <c r="E18" s="137">
        <v>2</v>
      </c>
    </row>
    <row r="19" spans="1:5">
      <c r="A19" s="138">
        <v>43983</v>
      </c>
      <c r="B19" s="134">
        <v>1.2</v>
      </c>
      <c r="C19" s="134">
        <v>0.8</v>
      </c>
      <c r="D19" s="139"/>
      <c r="E19" s="137">
        <v>2</v>
      </c>
    </row>
    <row r="20" spans="1:5">
      <c r="A20" s="138">
        <v>44013</v>
      </c>
      <c r="B20" s="134">
        <v>0.9</v>
      </c>
      <c r="C20" s="134">
        <v>1.2</v>
      </c>
      <c r="D20" s="139"/>
      <c r="E20" s="137">
        <v>2</v>
      </c>
    </row>
    <row r="21" spans="1:5">
      <c r="A21" s="138">
        <v>44044</v>
      </c>
      <c r="B21" s="134">
        <v>0.7</v>
      </c>
      <c r="C21" s="134">
        <v>0.4</v>
      </c>
      <c r="D21" s="139"/>
      <c r="E21" s="137">
        <v>2</v>
      </c>
    </row>
    <row r="22" spans="1:5">
      <c r="A22" s="138">
        <v>44075</v>
      </c>
      <c r="B22" s="134">
        <v>0.5</v>
      </c>
      <c r="C22" s="134">
        <v>0.2</v>
      </c>
      <c r="D22" s="139"/>
      <c r="E22" s="137">
        <v>2</v>
      </c>
    </row>
    <row r="23" spans="1:5">
      <c r="A23" s="138">
        <v>44105</v>
      </c>
      <c r="B23" s="134">
        <v>0.4</v>
      </c>
      <c r="C23" s="134">
        <v>0.2</v>
      </c>
      <c r="D23" s="139"/>
      <c r="E23" s="137">
        <v>2</v>
      </c>
    </row>
    <row r="24" spans="1:5">
      <c r="A24" s="138">
        <v>44136</v>
      </c>
      <c r="B24" s="134">
        <v>0.6</v>
      </c>
      <c r="C24" s="134">
        <v>0.2</v>
      </c>
      <c r="D24" s="139"/>
      <c r="E24" s="137">
        <v>2</v>
      </c>
    </row>
    <row r="25" spans="1:5">
      <c r="A25" s="138">
        <v>44166</v>
      </c>
      <c r="B25" s="134">
        <v>0.7</v>
      </c>
      <c r="C25" s="134">
        <v>0.2</v>
      </c>
      <c r="D25" s="139"/>
      <c r="E25" s="137">
        <v>2</v>
      </c>
    </row>
    <row r="26" spans="1:5">
      <c r="A26" s="138">
        <v>44197</v>
      </c>
      <c r="B26" s="134">
        <v>1.4</v>
      </c>
      <c r="C26" s="134">
        <v>1.4</v>
      </c>
      <c r="D26" s="139"/>
      <c r="E26" s="137">
        <v>2</v>
      </c>
    </row>
    <row r="27" spans="1:5">
      <c r="A27" s="138">
        <v>44228</v>
      </c>
      <c r="B27" s="134">
        <v>1.2</v>
      </c>
      <c r="C27" s="134">
        <v>1.1000000000000001</v>
      </c>
      <c r="D27" s="139"/>
      <c r="E27" s="137">
        <v>2</v>
      </c>
    </row>
    <row r="28" spans="1:5">
      <c r="A28" s="138">
        <v>44256</v>
      </c>
      <c r="B28" s="134">
        <v>1.3</v>
      </c>
      <c r="C28" s="134">
        <v>0.9</v>
      </c>
      <c r="D28" s="139"/>
      <c r="E28" s="137">
        <v>2</v>
      </c>
    </row>
    <row r="29" spans="1:5">
      <c r="A29" s="138">
        <v>44287</v>
      </c>
      <c r="B29" s="134">
        <v>0.9</v>
      </c>
      <c r="C29" s="134">
        <v>0.7</v>
      </c>
      <c r="D29" s="139"/>
      <c r="E29" s="137">
        <v>2</v>
      </c>
    </row>
    <row r="30" spans="1:5">
      <c r="A30" s="138">
        <v>44317</v>
      </c>
      <c r="B30" s="134">
        <v>1.1000000000000001</v>
      </c>
      <c r="C30" s="136">
        <v>1</v>
      </c>
      <c r="D30" s="139"/>
      <c r="E30" s="137">
        <v>2</v>
      </c>
    </row>
    <row r="31" spans="1:5">
      <c r="A31" s="138">
        <v>44348</v>
      </c>
      <c r="B31" s="134">
        <v>0.7</v>
      </c>
      <c r="C31" s="134">
        <v>0.9</v>
      </c>
      <c r="D31" s="139"/>
      <c r="E31" s="137">
        <v>2</v>
      </c>
    </row>
    <row r="32" spans="1:5">
      <c r="A32" s="138">
        <v>44378</v>
      </c>
      <c r="B32" s="134">
        <v>0.9</v>
      </c>
      <c r="C32" s="134">
        <v>0.7</v>
      </c>
      <c r="D32" s="139"/>
      <c r="E32" s="137">
        <v>2</v>
      </c>
    </row>
    <row r="33" spans="1:5">
      <c r="A33" s="138">
        <v>44409</v>
      </c>
      <c r="B33" s="134">
        <v>1.1000000000000001</v>
      </c>
      <c r="C33" s="134">
        <v>1.6</v>
      </c>
      <c r="D33" s="139"/>
      <c r="E33" s="137">
        <v>2</v>
      </c>
    </row>
    <row r="34" spans="1:5">
      <c r="A34" s="138">
        <v>44440</v>
      </c>
      <c r="B34" s="134">
        <v>1.7</v>
      </c>
      <c r="C34" s="134">
        <v>1.9</v>
      </c>
      <c r="D34" s="139"/>
      <c r="E34" s="137">
        <v>2</v>
      </c>
    </row>
    <row r="35" spans="1:5">
      <c r="A35" s="138">
        <v>44470</v>
      </c>
      <c r="B35" s="134">
        <v>2.1</v>
      </c>
      <c r="C35" s="136">
        <v>2</v>
      </c>
      <c r="D35" s="139"/>
      <c r="E35" s="137">
        <v>2</v>
      </c>
    </row>
    <row r="36" spans="1:5">
      <c r="A36" s="138">
        <v>44501</v>
      </c>
      <c r="B36" s="134">
        <v>2.7</v>
      </c>
      <c r="C36" s="134">
        <v>2.6</v>
      </c>
      <c r="D36" s="139"/>
      <c r="E36" s="137">
        <v>2</v>
      </c>
    </row>
    <row r="37" spans="1:5">
      <c r="A37" s="138">
        <v>44531</v>
      </c>
      <c r="B37" s="134">
        <v>2.4</v>
      </c>
      <c r="C37" s="134">
        <v>2.6</v>
      </c>
      <c r="D37" s="139"/>
      <c r="E37" s="137">
        <v>2</v>
      </c>
    </row>
    <row r="38" spans="1:5">
      <c r="A38" s="138">
        <v>44562</v>
      </c>
      <c r="B38" s="134">
        <v>2.2999999999999998</v>
      </c>
      <c r="C38" s="134">
        <v>2.2999999999999998</v>
      </c>
      <c r="D38" s="139"/>
      <c r="E38" s="137">
        <v>2</v>
      </c>
    </row>
    <row r="39" spans="1:5">
      <c r="A39" s="138">
        <v>44593</v>
      </c>
      <c r="B39" s="134">
        <v>2.5</v>
      </c>
      <c r="C39" s="134">
        <v>2.7</v>
      </c>
      <c r="D39" s="139"/>
      <c r="E39" s="137">
        <v>2</v>
      </c>
    </row>
    <row r="40" spans="1:5">
      <c r="A40" s="138">
        <v>44621</v>
      </c>
      <c r="B40" s="134">
        <v>2.7</v>
      </c>
      <c r="C40" s="136">
        <v>3</v>
      </c>
      <c r="D40" s="139"/>
      <c r="E40" s="137">
        <v>2</v>
      </c>
    </row>
    <row r="41" spans="1:5">
      <c r="A41" s="138">
        <v>44652</v>
      </c>
      <c r="B41" s="134">
        <v>3.3</v>
      </c>
      <c r="C41" s="134">
        <v>3.5</v>
      </c>
      <c r="D41" s="139"/>
      <c r="E41" s="137">
        <v>2</v>
      </c>
    </row>
    <row r="42" spans="1:5">
      <c r="A42" s="138">
        <v>44682</v>
      </c>
      <c r="B42" s="134">
        <v>3.5</v>
      </c>
      <c r="C42" s="134">
        <v>3.8</v>
      </c>
      <c r="D42" s="139"/>
      <c r="E42" s="137">
        <v>2</v>
      </c>
    </row>
    <row r="43" spans="1:5">
      <c r="A43" s="138">
        <v>44713</v>
      </c>
      <c r="B43" s="134">
        <v>3.4</v>
      </c>
      <c r="C43" s="134">
        <v>3.7</v>
      </c>
      <c r="D43" s="139"/>
      <c r="E43" s="137">
        <v>2</v>
      </c>
    </row>
    <row r="44" spans="1:5">
      <c r="A44" s="138">
        <v>44743</v>
      </c>
      <c r="B44" s="134">
        <v>3.7</v>
      </c>
      <c r="C44" s="136">
        <v>4</v>
      </c>
      <c r="D44" s="139"/>
      <c r="E44" s="137">
        <v>2</v>
      </c>
    </row>
    <row r="45" spans="1:5">
      <c r="A45" s="138">
        <v>44774</v>
      </c>
      <c r="B45" s="134">
        <v>3.8</v>
      </c>
      <c r="C45" s="134">
        <v>4.3</v>
      </c>
      <c r="D45" s="139"/>
      <c r="E45" s="137">
        <v>2</v>
      </c>
    </row>
    <row r="46" spans="1:5">
      <c r="A46" s="138">
        <v>44805</v>
      </c>
      <c r="B46" s="134">
        <v>4.3</v>
      </c>
      <c r="C46" s="134">
        <v>4.8</v>
      </c>
      <c r="D46" s="139"/>
      <c r="E46" s="137">
        <v>2</v>
      </c>
    </row>
    <row r="47" spans="1:5">
      <c r="A47" s="138">
        <v>44835</v>
      </c>
      <c r="B47" s="134">
        <v>4.3</v>
      </c>
      <c r="C47" s="136">
        <v>5</v>
      </c>
      <c r="D47" s="139"/>
      <c r="E47" s="137">
        <v>2</v>
      </c>
    </row>
    <row r="48" spans="1:5">
      <c r="A48" s="138">
        <v>44866</v>
      </c>
      <c r="B48" s="134">
        <v>4.2</v>
      </c>
      <c r="C48" s="136">
        <v>5</v>
      </c>
      <c r="D48" s="139"/>
      <c r="E48" s="137">
        <v>2</v>
      </c>
    </row>
    <row r="49" spans="1:5">
      <c r="A49" s="138">
        <v>44896</v>
      </c>
      <c r="B49" s="134">
        <v>4.4000000000000004</v>
      </c>
      <c r="C49" s="134">
        <v>5.2</v>
      </c>
      <c r="D49" s="139"/>
      <c r="E49" s="137">
        <v>2</v>
      </c>
    </row>
    <row r="50" spans="1:5">
      <c r="A50" s="138">
        <v>44927</v>
      </c>
      <c r="B50" s="134">
        <v>4.4000000000000004</v>
      </c>
      <c r="C50" s="134">
        <v>5.3</v>
      </c>
      <c r="D50" s="139"/>
      <c r="E50" s="137">
        <v>2</v>
      </c>
    </row>
    <row r="51" spans="1:5">
      <c r="A51" s="138">
        <v>44958</v>
      </c>
      <c r="B51" s="134">
        <v>4.8</v>
      </c>
      <c r="C51" s="134">
        <v>5.6</v>
      </c>
      <c r="D51" s="134">
        <v>8.9</v>
      </c>
      <c r="E51" s="137">
        <v>2</v>
      </c>
    </row>
    <row r="52" spans="1:5">
      <c r="A52" s="138">
        <v>44986</v>
      </c>
      <c r="B52" s="134">
        <v>5.0999999999999996</v>
      </c>
      <c r="C52" s="134">
        <v>5.7</v>
      </c>
      <c r="D52" s="134">
        <v>4.3</v>
      </c>
      <c r="E52" s="137">
        <v>2</v>
      </c>
    </row>
    <row r="53" spans="1:5">
      <c r="A53" s="138">
        <v>45017</v>
      </c>
      <c r="B53" s="134">
        <v>5.2</v>
      </c>
      <c r="C53" s="134">
        <v>5.6</v>
      </c>
      <c r="D53" s="134">
        <v>5.2</v>
      </c>
      <c r="E53" s="137">
        <v>2</v>
      </c>
    </row>
    <row r="54" spans="1:5">
      <c r="A54" s="138">
        <v>45047</v>
      </c>
      <c r="B54" s="136">
        <v>5</v>
      </c>
      <c r="C54" s="134">
        <v>5.3</v>
      </c>
      <c r="D54" s="134">
        <v>3.7</v>
      </c>
      <c r="E54" s="137">
        <v>2</v>
      </c>
    </row>
    <row r="55" spans="1:5">
      <c r="A55" s="138">
        <v>45078</v>
      </c>
      <c r="B55" s="134">
        <v>5.4</v>
      </c>
      <c r="C55" s="134">
        <v>5.5</v>
      </c>
      <c r="D55" s="134">
        <v>2.2000000000000002</v>
      </c>
      <c r="E55" s="137">
        <v>2</v>
      </c>
    </row>
    <row r="56" spans="1:5">
      <c r="A56" s="138">
        <v>45108</v>
      </c>
      <c r="B56" s="134">
        <v>5.6</v>
      </c>
      <c r="C56" s="134">
        <v>5.5</v>
      </c>
      <c r="D56" s="134">
        <v>1.6</v>
      </c>
      <c r="E56" s="137">
        <v>2</v>
      </c>
    </row>
    <row r="57" spans="1:5">
      <c r="A57" s="138">
        <v>45139</v>
      </c>
      <c r="B57" s="134">
        <v>5.5</v>
      </c>
      <c r="C57" s="134">
        <v>5.3</v>
      </c>
      <c r="D57" s="134">
        <v>2.2000000000000002</v>
      </c>
      <c r="E57" s="137">
        <v>2</v>
      </c>
    </row>
    <row r="58" spans="1:5">
      <c r="A58" s="138">
        <v>45170</v>
      </c>
      <c r="B58" s="134">
        <v>4.7</v>
      </c>
      <c r="C58" s="134">
        <v>4.5</v>
      </c>
      <c r="D58" s="134">
        <v>1.4</v>
      </c>
      <c r="E58" s="137">
        <v>2</v>
      </c>
    </row>
    <row r="59" spans="1:5">
      <c r="A59" s="138">
        <v>45200</v>
      </c>
      <c r="B59" s="134">
        <v>4.5999999999999996</v>
      </c>
      <c r="C59" s="134">
        <v>4.2</v>
      </c>
      <c r="D59" s="134">
        <v>-1.4</v>
      </c>
      <c r="E59" s="137">
        <v>2</v>
      </c>
    </row>
    <row r="60" spans="1:5">
      <c r="A60" s="138">
        <v>45231</v>
      </c>
      <c r="B60" s="136">
        <v>4</v>
      </c>
      <c r="C60" s="134">
        <v>3.6</v>
      </c>
      <c r="D60" s="134">
        <v>-1.7</v>
      </c>
      <c r="E60" s="137">
        <v>2</v>
      </c>
    </row>
    <row r="61" spans="1:5">
      <c r="A61" s="138">
        <v>45261</v>
      </c>
      <c r="B61" s="136">
        <v>4</v>
      </c>
      <c r="C61" s="134">
        <v>3.4</v>
      </c>
      <c r="D61" s="134">
        <v>-0.1</v>
      </c>
      <c r="E61" s="137">
        <v>2</v>
      </c>
    </row>
    <row r="62" spans="1:5">
      <c r="A62" s="138">
        <v>45292</v>
      </c>
      <c r="B62" s="136">
        <v>4</v>
      </c>
      <c r="C62" s="134">
        <v>3.3</v>
      </c>
      <c r="D62" s="134">
        <v>-0.3</v>
      </c>
      <c r="E62" s="137">
        <v>2</v>
      </c>
    </row>
    <row r="63" spans="1:5">
      <c r="A63" s="138">
        <v>45323</v>
      </c>
      <c r="B63" s="136">
        <v>4</v>
      </c>
      <c r="C63" s="134">
        <v>3.1</v>
      </c>
      <c r="D63" s="134">
        <v>0.2</v>
      </c>
      <c r="E63" s="137">
        <v>2</v>
      </c>
    </row>
    <row r="64" spans="1:5">
      <c r="A64" s="138">
        <v>45352</v>
      </c>
      <c r="B64" s="136">
        <v>4</v>
      </c>
      <c r="C64" s="134">
        <v>2.9</v>
      </c>
      <c r="D64" s="134">
        <v>0.4</v>
      </c>
      <c r="E64" s="137">
        <v>2</v>
      </c>
    </row>
    <row r="65" spans="1:5">
      <c r="A65" s="138">
        <v>45383</v>
      </c>
      <c r="B65" s="134">
        <v>3.7</v>
      </c>
      <c r="C65" s="134">
        <v>2.7</v>
      </c>
      <c r="D65" s="134">
        <v>0.5</v>
      </c>
      <c r="E65" s="137">
        <v>2</v>
      </c>
    </row>
    <row r="66" spans="1:5">
      <c r="A66" s="138">
        <v>45413</v>
      </c>
      <c r="B66" s="134">
        <v>4.0999999999999996</v>
      </c>
      <c r="C66" s="134">
        <v>2.9</v>
      </c>
      <c r="D66" s="134">
        <v>0.6</v>
      </c>
      <c r="E66" s="137">
        <v>2</v>
      </c>
    </row>
    <row r="67" spans="1:5">
      <c r="A67" s="138">
        <v>45444</v>
      </c>
      <c r="B67" s="134">
        <v>4.0999999999999996</v>
      </c>
      <c r="C67" s="134">
        <v>2.9</v>
      </c>
      <c r="D67" s="134">
        <v>0.6</v>
      </c>
      <c r="E67" s="137">
        <v>2</v>
      </c>
    </row>
    <row r="68" spans="1:5">
      <c r="A68" s="138">
        <v>45474</v>
      </c>
      <c r="B68" s="136">
        <v>4</v>
      </c>
      <c r="C68" s="134">
        <v>2.9</v>
      </c>
      <c r="D68" s="134">
        <v>0.9</v>
      </c>
      <c r="E68" s="137">
        <v>2</v>
      </c>
    </row>
    <row r="69" spans="1:5">
      <c r="A69" s="138">
        <v>45505</v>
      </c>
      <c r="B69" s="134">
        <v>4.0999999999999996</v>
      </c>
      <c r="C69" s="134">
        <v>2.8</v>
      </c>
      <c r="D69" s="134">
        <v>-0.5</v>
      </c>
      <c r="E69" s="137">
        <v>2</v>
      </c>
    </row>
    <row r="70" spans="1:5">
      <c r="A70" s="138">
        <v>45536</v>
      </c>
      <c r="B70" s="134">
        <v>3.9</v>
      </c>
      <c r="C70" s="134">
        <v>2.7</v>
      </c>
      <c r="D70" s="134">
        <v>-1.4</v>
      </c>
      <c r="E70" s="137">
        <v>2</v>
      </c>
    </row>
    <row r="71" spans="1:5">
      <c r="A71" s="138">
        <v>45566</v>
      </c>
      <c r="B71" s="136">
        <v>4</v>
      </c>
      <c r="C71" s="134">
        <v>2.7</v>
      </c>
      <c r="D71" s="134">
        <v>-0.9</v>
      </c>
      <c r="E71" s="137">
        <v>2</v>
      </c>
    </row>
    <row r="72" spans="1:5">
      <c r="A72" s="138">
        <v>45597</v>
      </c>
      <c r="B72" s="134">
        <v>3.9</v>
      </c>
      <c r="C72" s="134">
        <v>2.7</v>
      </c>
      <c r="D72" s="134">
        <v>-0.1</v>
      </c>
      <c r="E72" s="137">
        <v>2</v>
      </c>
    </row>
    <row r="73" spans="1:5">
      <c r="A73" s="138">
        <v>45627</v>
      </c>
      <c r="B73" s="136">
        <v>4</v>
      </c>
      <c r="C73" s="134">
        <v>2.7</v>
      </c>
      <c r="D73" s="134">
        <v>0.4</v>
      </c>
      <c r="E73" s="137">
        <v>2</v>
      </c>
    </row>
    <row r="74" spans="1:5">
      <c r="A74" s="138">
        <v>45658</v>
      </c>
      <c r="B74" s="134">
        <v>3.9</v>
      </c>
      <c r="C74" s="134">
        <v>2.7</v>
      </c>
      <c r="D74" s="134">
        <v>0.9</v>
      </c>
      <c r="E74" s="137">
        <v>2</v>
      </c>
    </row>
    <row r="75" spans="1:5">
      <c r="A75" s="138">
        <v>45689</v>
      </c>
      <c r="B75" s="134">
        <v>3.7</v>
      </c>
      <c r="C75" s="134">
        <v>2.6</v>
      </c>
      <c r="D75" s="134">
        <v>0.4</v>
      </c>
      <c r="E75" s="137">
        <v>2</v>
      </c>
    </row>
    <row r="76" spans="1:5">
      <c r="A76" s="138">
        <v>45717</v>
      </c>
      <c r="B76" s="134">
        <v>3.5</v>
      </c>
      <c r="C76" s="134">
        <v>2.4</v>
      </c>
      <c r="D76" s="134">
        <v>0.2</v>
      </c>
      <c r="E76" s="137">
        <v>2</v>
      </c>
    </row>
    <row r="77" spans="1:5">
      <c r="A77" s="138">
        <v>45748</v>
      </c>
      <c r="B77" s="136">
        <v>4</v>
      </c>
      <c r="C77" s="134">
        <v>2.7</v>
      </c>
      <c r="D77" s="134">
        <v>-0.6</v>
      </c>
      <c r="E77" s="137">
        <v>2</v>
      </c>
    </row>
    <row r="78" spans="1:5">
      <c r="A78" s="138">
        <v>45778</v>
      </c>
      <c r="B78" s="134">
        <v>3.2</v>
      </c>
      <c r="C78" s="134">
        <v>2.2999999999999998</v>
      </c>
      <c r="D78" s="134">
        <v>-0.5</v>
      </c>
      <c r="E78" s="137">
        <v>2</v>
      </c>
    </row>
    <row r="79" spans="1:5">
      <c r="A79" s="138">
        <v>45809</v>
      </c>
      <c r="B79" s="134">
        <v>3.3</v>
      </c>
      <c r="C79" s="134">
        <v>2.2999999999999998</v>
      </c>
      <c r="D79" s="134">
        <v>-0.3</v>
      </c>
      <c r="E79" s="137">
        <v>2</v>
      </c>
    </row>
    <row r="80" spans="1:5">
      <c r="A80" s="138">
        <v>45839</v>
      </c>
      <c r="B80" s="134">
        <v>3.2</v>
      </c>
      <c r="C80" s="134">
        <v>2.2999999999999998</v>
      </c>
      <c r="D80" s="134">
        <v>-0.1</v>
      </c>
      <c r="E80" s="137">
        <v>2</v>
      </c>
    </row>
    <row r="81" spans="1:5">
      <c r="A81" s="138">
        <v>45870</v>
      </c>
      <c r="B81" s="134">
        <v>3.1</v>
      </c>
      <c r="C81" s="134">
        <v>2.2999999999999998</v>
      </c>
      <c r="D81" s="137"/>
      <c r="E81" s="137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163B"/>
  </sheetPr>
  <dimension ref="A1:M23"/>
  <sheetViews>
    <sheetView zoomScale="80" zoomScaleNormal="80" workbookViewId="0"/>
  </sheetViews>
  <sheetFormatPr defaultColWidth="8.5703125" defaultRowHeight="15.75"/>
  <cols>
    <col min="1" max="1" width="10.5703125" style="6" customWidth="1"/>
    <col min="2" max="16384" width="8.5703125" style="6"/>
  </cols>
  <sheetData>
    <row r="1" spans="1:13">
      <c r="A1" s="6" t="s">
        <v>33</v>
      </c>
      <c r="B1" s="6" t="s">
        <v>85</v>
      </c>
      <c r="C1" s="6" t="s">
        <v>86</v>
      </c>
      <c r="D1" s="6" t="s">
        <v>87</v>
      </c>
      <c r="E1" s="6" t="s">
        <v>39</v>
      </c>
      <c r="H1" s="10" t="s">
        <v>88</v>
      </c>
      <c r="M1" s="10"/>
    </row>
    <row r="2" spans="1:13">
      <c r="A2" s="6" t="s">
        <v>16</v>
      </c>
      <c r="B2" s="15">
        <v>1.3625999999999978</v>
      </c>
      <c r="C2" s="15">
        <v>4.2355</v>
      </c>
      <c r="D2" s="15">
        <v>-6.4981000000000035</v>
      </c>
      <c r="E2" s="15">
        <v>-0.90000000000000568</v>
      </c>
      <c r="H2" s="56" t="s">
        <v>12</v>
      </c>
      <c r="M2" s="11"/>
    </row>
    <row r="3" spans="1:13">
      <c r="A3" s="6" t="s">
        <v>17</v>
      </c>
      <c r="B3" s="15">
        <v>5.9532000000000016</v>
      </c>
      <c r="C3" s="15">
        <v>7.1222000000000021</v>
      </c>
      <c r="D3" s="15">
        <v>-7.7754000000000065</v>
      </c>
      <c r="E3" s="15">
        <v>5.2999999999999972</v>
      </c>
    </row>
    <row r="4" spans="1:13">
      <c r="A4" s="6" t="s">
        <v>18</v>
      </c>
      <c r="B4" s="15">
        <v>6.2516999999999969</v>
      </c>
      <c r="C4" s="15">
        <v>2.5479999999999992</v>
      </c>
      <c r="D4" s="15">
        <v>-2.5996999999999932</v>
      </c>
      <c r="E4" s="15">
        <v>6.2000000000000028</v>
      </c>
    </row>
    <row r="5" spans="1:13">
      <c r="A5" s="6" t="s">
        <v>19</v>
      </c>
      <c r="B5" s="15">
        <v>4.6029000000000027</v>
      </c>
      <c r="C5" s="15">
        <v>5.6940000000000017</v>
      </c>
      <c r="D5" s="15">
        <v>-4.9969000000000072</v>
      </c>
      <c r="E5" s="15">
        <v>5.2999999999999972</v>
      </c>
    </row>
    <row r="6" spans="1:13">
      <c r="A6" s="6" t="s">
        <v>20</v>
      </c>
      <c r="B6" s="15">
        <v>4.5989999999999975</v>
      </c>
      <c r="C6" s="15">
        <v>-1.5408000000000006</v>
      </c>
      <c r="D6" s="15">
        <v>2.341800000000009</v>
      </c>
      <c r="E6" s="15">
        <v>5.4000000000000057</v>
      </c>
    </row>
    <row r="7" spans="1:13">
      <c r="A7" s="6" t="s">
        <v>21</v>
      </c>
      <c r="B7" s="15">
        <v>3.7576999999999976</v>
      </c>
      <c r="C7" s="15">
        <v>-0.35699999999999998</v>
      </c>
      <c r="D7" s="15">
        <v>0.89929999999999954</v>
      </c>
      <c r="E7" s="15">
        <v>4.2999999999999972</v>
      </c>
    </row>
    <row r="8" spans="1:13">
      <c r="A8" s="6" t="s">
        <v>22</v>
      </c>
      <c r="B8" s="15">
        <v>3.46</v>
      </c>
      <c r="C8" s="15">
        <v>2.3838000000000008</v>
      </c>
      <c r="D8" s="15">
        <v>-2.5438000000000036</v>
      </c>
      <c r="E8" s="15">
        <v>3.2999999999999972</v>
      </c>
    </row>
    <row r="9" spans="1:13">
      <c r="A9" s="6" t="s">
        <v>23</v>
      </c>
      <c r="B9" s="15">
        <v>3.0360000000000036</v>
      </c>
      <c r="C9" s="15">
        <v>0.90440000000000154</v>
      </c>
      <c r="D9" s="15">
        <v>0.55959999999999488</v>
      </c>
      <c r="E9" s="15">
        <v>4.5</v>
      </c>
    </row>
    <row r="10" spans="1:13">
      <c r="A10" s="6" t="s">
        <v>24</v>
      </c>
      <c r="B10" s="15"/>
      <c r="C10" s="15"/>
      <c r="D10" s="15"/>
      <c r="E10" s="15">
        <v>1.4</v>
      </c>
    </row>
    <row r="11" spans="1:13">
      <c r="A11" s="6" t="s">
        <v>143</v>
      </c>
      <c r="E11" s="6">
        <v>1.1000000000000001</v>
      </c>
    </row>
    <row r="12" spans="1:13">
      <c r="A12" s="9"/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163B"/>
  </sheetPr>
  <dimension ref="A1:E85"/>
  <sheetViews>
    <sheetView zoomScale="80" zoomScaleNormal="80" workbookViewId="0"/>
  </sheetViews>
  <sheetFormatPr defaultColWidth="8.5703125" defaultRowHeight="15.75"/>
  <cols>
    <col min="1" max="1" width="12.7109375" style="6" bestFit="1" customWidth="1"/>
    <col min="2" max="2" width="14.28515625" style="6" customWidth="1"/>
    <col min="3" max="3" width="14.7109375" style="6" customWidth="1"/>
    <col min="4" max="16384" width="8.5703125" style="6"/>
  </cols>
  <sheetData>
    <row r="1" spans="1:5">
      <c r="B1" s="6" t="s">
        <v>89</v>
      </c>
      <c r="C1" s="6" t="s">
        <v>90</v>
      </c>
      <c r="E1" s="10" t="s">
        <v>91</v>
      </c>
    </row>
    <row r="2" spans="1:5">
      <c r="A2" s="87">
        <v>43496</v>
      </c>
      <c r="B2" s="15">
        <v>1.1000000000000001</v>
      </c>
      <c r="C2" s="15">
        <v>4.9000000000000004</v>
      </c>
      <c r="E2" s="56" t="s">
        <v>92</v>
      </c>
    </row>
    <row r="3" spans="1:5">
      <c r="A3" s="87">
        <v>43524</v>
      </c>
      <c r="B3" s="15">
        <v>0</v>
      </c>
      <c r="C3" s="15">
        <v>4.9000000000000004</v>
      </c>
    </row>
    <row r="4" spans="1:5">
      <c r="A4" s="87">
        <v>43555</v>
      </c>
      <c r="B4" s="15">
        <v>2.2999999999999998</v>
      </c>
      <c r="C4" s="15">
        <v>4.7</v>
      </c>
    </row>
    <row r="5" spans="1:5">
      <c r="A5" s="87">
        <v>43585</v>
      </c>
      <c r="B5" s="15">
        <v>3.1</v>
      </c>
      <c r="C5" s="15">
        <v>4.7</v>
      </c>
    </row>
    <row r="6" spans="1:5">
      <c r="A6" s="87">
        <v>43616</v>
      </c>
      <c r="B6" s="15">
        <v>1.6</v>
      </c>
      <c r="C6" s="15">
        <v>4.5</v>
      </c>
    </row>
    <row r="7" spans="1:5">
      <c r="A7" s="87">
        <v>43646</v>
      </c>
      <c r="B7" s="15">
        <v>2.9</v>
      </c>
      <c r="C7" s="15">
        <v>4.4000000000000004</v>
      </c>
    </row>
    <row r="8" spans="1:5">
      <c r="A8" s="87">
        <v>43677</v>
      </c>
      <c r="B8" s="15">
        <v>3</v>
      </c>
      <c r="C8" s="15">
        <v>4.5</v>
      </c>
    </row>
    <row r="9" spans="1:5">
      <c r="A9" s="87">
        <v>43708</v>
      </c>
      <c r="B9" s="15">
        <v>2.4</v>
      </c>
      <c r="C9" s="15">
        <v>4.3</v>
      </c>
    </row>
    <row r="10" spans="1:5">
      <c r="A10" s="87">
        <v>43738</v>
      </c>
      <c r="B10" s="15">
        <v>3.1</v>
      </c>
      <c r="C10" s="15">
        <v>4.5</v>
      </c>
    </row>
    <row r="11" spans="1:5">
      <c r="A11" s="87">
        <v>43769</v>
      </c>
      <c r="B11" s="15">
        <v>3.8</v>
      </c>
      <c r="C11" s="15">
        <v>4.5999999999999996</v>
      </c>
    </row>
    <row r="12" spans="1:5">
      <c r="A12" s="87">
        <v>43799</v>
      </c>
      <c r="B12" s="15">
        <v>2.7</v>
      </c>
      <c r="C12" s="15">
        <v>4.5999999999999996</v>
      </c>
    </row>
    <row r="13" spans="1:5">
      <c r="A13" s="87">
        <v>43830</v>
      </c>
      <c r="B13" s="15">
        <v>6.9</v>
      </c>
      <c r="C13" s="15">
        <v>4.5999999999999996</v>
      </c>
    </row>
    <row r="14" spans="1:5">
      <c r="A14" s="87">
        <v>43861</v>
      </c>
      <c r="B14" s="15">
        <v>6.5</v>
      </c>
      <c r="C14" s="15">
        <v>4.7</v>
      </c>
    </row>
    <row r="15" spans="1:5">
      <c r="A15" s="87">
        <v>43890</v>
      </c>
      <c r="B15" s="15">
        <v>5.7</v>
      </c>
      <c r="C15" s="15">
        <v>4.5999999999999996</v>
      </c>
    </row>
    <row r="16" spans="1:5">
      <c r="A16" s="87">
        <v>43921</v>
      </c>
      <c r="B16" s="15">
        <v>5.9</v>
      </c>
      <c r="C16" s="15">
        <v>4.7</v>
      </c>
    </row>
    <row r="17" spans="1:3">
      <c r="A17" s="87">
        <v>43951</v>
      </c>
      <c r="B17" s="15">
        <v>-2</v>
      </c>
      <c r="C17" s="15">
        <v>5.8</v>
      </c>
    </row>
    <row r="18" spans="1:3">
      <c r="A18" s="87">
        <v>43982</v>
      </c>
      <c r="B18" s="15">
        <v>1</v>
      </c>
      <c r="C18" s="15">
        <v>6.1</v>
      </c>
    </row>
    <row r="19" spans="1:3">
      <c r="A19" s="87">
        <v>44012</v>
      </c>
      <c r="B19" s="15">
        <v>0.6</v>
      </c>
      <c r="C19" s="15">
        <v>6.2</v>
      </c>
    </row>
    <row r="20" spans="1:3">
      <c r="A20" s="87">
        <v>44043</v>
      </c>
      <c r="B20" s="15">
        <v>2.2999999999999998</v>
      </c>
      <c r="C20" s="15">
        <v>6.3</v>
      </c>
    </row>
    <row r="21" spans="1:3">
      <c r="A21" s="87">
        <v>44074</v>
      </c>
      <c r="B21" s="15">
        <v>0.1</v>
      </c>
      <c r="C21" s="15">
        <v>6.4</v>
      </c>
    </row>
    <row r="22" spans="1:3">
      <c r="A22" s="87">
        <v>44104</v>
      </c>
      <c r="B22" s="15">
        <v>2.2000000000000002</v>
      </c>
      <c r="C22" s="15">
        <v>6.3</v>
      </c>
    </row>
    <row r="23" spans="1:3">
      <c r="A23" s="87">
        <v>44135</v>
      </c>
      <c r="B23" s="15">
        <v>0.5</v>
      </c>
      <c r="C23" s="15">
        <v>6.3</v>
      </c>
    </row>
    <row r="24" spans="1:3">
      <c r="A24" s="87">
        <v>44165</v>
      </c>
      <c r="B24" s="15">
        <v>0.2</v>
      </c>
      <c r="C24" s="15">
        <v>6.1</v>
      </c>
    </row>
    <row r="25" spans="1:3">
      <c r="A25" s="87">
        <v>44196</v>
      </c>
      <c r="B25" s="15">
        <v>4.5999999999999996</v>
      </c>
      <c r="C25" s="15">
        <v>5.9</v>
      </c>
    </row>
    <row r="26" spans="1:3">
      <c r="A26" s="87">
        <v>44227</v>
      </c>
      <c r="B26" s="15">
        <v>0.1</v>
      </c>
      <c r="C26" s="15">
        <v>5.8</v>
      </c>
    </row>
    <row r="27" spans="1:3">
      <c r="A27" s="87">
        <v>44255</v>
      </c>
      <c r="B27" s="15">
        <v>2</v>
      </c>
      <c r="C27" s="15">
        <v>5.7</v>
      </c>
    </row>
    <row r="28" spans="1:3">
      <c r="A28" s="87">
        <v>44286</v>
      </c>
      <c r="B28" s="15">
        <v>1.8</v>
      </c>
      <c r="C28" s="15">
        <v>5.4</v>
      </c>
    </row>
    <row r="29" spans="1:3">
      <c r="A29" s="87">
        <v>44316</v>
      </c>
      <c r="B29" s="15">
        <v>7.8</v>
      </c>
      <c r="C29" s="15">
        <v>5.2</v>
      </c>
    </row>
    <row r="30" spans="1:3">
      <c r="A30" s="87">
        <v>44347</v>
      </c>
      <c r="B30" s="15">
        <v>3.3</v>
      </c>
      <c r="C30" s="15">
        <v>4.9000000000000004</v>
      </c>
    </row>
    <row r="31" spans="1:3">
      <c r="A31" s="87">
        <v>44377</v>
      </c>
      <c r="B31" s="15">
        <v>4.9000000000000004</v>
      </c>
      <c r="C31" s="15">
        <v>4.8</v>
      </c>
    </row>
    <row r="32" spans="1:3">
      <c r="A32" s="87">
        <v>44408</v>
      </c>
      <c r="B32" s="15">
        <v>2.2000000000000002</v>
      </c>
      <c r="C32" s="15">
        <v>4.5</v>
      </c>
    </row>
    <row r="33" spans="1:3">
      <c r="A33" s="87">
        <v>44439</v>
      </c>
      <c r="B33" s="15">
        <v>1.5</v>
      </c>
      <c r="C33" s="15">
        <v>4.4000000000000004</v>
      </c>
    </row>
    <row r="34" spans="1:3">
      <c r="A34" s="87">
        <v>44469</v>
      </c>
      <c r="B34" s="15">
        <v>2</v>
      </c>
      <c r="C34" s="15">
        <v>4.3</v>
      </c>
    </row>
    <row r="35" spans="1:3">
      <c r="A35" s="87">
        <v>44500</v>
      </c>
      <c r="B35" s="15">
        <v>0.6</v>
      </c>
      <c r="C35" s="15">
        <v>4.3</v>
      </c>
    </row>
    <row r="36" spans="1:3">
      <c r="A36" s="87">
        <v>44530</v>
      </c>
      <c r="B36" s="15">
        <v>3.4</v>
      </c>
      <c r="C36" s="15">
        <v>4.3</v>
      </c>
    </row>
    <row r="37" spans="1:3">
      <c r="A37" s="87">
        <v>44561</v>
      </c>
      <c r="B37" s="15">
        <v>3.6</v>
      </c>
      <c r="C37" s="15">
        <v>4.3</v>
      </c>
    </row>
    <row r="38" spans="1:3">
      <c r="A38" s="87">
        <v>44592</v>
      </c>
      <c r="B38" s="15">
        <v>1.9</v>
      </c>
      <c r="C38" s="15">
        <v>4.4000000000000004</v>
      </c>
    </row>
    <row r="39" spans="1:3">
      <c r="A39" s="87">
        <v>44620</v>
      </c>
      <c r="B39" s="15">
        <v>2.6</v>
      </c>
      <c r="C39" s="15">
        <v>4.0999999999999996</v>
      </c>
    </row>
    <row r="40" spans="1:3">
      <c r="A40" s="87">
        <v>44651</v>
      </c>
      <c r="B40" s="15">
        <v>3.6</v>
      </c>
      <c r="C40" s="15">
        <v>4.0999999999999996</v>
      </c>
    </row>
    <row r="41" spans="1:3">
      <c r="A41" s="87">
        <v>44681</v>
      </c>
      <c r="B41" s="15">
        <v>-7.2</v>
      </c>
      <c r="C41" s="15">
        <v>4</v>
      </c>
    </row>
    <row r="42" spans="1:3">
      <c r="A42" s="87">
        <v>44712</v>
      </c>
      <c r="B42" s="15">
        <v>-6.1</v>
      </c>
      <c r="C42" s="15">
        <v>3.9</v>
      </c>
    </row>
    <row r="43" spans="1:3">
      <c r="A43" s="87">
        <v>44742</v>
      </c>
      <c r="B43" s="15">
        <v>-3.2</v>
      </c>
      <c r="C43" s="15">
        <v>3.9</v>
      </c>
    </row>
    <row r="44" spans="1:3">
      <c r="A44" s="87">
        <v>44773</v>
      </c>
      <c r="B44" s="15">
        <v>-3.2</v>
      </c>
      <c r="C44" s="15">
        <v>3.9</v>
      </c>
    </row>
    <row r="45" spans="1:3">
      <c r="A45" s="87">
        <v>44804</v>
      </c>
      <c r="B45" s="15">
        <v>-1.2</v>
      </c>
      <c r="C45" s="15">
        <v>3.8</v>
      </c>
    </row>
    <row r="46" spans="1:3">
      <c r="A46" s="87">
        <v>44834</v>
      </c>
      <c r="B46" s="15">
        <v>-1.4</v>
      </c>
      <c r="C46" s="15">
        <v>3.9</v>
      </c>
    </row>
    <row r="47" spans="1:3">
      <c r="A47" s="87">
        <v>44865</v>
      </c>
      <c r="B47" s="15">
        <v>0.4</v>
      </c>
      <c r="C47" s="15">
        <v>3.9</v>
      </c>
    </row>
    <row r="48" spans="1:3">
      <c r="A48" s="87">
        <v>44895</v>
      </c>
      <c r="B48" s="15">
        <v>0.3</v>
      </c>
      <c r="C48" s="15">
        <v>3.7</v>
      </c>
    </row>
    <row r="49" spans="1:3">
      <c r="A49" s="87">
        <v>44926</v>
      </c>
      <c r="B49" s="15">
        <v>0.6</v>
      </c>
      <c r="C49" s="15">
        <v>3.7</v>
      </c>
    </row>
    <row r="50" spans="1:3">
      <c r="A50" s="87">
        <v>44957</v>
      </c>
      <c r="B50" s="15">
        <v>0.6</v>
      </c>
      <c r="C50" s="15">
        <v>3.6</v>
      </c>
    </row>
    <row r="51" spans="1:3">
      <c r="A51" s="87">
        <v>44985</v>
      </c>
      <c r="B51" s="15">
        <v>2</v>
      </c>
      <c r="C51" s="15">
        <v>3.5</v>
      </c>
    </row>
    <row r="52" spans="1:3">
      <c r="A52" s="87">
        <v>45016</v>
      </c>
      <c r="B52" s="15">
        <v>2.7</v>
      </c>
      <c r="C52" s="15">
        <v>3.5</v>
      </c>
    </row>
    <row r="53" spans="1:3">
      <c r="A53" s="87">
        <v>45046</v>
      </c>
      <c r="B53" s="15">
        <v>10.4</v>
      </c>
      <c r="C53" s="15">
        <v>3.3</v>
      </c>
    </row>
    <row r="54" spans="1:3">
      <c r="A54" s="87">
        <v>45077</v>
      </c>
      <c r="B54" s="15">
        <v>13.3</v>
      </c>
      <c r="C54" s="15">
        <v>3.2</v>
      </c>
    </row>
    <row r="55" spans="1:3">
      <c r="A55" s="87">
        <v>45107</v>
      </c>
      <c r="B55" s="15">
        <v>10.5</v>
      </c>
      <c r="C55" s="15">
        <v>3.1</v>
      </c>
    </row>
    <row r="56" spans="1:3">
      <c r="A56" s="87">
        <v>45138</v>
      </c>
      <c r="B56" s="15">
        <v>9.1999999999999993</v>
      </c>
      <c r="C56" s="15">
        <v>3</v>
      </c>
    </row>
    <row r="57" spans="1:3">
      <c r="A57" s="87">
        <v>45169</v>
      </c>
      <c r="B57" s="15">
        <v>9.5</v>
      </c>
      <c r="C57" s="15">
        <v>3</v>
      </c>
    </row>
    <row r="58" spans="1:3">
      <c r="A58" s="87">
        <v>45199</v>
      </c>
      <c r="B58" s="15">
        <v>7.2</v>
      </c>
      <c r="C58" s="15">
        <v>3</v>
      </c>
    </row>
    <row r="59" spans="1:3">
      <c r="A59" s="87">
        <v>45230</v>
      </c>
      <c r="B59" s="15">
        <v>9.9</v>
      </c>
      <c r="C59" s="15">
        <v>2.9</v>
      </c>
    </row>
    <row r="60" spans="1:3">
      <c r="A60" s="87">
        <v>45260</v>
      </c>
      <c r="B60" s="15">
        <v>7.2</v>
      </c>
      <c r="C60" s="15">
        <v>2.9</v>
      </c>
    </row>
    <row r="61" spans="1:3">
      <c r="A61" s="87">
        <v>45291</v>
      </c>
      <c r="B61" s="15">
        <v>8.5</v>
      </c>
      <c r="C61" s="15">
        <v>3</v>
      </c>
    </row>
    <row r="62" spans="1:3">
      <c r="A62" s="87">
        <v>45322</v>
      </c>
      <c r="B62" s="15">
        <v>8.5</v>
      </c>
      <c r="C62" s="15">
        <v>2.9</v>
      </c>
    </row>
    <row r="63" spans="1:3">
      <c r="A63" s="87">
        <v>45351</v>
      </c>
      <c r="B63" s="15">
        <v>10.8</v>
      </c>
      <c r="C63" s="15">
        <v>2.8</v>
      </c>
    </row>
    <row r="64" spans="1:3">
      <c r="A64" s="87">
        <v>45382</v>
      </c>
      <c r="B64" s="15">
        <v>12.9</v>
      </c>
      <c r="C64" s="15">
        <v>2.7</v>
      </c>
    </row>
    <row r="65" spans="1:3">
      <c r="A65" s="87">
        <v>45412</v>
      </c>
      <c r="B65" s="15">
        <v>8.5</v>
      </c>
      <c r="C65" s="15">
        <v>2.6</v>
      </c>
    </row>
    <row r="66" spans="1:3">
      <c r="A66" s="87">
        <v>45443</v>
      </c>
      <c r="B66" s="15">
        <v>8.8000000000000007</v>
      </c>
      <c r="C66" s="15">
        <v>2.6</v>
      </c>
    </row>
    <row r="67" spans="1:3">
      <c r="A67" s="87">
        <v>45473</v>
      </c>
      <c r="B67" s="15">
        <v>6.2</v>
      </c>
      <c r="C67" s="15">
        <v>2.4</v>
      </c>
    </row>
    <row r="68" spans="1:3">
      <c r="A68" s="87">
        <v>45504</v>
      </c>
      <c r="B68" s="15">
        <v>8.1</v>
      </c>
      <c r="C68" s="15">
        <v>2.4</v>
      </c>
    </row>
    <row r="69" spans="1:3">
      <c r="A69" s="87">
        <v>45535</v>
      </c>
      <c r="B69" s="15">
        <v>7.7</v>
      </c>
      <c r="C69" s="15">
        <v>2.4</v>
      </c>
    </row>
    <row r="70" spans="1:3">
      <c r="A70" s="87">
        <v>45565</v>
      </c>
      <c r="B70" s="15">
        <v>8.4</v>
      </c>
      <c r="C70" s="15">
        <v>2.4</v>
      </c>
    </row>
    <row r="71" spans="1:3">
      <c r="A71" s="87">
        <v>45596</v>
      </c>
      <c r="B71" s="15">
        <v>7.2</v>
      </c>
      <c r="C71" s="15">
        <v>2.2999999999999998</v>
      </c>
    </row>
    <row r="72" spans="1:3">
      <c r="A72" s="87">
        <v>45626</v>
      </c>
      <c r="B72" s="15">
        <v>7.3</v>
      </c>
      <c r="C72" s="15">
        <v>2.2999999999999998</v>
      </c>
    </row>
    <row r="73" spans="1:3">
      <c r="A73" s="87">
        <v>45657</v>
      </c>
      <c r="B73" s="15">
        <v>11.3</v>
      </c>
      <c r="C73" s="15">
        <v>2.2999999999999998</v>
      </c>
    </row>
    <row r="74" spans="1:3">
      <c r="A74" s="87">
        <v>45688</v>
      </c>
      <c r="B74" s="15">
        <v>6.5</v>
      </c>
      <c r="C74" s="15">
        <v>2.4</v>
      </c>
    </row>
    <row r="75" spans="1:3">
      <c r="A75" s="87">
        <v>45716</v>
      </c>
      <c r="B75" s="15">
        <v>3.2</v>
      </c>
      <c r="C75" s="15">
        <v>2.4</v>
      </c>
    </row>
    <row r="76" spans="1:3">
      <c r="A76" s="87">
        <v>45747</v>
      </c>
      <c r="B76" s="15">
        <v>0.1</v>
      </c>
      <c r="C76" s="15">
        <v>2.2999999999999998</v>
      </c>
    </row>
    <row r="77" spans="1:3">
      <c r="A77" s="87">
        <v>45777</v>
      </c>
      <c r="B77" s="15">
        <v>4.5999999999999996</v>
      </c>
      <c r="C77" s="6">
        <v>2.2999999999999998</v>
      </c>
    </row>
    <row r="78" spans="1:3">
      <c r="A78" s="87">
        <v>45808</v>
      </c>
      <c r="B78" s="15">
        <v>4.2</v>
      </c>
      <c r="C78" s="6">
        <v>2.2000000000000002</v>
      </c>
    </row>
    <row r="79" spans="1:3">
      <c r="A79" s="87">
        <v>45838</v>
      </c>
      <c r="B79" s="6">
        <v>5.0999999999999996</v>
      </c>
      <c r="C79" s="6">
        <v>2.2000000000000002</v>
      </c>
    </row>
    <row r="80" spans="1:3">
      <c r="A80" s="87">
        <v>45869</v>
      </c>
      <c r="B80" s="15"/>
      <c r="C80" s="15">
        <v>2.1857142857142899</v>
      </c>
    </row>
    <row r="81" spans="1:3">
      <c r="A81" s="9"/>
      <c r="B81" s="15"/>
      <c r="C81" s="15"/>
    </row>
    <row r="82" spans="1:3">
      <c r="A82" s="9"/>
      <c r="B82" s="15"/>
      <c r="C82" s="15"/>
    </row>
    <row r="83" spans="1:3">
      <c r="A83" s="9"/>
      <c r="B83" s="15"/>
      <c r="C83" s="15"/>
    </row>
    <row r="84" spans="1:3">
      <c r="A84" s="9"/>
      <c r="B84" s="15"/>
      <c r="C84" s="15"/>
    </row>
    <row r="85" spans="1:3">
      <c r="A85" s="9"/>
      <c r="B85" s="15"/>
      <c r="C85" s="1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163B"/>
  </sheetPr>
  <dimension ref="A1:O57"/>
  <sheetViews>
    <sheetView zoomScale="80" zoomScaleNormal="80" workbookViewId="0"/>
  </sheetViews>
  <sheetFormatPr defaultColWidth="8.5703125" defaultRowHeight="15.75"/>
  <cols>
    <col min="1" max="1" width="11.5703125" style="6" bestFit="1" customWidth="1"/>
    <col min="2" max="2" width="14.7109375" style="6" customWidth="1"/>
    <col min="3" max="3" width="11.5703125" style="6" bestFit="1" customWidth="1"/>
    <col min="4" max="4" width="24.140625" style="6" bestFit="1" customWidth="1"/>
    <col min="5" max="13" width="8.5703125" style="6"/>
    <col min="14" max="14" width="9" style="6" bestFit="1" customWidth="1"/>
    <col min="15" max="16384" width="8.5703125" style="6"/>
  </cols>
  <sheetData>
    <row r="1" spans="1:15" ht="14.85" customHeight="1">
      <c r="A1" s="74"/>
      <c r="B1" s="74" t="s">
        <v>1061</v>
      </c>
      <c r="C1" s="74" t="s">
        <v>93</v>
      </c>
      <c r="D1" s="74" t="s">
        <v>94</v>
      </c>
      <c r="E1" s="4"/>
      <c r="F1" s="4"/>
      <c r="G1" s="10" t="s">
        <v>95</v>
      </c>
      <c r="I1" s="4"/>
    </row>
    <row r="2" spans="1:15">
      <c r="A2" s="88">
        <v>44227</v>
      </c>
      <c r="B2" s="156">
        <v>4.55</v>
      </c>
      <c r="C2" s="157">
        <v>5.19</v>
      </c>
      <c r="D2" s="158">
        <v>10.5</v>
      </c>
      <c r="E2" s="4"/>
      <c r="F2" s="4"/>
      <c r="G2" s="56" t="s">
        <v>84</v>
      </c>
      <c r="I2" s="4"/>
      <c r="O2" s="7"/>
    </row>
    <row r="3" spans="1:15">
      <c r="A3" s="88">
        <v>44255</v>
      </c>
      <c r="B3" s="156">
        <v>5.04</v>
      </c>
      <c r="C3" s="157">
        <v>5.67</v>
      </c>
      <c r="D3" s="158">
        <v>9.9</v>
      </c>
      <c r="E3" s="4"/>
      <c r="F3" s="4"/>
      <c r="G3" s="4"/>
      <c r="H3" s="4"/>
      <c r="I3" s="4"/>
      <c r="O3" s="7"/>
    </row>
    <row r="4" spans="1:15">
      <c r="A4" s="88">
        <v>44286</v>
      </c>
      <c r="B4" s="156">
        <v>5.38</v>
      </c>
      <c r="C4" s="157">
        <v>5.79</v>
      </c>
      <c r="D4" s="158">
        <v>10.1</v>
      </c>
      <c r="E4" s="4"/>
      <c r="F4" s="4"/>
      <c r="G4" s="4"/>
      <c r="H4" s="4"/>
      <c r="I4" s="4"/>
      <c r="O4" s="7"/>
    </row>
    <row r="5" spans="1:15">
      <c r="A5" s="88">
        <v>44316</v>
      </c>
      <c r="B5" s="156">
        <v>5.47</v>
      </c>
      <c r="C5" s="157">
        <v>5.53</v>
      </c>
      <c r="D5" s="158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00000000000001" customHeight="1">
      <c r="A6" s="88">
        <v>44347</v>
      </c>
      <c r="B6" s="156">
        <v>6.04</v>
      </c>
      <c r="C6" s="157">
        <v>6.02</v>
      </c>
      <c r="D6" s="158">
        <v>11.3</v>
      </c>
    </row>
    <row r="7" spans="1:15">
      <c r="A7" s="88">
        <v>44377</v>
      </c>
      <c r="B7" s="156">
        <v>6.55</v>
      </c>
      <c r="C7" s="157">
        <v>6.5</v>
      </c>
      <c r="D7" s="158">
        <v>11.9</v>
      </c>
    </row>
    <row r="8" spans="1:15">
      <c r="A8" s="88">
        <v>44408</v>
      </c>
      <c r="B8" s="156">
        <v>6.78</v>
      </c>
      <c r="C8" s="157">
        <v>6.46</v>
      </c>
      <c r="D8" s="158">
        <v>13.4</v>
      </c>
    </row>
    <row r="9" spans="1:15">
      <c r="A9" s="88">
        <v>44439</v>
      </c>
      <c r="B9" s="156">
        <v>7.07</v>
      </c>
      <c r="C9" s="157">
        <v>6.68</v>
      </c>
      <c r="D9" s="158">
        <v>12.5</v>
      </c>
    </row>
    <row r="10" spans="1:15">
      <c r="A10" s="88">
        <v>44469</v>
      </c>
      <c r="B10" s="156">
        <v>7.61</v>
      </c>
      <c r="C10" s="157">
        <v>7.4</v>
      </c>
      <c r="D10" s="158">
        <v>12.3</v>
      </c>
    </row>
    <row r="11" spans="1:15">
      <c r="A11" s="88">
        <v>44500</v>
      </c>
      <c r="B11" s="156">
        <v>8.0299999999999994</v>
      </c>
      <c r="C11" s="157">
        <v>8.1300000000000008</v>
      </c>
      <c r="D11" s="158">
        <v>13.6</v>
      </c>
    </row>
    <row r="12" spans="1:15">
      <c r="A12" s="88">
        <v>44530</v>
      </c>
      <c r="B12" s="156">
        <v>8.7100000000000009</v>
      </c>
      <c r="C12" s="157">
        <v>8.4</v>
      </c>
      <c r="D12" s="158">
        <v>13.5</v>
      </c>
    </row>
    <row r="13" spans="1:15">
      <c r="A13" s="88">
        <v>44561</v>
      </c>
      <c r="B13" s="156">
        <v>8.89</v>
      </c>
      <c r="C13" s="157">
        <v>8.39</v>
      </c>
      <c r="D13" s="158">
        <v>14.8</v>
      </c>
    </row>
    <row r="14" spans="1:15">
      <c r="A14" s="88">
        <v>44592</v>
      </c>
      <c r="B14" s="156">
        <v>9.24</v>
      </c>
      <c r="C14" s="157">
        <v>8.73</v>
      </c>
      <c r="D14" s="158">
        <v>13.7</v>
      </c>
    </row>
    <row r="15" spans="1:15">
      <c r="A15" s="88">
        <v>44620</v>
      </c>
      <c r="B15" s="156">
        <v>9.74</v>
      </c>
      <c r="C15" s="157">
        <v>9.15</v>
      </c>
      <c r="D15" s="158">
        <v>13.5</v>
      </c>
    </row>
    <row r="16" spans="1:15">
      <c r="A16" s="88">
        <v>44651</v>
      </c>
      <c r="B16" s="156">
        <v>18.690000000000001</v>
      </c>
      <c r="C16" s="157">
        <v>16.690000000000001</v>
      </c>
      <c r="D16" s="158">
        <v>18.3</v>
      </c>
      <c r="H16" s="9"/>
    </row>
    <row r="17" spans="1:8">
      <c r="A17" s="88">
        <v>44681</v>
      </c>
      <c r="B17" s="156">
        <v>20.37</v>
      </c>
      <c r="C17" s="157">
        <v>17.829999999999998</v>
      </c>
      <c r="D17" s="158">
        <v>12.5</v>
      </c>
      <c r="H17" s="9"/>
    </row>
    <row r="18" spans="1:8">
      <c r="A18" s="88">
        <v>44712</v>
      </c>
      <c r="B18" s="156">
        <v>19.87</v>
      </c>
      <c r="C18" s="157">
        <v>17.100000000000001</v>
      </c>
      <c r="D18" s="158">
        <v>11.5</v>
      </c>
      <c r="H18" s="8"/>
    </row>
    <row r="19" spans="1:8">
      <c r="A19" s="88">
        <v>44742</v>
      </c>
      <c r="B19" s="156">
        <v>19.18</v>
      </c>
      <c r="C19" s="157">
        <v>15.9</v>
      </c>
      <c r="D19" s="158">
        <v>12.4</v>
      </c>
      <c r="H19" s="8"/>
    </row>
    <row r="20" spans="1:8">
      <c r="A20" s="88">
        <v>44773</v>
      </c>
      <c r="B20" s="156">
        <v>18.399999999999999</v>
      </c>
      <c r="C20" s="157">
        <v>15.1</v>
      </c>
      <c r="D20" s="158">
        <v>10.8</v>
      </c>
      <c r="H20" s="8"/>
    </row>
    <row r="21" spans="1:8">
      <c r="A21" s="88">
        <v>44804</v>
      </c>
      <c r="B21" s="156">
        <v>17.71</v>
      </c>
      <c r="C21" s="157">
        <v>14.3</v>
      </c>
      <c r="D21" s="158">
        <v>12</v>
      </c>
      <c r="H21" s="8"/>
    </row>
    <row r="22" spans="1:8">
      <c r="A22" s="88">
        <v>44834</v>
      </c>
      <c r="B22" s="156">
        <v>17.11</v>
      </c>
      <c r="C22" s="157">
        <v>13.68</v>
      </c>
      <c r="D22" s="158">
        <v>12.5</v>
      </c>
      <c r="H22" s="8"/>
    </row>
    <row r="23" spans="1:8">
      <c r="A23" s="88">
        <v>44865</v>
      </c>
      <c r="B23" s="156">
        <v>16.16</v>
      </c>
      <c r="C23" s="157">
        <v>12.63</v>
      </c>
      <c r="D23" s="158">
        <v>12.8</v>
      </c>
      <c r="H23" s="8"/>
    </row>
    <row r="24" spans="1:8">
      <c r="A24" s="88">
        <v>44895</v>
      </c>
      <c r="B24" s="156">
        <v>15.06</v>
      </c>
      <c r="C24" s="157">
        <v>11.98</v>
      </c>
      <c r="D24" s="158">
        <v>12.2</v>
      </c>
      <c r="H24" s="8"/>
    </row>
    <row r="25" spans="1:8">
      <c r="A25" s="88">
        <v>44926</v>
      </c>
      <c r="B25" s="156">
        <v>14.31</v>
      </c>
      <c r="C25" s="157">
        <v>11.94</v>
      </c>
      <c r="D25" s="158">
        <v>12.1</v>
      </c>
    </row>
    <row r="26" spans="1:8">
      <c r="A26" s="88">
        <v>44957</v>
      </c>
      <c r="B26" s="156">
        <v>13.72</v>
      </c>
      <c r="C26" s="157">
        <v>11.77</v>
      </c>
      <c r="D26" s="158">
        <v>11.6</v>
      </c>
    </row>
    <row r="27" spans="1:8">
      <c r="A27" s="88">
        <v>44985</v>
      </c>
      <c r="B27" s="156">
        <v>12.69</v>
      </c>
      <c r="C27" s="157">
        <v>10.99</v>
      </c>
      <c r="D27" s="158">
        <v>12.2</v>
      </c>
    </row>
    <row r="28" spans="1:8">
      <c r="A28" s="88">
        <v>45016</v>
      </c>
      <c r="B28" s="156">
        <v>3.72</v>
      </c>
      <c r="C28" s="157">
        <v>3.51</v>
      </c>
      <c r="D28" s="158">
        <v>10.7</v>
      </c>
    </row>
    <row r="29" spans="1:8">
      <c r="A29" s="88">
        <v>45046</v>
      </c>
      <c r="B29" s="156">
        <v>1.99</v>
      </c>
      <c r="C29" s="157">
        <v>2.31</v>
      </c>
      <c r="D29" s="158">
        <v>10.4</v>
      </c>
    </row>
    <row r="30" spans="1:8">
      <c r="A30" s="88">
        <v>45077</v>
      </c>
      <c r="B30" s="156">
        <v>2.12</v>
      </c>
      <c r="C30" s="157">
        <v>2.5099999999999998</v>
      </c>
      <c r="D30" s="158">
        <v>10.8</v>
      </c>
    </row>
    <row r="31" spans="1:8">
      <c r="A31" s="88">
        <v>45107</v>
      </c>
      <c r="B31" s="156">
        <v>2.44</v>
      </c>
      <c r="C31" s="157">
        <v>3.25</v>
      </c>
      <c r="D31" s="158">
        <v>10.199999999999999</v>
      </c>
    </row>
    <row r="32" spans="1:8">
      <c r="A32" s="88">
        <v>45138</v>
      </c>
      <c r="B32" s="156">
        <v>3.18</v>
      </c>
      <c r="C32" s="157">
        <v>4.3</v>
      </c>
      <c r="D32" s="158">
        <v>11.1</v>
      </c>
    </row>
    <row r="33" spans="1:4">
      <c r="A33" s="88">
        <v>45169</v>
      </c>
      <c r="B33" s="156">
        <v>3.95</v>
      </c>
      <c r="C33" s="157">
        <v>5.15</v>
      </c>
      <c r="D33" s="158">
        <v>11.5</v>
      </c>
    </row>
    <row r="34" spans="1:4">
      <c r="A34" s="88">
        <v>45199</v>
      </c>
      <c r="B34" s="156">
        <v>4.59</v>
      </c>
      <c r="C34" s="157">
        <v>5.15</v>
      </c>
      <c r="D34" s="158">
        <v>11.7</v>
      </c>
    </row>
    <row r="35" spans="1:4">
      <c r="A35" s="88">
        <v>45230</v>
      </c>
      <c r="B35" s="156">
        <v>5.5</v>
      </c>
      <c r="C35" s="157">
        <v>6.7</v>
      </c>
      <c r="D35" s="158">
        <v>11.2</v>
      </c>
    </row>
    <row r="36" spans="1:4">
      <c r="A36" s="88">
        <v>45260</v>
      </c>
      <c r="B36" s="156">
        <v>6.36</v>
      </c>
      <c r="C36" s="157">
        <v>7.5</v>
      </c>
      <c r="D36" s="158">
        <v>12.2</v>
      </c>
    </row>
    <row r="37" spans="1:4">
      <c r="A37" s="88">
        <v>45291</v>
      </c>
      <c r="B37" s="156">
        <v>6.83</v>
      </c>
      <c r="C37" s="157">
        <v>7.4</v>
      </c>
      <c r="D37" s="158">
        <v>14.2</v>
      </c>
    </row>
    <row r="38" spans="1:4">
      <c r="A38" s="88">
        <v>45292</v>
      </c>
      <c r="B38" s="156">
        <v>7.15</v>
      </c>
      <c r="C38" s="157">
        <v>7.4</v>
      </c>
      <c r="D38" s="158">
        <v>12.7</v>
      </c>
    </row>
    <row r="39" spans="1:4">
      <c r="A39" s="88">
        <v>45324</v>
      </c>
      <c r="B39" s="156">
        <v>7.59</v>
      </c>
      <c r="C39" s="157">
        <v>7.7</v>
      </c>
      <c r="D39" s="158">
        <v>11.9</v>
      </c>
    </row>
    <row r="40" spans="1:4">
      <c r="A40" s="88">
        <v>45354</v>
      </c>
      <c r="B40" s="156">
        <v>7.8</v>
      </c>
      <c r="C40" s="157">
        <v>7.7</v>
      </c>
      <c r="D40" s="158">
        <v>11.5</v>
      </c>
    </row>
    <row r="41" spans="1:4">
      <c r="A41" s="88">
        <v>45386</v>
      </c>
      <c r="B41" s="156">
        <v>8.3000000000000007</v>
      </c>
      <c r="C41" s="157">
        <v>7.8</v>
      </c>
      <c r="D41" s="158">
        <v>11</v>
      </c>
    </row>
    <row r="42" spans="1:4">
      <c r="A42" s="88">
        <v>45418</v>
      </c>
      <c r="B42" s="156">
        <v>8.64</v>
      </c>
      <c r="C42" s="157">
        <v>8.3000000000000007</v>
      </c>
      <c r="D42" s="158">
        <v>11.7</v>
      </c>
    </row>
    <row r="43" spans="1:4">
      <c r="A43" s="88">
        <v>45450</v>
      </c>
      <c r="B43" s="157">
        <v>8.73</v>
      </c>
      <c r="C43" s="157">
        <v>8.6</v>
      </c>
      <c r="D43" s="158">
        <v>11.9</v>
      </c>
    </row>
    <row r="44" spans="1:4">
      <c r="A44" s="88">
        <v>45480</v>
      </c>
      <c r="B44" s="156">
        <v>8.6</v>
      </c>
      <c r="C44" s="159">
        <v>9.1300000000000008</v>
      </c>
      <c r="D44" s="158">
        <v>12.4</v>
      </c>
    </row>
    <row r="45" spans="1:4">
      <c r="A45" s="88">
        <v>45535</v>
      </c>
      <c r="B45" s="156">
        <v>8.44</v>
      </c>
      <c r="C45" s="160">
        <v>9.0500000000000007</v>
      </c>
      <c r="D45" s="158">
        <v>12.9</v>
      </c>
    </row>
    <row r="46" spans="1:4">
      <c r="A46" s="88">
        <v>45565</v>
      </c>
      <c r="B46" s="156">
        <v>8.26</v>
      </c>
      <c r="C46" s="157">
        <v>8.6</v>
      </c>
      <c r="D46" s="158">
        <v>13.4</v>
      </c>
    </row>
    <row r="47" spans="1:4">
      <c r="A47" s="88">
        <v>45596</v>
      </c>
      <c r="B47" s="156">
        <v>8.18</v>
      </c>
      <c r="C47" s="157">
        <v>8.5399999999999991</v>
      </c>
      <c r="D47" s="158">
        <v>13.4</v>
      </c>
    </row>
    <row r="48" spans="1:4">
      <c r="A48" s="88">
        <v>45626</v>
      </c>
      <c r="B48" s="156">
        <v>8.2799999999999994</v>
      </c>
      <c r="C48" s="157">
        <v>8.8800000000000008</v>
      </c>
      <c r="D48" s="158">
        <v>13.9</v>
      </c>
    </row>
    <row r="49" spans="1:4">
      <c r="A49" s="88">
        <v>45657</v>
      </c>
      <c r="B49" s="156">
        <v>8.93</v>
      </c>
      <c r="C49" s="157">
        <v>9.52</v>
      </c>
      <c r="D49" s="158">
        <v>13.9</v>
      </c>
    </row>
    <row r="50" spans="1:4">
      <c r="A50" s="88">
        <v>45688</v>
      </c>
      <c r="B50" s="156">
        <v>9.32</v>
      </c>
      <c r="C50" s="157">
        <v>9.9</v>
      </c>
      <c r="D50" s="158">
        <v>14</v>
      </c>
    </row>
    <row r="51" spans="1:4">
      <c r="A51" s="88">
        <v>45716</v>
      </c>
      <c r="B51" s="156">
        <v>9.5500000000000007</v>
      </c>
      <c r="C51" s="157">
        <v>10.1</v>
      </c>
      <c r="D51" s="158">
        <v>13.7</v>
      </c>
    </row>
    <row r="52" spans="1:4">
      <c r="A52" s="88">
        <v>45747</v>
      </c>
      <c r="B52" s="156">
        <v>9.65</v>
      </c>
      <c r="C52" s="157">
        <v>10.3</v>
      </c>
      <c r="D52" s="158">
        <v>12.9</v>
      </c>
    </row>
    <row r="53" spans="1:4">
      <c r="A53" s="88">
        <v>45777</v>
      </c>
      <c r="B53" s="156">
        <v>9.23</v>
      </c>
      <c r="C53" s="157">
        <v>10.199999999999999</v>
      </c>
      <c r="D53" s="158">
        <v>13.1</v>
      </c>
    </row>
    <row r="54" spans="1:4">
      <c r="A54" s="88">
        <v>45808</v>
      </c>
      <c r="B54" s="156">
        <v>8.94</v>
      </c>
      <c r="C54" s="157">
        <v>9.9</v>
      </c>
      <c r="D54" s="158">
        <v>13.4</v>
      </c>
    </row>
    <row r="55" spans="1:4">
      <c r="A55" s="88">
        <v>45838</v>
      </c>
      <c r="B55" s="156">
        <v>8.6999999999999993</v>
      </c>
      <c r="C55" s="157">
        <v>9.4</v>
      </c>
      <c r="D55" s="158">
        <v>13</v>
      </c>
    </row>
    <row r="56" spans="1:4">
      <c r="A56" s="88">
        <v>45869</v>
      </c>
      <c r="B56" s="156">
        <v>8.5299999999999994</v>
      </c>
      <c r="C56" s="157">
        <v>8.8000000000000007</v>
      </c>
      <c r="D56" s="158">
        <v>13</v>
      </c>
    </row>
    <row r="57" spans="1:4">
      <c r="A57" s="88">
        <v>45900</v>
      </c>
      <c r="B57" s="156">
        <v>8.0399999999999991</v>
      </c>
      <c r="C57" s="157">
        <v>8.1</v>
      </c>
      <c r="D57" s="158">
        <v>13.5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163B"/>
  </sheetPr>
  <dimension ref="A1:D1227"/>
  <sheetViews>
    <sheetView zoomScale="80" zoomScaleNormal="80" workbookViewId="0"/>
  </sheetViews>
  <sheetFormatPr defaultColWidth="8.5703125" defaultRowHeight="15.75"/>
  <cols>
    <col min="1" max="1" width="12.42578125" style="6" bestFit="1" customWidth="1"/>
    <col min="2" max="2" width="18.5703125" style="6" customWidth="1"/>
    <col min="3" max="3" width="15.5703125" style="6" customWidth="1"/>
    <col min="4" max="16384" width="8.5703125" style="6"/>
  </cols>
  <sheetData>
    <row r="1" spans="1:4">
      <c r="A1" s="12"/>
      <c r="B1" s="6" t="s">
        <v>96</v>
      </c>
      <c r="D1" s="10" t="s">
        <v>97</v>
      </c>
    </row>
    <row r="2" spans="1:4">
      <c r="A2" s="140">
        <v>44197</v>
      </c>
      <c r="B2" s="137">
        <v>7766</v>
      </c>
      <c r="D2" s="11" t="s">
        <v>98</v>
      </c>
    </row>
    <row r="3" spans="1:4">
      <c r="A3" s="140">
        <v>44200</v>
      </c>
      <c r="B3" s="137">
        <v>7860.5</v>
      </c>
    </row>
    <row r="4" spans="1:4">
      <c r="A4" s="140">
        <v>44201</v>
      </c>
      <c r="B4" s="137">
        <v>8002</v>
      </c>
    </row>
    <row r="5" spans="1:4">
      <c r="A5" s="140">
        <v>44202</v>
      </c>
      <c r="B5" s="137">
        <v>8037.5</v>
      </c>
    </row>
    <row r="6" spans="1:4">
      <c r="A6" s="140">
        <v>44203</v>
      </c>
      <c r="B6" s="137">
        <v>8179</v>
      </c>
    </row>
    <row r="7" spans="1:4">
      <c r="A7" s="140">
        <v>44204</v>
      </c>
      <c r="B7" s="137">
        <v>8131</v>
      </c>
    </row>
    <row r="8" spans="1:4">
      <c r="A8" s="140">
        <v>44207</v>
      </c>
      <c r="B8" s="137">
        <v>7864</v>
      </c>
    </row>
    <row r="9" spans="1:4">
      <c r="A9" s="140">
        <v>44208</v>
      </c>
      <c r="B9" s="137">
        <v>7975.5</v>
      </c>
    </row>
    <row r="10" spans="1:4">
      <c r="A10" s="140">
        <v>44209</v>
      </c>
      <c r="B10" s="137">
        <v>8009</v>
      </c>
    </row>
    <row r="11" spans="1:4">
      <c r="A11" s="140">
        <v>44210</v>
      </c>
      <c r="B11" s="137">
        <v>8048.5</v>
      </c>
    </row>
    <row r="12" spans="1:4">
      <c r="A12" s="140">
        <v>44211</v>
      </c>
      <c r="B12" s="137">
        <v>7949</v>
      </c>
    </row>
    <row r="13" spans="1:4">
      <c r="A13" s="140">
        <v>44214</v>
      </c>
      <c r="B13" s="137">
        <v>7971.5</v>
      </c>
    </row>
    <row r="14" spans="1:4">
      <c r="A14" s="140">
        <v>44215</v>
      </c>
      <c r="B14" s="137">
        <v>7954</v>
      </c>
    </row>
    <row r="15" spans="1:4">
      <c r="A15" s="140">
        <v>44216</v>
      </c>
      <c r="B15" s="137">
        <v>8044.5</v>
      </c>
    </row>
    <row r="16" spans="1:4">
      <c r="A16" s="140">
        <v>44217</v>
      </c>
      <c r="B16" s="137">
        <v>8021.5</v>
      </c>
    </row>
    <row r="17" spans="1:2">
      <c r="A17" s="140">
        <v>44218</v>
      </c>
      <c r="B17" s="137">
        <v>7997.5</v>
      </c>
    </row>
    <row r="18" spans="1:2">
      <c r="A18" s="140">
        <v>44221</v>
      </c>
      <c r="B18" s="137">
        <v>7969</v>
      </c>
    </row>
    <row r="19" spans="1:2">
      <c r="A19" s="140">
        <v>44222</v>
      </c>
      <c r="B19" s="137">
        <v>8008.5</v>
      </c>
    </row>
    <row r="20" spans="1:2">
      <c r="A20" s="140">
        <v>44223</v>
      </c>
      <c r="B20" s="137">
        <v>7825</v>
      </c>
    </row>
    <row r="21" spans="1:2">
      <c r="A21" s="140">
        <v>44224</v>
      </c>
      <c r="B21" s="137">
        <v>7873</v>
      </c>
    </row>
    <row r="22" spans="1:2">
      <c r="A22" s="140">
        <v>44225</v>
      </c>
      <c r="B22" s="137">
        <v>7856</v>
      </c>
    </row>
    <row r="23" spans="1:2">
      <c r="A23" s="140">
        <v>44228</v>
      </c>
      <c r="B23" s="137">
        <v>7798.5</v>
      </c>
    </row>
    <row r="24" spans="1:2">
      <c r="A24" s="140">
        <v>44229</v>
      </c>
      <c r="B24" s="137">
        <v>7777</v>
      </c>
    </row>
    <row r="25" spans="1:2">
      <c r="A25" s="140">
        <v>44230</v>
      </c>
      <c r="B25" s="137">
        <v>7842.5</v>
      </c>
    </row>
    <row r="26" spans="1:2">
      <c r="A26" s="140">
        <v>44231</v>
      </c>
      <c r="B26" s="137">
        <v>7823</v>
      </c>
    </row>
    <row r="27" spans="1:2">
      <c r="A27" s="140">
        <v>44232</v>
      </c>
      <c r="B27" s="137">
        <v>7912.5</v>
      </c>
    </row>
    <row r="28" spans="1:2">
      <c r="A28" s="140">
        <v>44235</v>
      </c>
      <c r="B28" s="137">
        <v>8037</v>
      </c>
    </row>
    <row r="29" spans="1:2">
      <c r="A29" s="140">
        <v>44236</v>
      </c>
      <c r="B29" s="137">
        <v>8147.5</v>
      </c>
    </row>
    <row r="30" spans="1:2">
      <c r="A30" s="140">
        <v>44237</v>
      </c>
      <c r="B30" s="137">
        <v>8299.5</v>
      </c>
    </row>
    <row r="31" spans="1:2">
      <c r="A31" s="140">
        <v>44238</v>
      </c>
      <c r="B31" s="137">
        <v>8280.5</v>
      </c>
    </row>
    <row r="32" spans="1:2">
      <c r="A32" s="140">
        <v>44239</v>
      </c>
      <c r="B32" s="137">
        <v>8332</v>
      </c>
    </row>
    <row r="33" spans="1:3">
      <c r="A33" s="140">
        <v>44242</v>
      </c>
      <c r="B33" s="137">
        <v>8393.5</v>
      </c>
    </row>
    <row r="34" spans="1:3">
      <c r="A34" s="140">
        <v>44243</v>
      </c>
      <c r="B34" s="137">
        <v>8405.5</v>
      </c>
    </row>
    <row r="35" spans="1:3">
      <c r="A35" s="140">
        <v>44244</v>
      </c>
      <c r="B35" s="137">
        <v>8390</v>
      </c>
    </row>
    <row r="36" spans="1:3">
      <c r="A36" s="140">
        <v>44245</v>
      </c>
      <c r="B36" s="137">
        <v>8553</v>
      </c>
    </row>
    <row r="37" spans="1:3">
      <c r="A37" s="140">
        <v>44246</v>
      </c>
      <c r="B37" s="137">
        <v>8909.5</v>
      </c>
      <c r="C37" s="12"/>
    </row>
    <row r="38" spans="1:3">
      <c r="A38" s="140">
        <v>44249</v>
      </c>
      <c r="B38" s="137">
        <v>9097</v>
      </c>
      <c r="C38" s="12"/>
    </row>
    <row r="39" spans="1:3">
      <c r="A39" s="140">
        <v>44250</v>
      </c>
      <c r="B39" s="137">
        <v>9206.5</v>
      </c>
    </row>
    <row r="40" spans="1:3">
      <c r="A40" s="140">
        <v>44251</v>
      </c>
      <c r="B40" s="137">
        <v>9308.5</v>
      </c>
    </row>
    <row r="41" spans="1:3">
      <c r="A41" s="140">
        <v>44252</v>
      </c>
      <c r="B41" s="137">
        <v>9412.5</v>
      </c>
    </row>
    <row r="42" spans="1:3">
      <c r="A42" s="140">
        <v>44253</v>
      </c>
      <c r="B42" s="137">
        <v>9077</v>
      </c>
    </row>
    <row r="43" spans="1:3">
      <c r="A43" s="140">
        <v>44256</v>
      </c>
      <c r="B43" s="137">
        <v>9044</v>
      </c>
    </row>
    <row r="44" spans="1:3">
      <c r="A44" s="140">
        <v>44257</v>
      </c>
      <c r="B44" s="137">
        <v>9170.5</v>
      </c>
    </row>
    <row r="45" spans="1:3">
      <c r="A45" s="140">
        <v>44258</v>
      </c>
      <c r="B45" s="137">
        <v>9101.5</v>
      </c>
    </row>
    <row r="46" spans="1:3">
      <c r="A46" s="140">
        <v>44259</v>
      </c>
      <c r="B46" s="137">
        <v>8907.5</v>
      </c>
    </row>
    <row r="47" spans="1:3">
      <c r="A47" s="140">
        <v>44260</v>
      </c>
      <c r="B47" s="137">
        <v>8895.5</v>
      </c>
    </row>
    <row r="48" spans="1:3">
      <c r="A48" s="140">
        <v>44263</v>
      </c>
      <c r="B48" s="137">
        <v>8998.5</v>
      </c>
      <c r="C48" s="13"/>
    </row>
    <row r="49" spans="1:2">
      <c r="A49" s="140">
        <v>44264</v>
      </c>
      <c r="B49" s="137">
        <v>8779.5</v>
      </c>
    </row>
    <row r="50" spans="1:2">
      <c r="A50" s="140">
        <v>44265</v>
      </c>
      <c r="B50" s="137">
        <v>8861.5</v>
      </c>
    </row>
    <row r="51" spans="1:2">
      <c r="A51" s="140">
        <v>44266</v>
      </c>
      <c r="B51" s="137">
        <v>9057.5</v>
      </c>
    </row>
    <row r="52" spans="1:2">
      <c r="A52" s="140">
        <v>44267</v>
      </c>
      <c r="B52" s="137">
        <v>9085</v>
      </c>
    </row>
    <row r="53" spans="1:2">
      <c r="A53" s="140">
        <v>44270</v>
      </c>
      <c r="B53" s="137">
        <v>9144.5</v>
      </c>
    </row>
    <row r="54" spans="1:2">
      <c r="A54" s="140">
        <v>44271</v>
      </c>
      <c r="B54" s="137">
        <v>8960.5</v>
      </c>
    </row>
    <row r="55" spans="1:2">
      <c r="A55" s="140">
        <v>44272</v>
      </c>
      <c r="B55" s="137">
        <v>9065.5</v>
      </c>
    </row>
    <row r="56" spans="1:2">
      <c r="A56" s="140">
        <v>44273</v>
      </c>
      <c r="B56" s="137">
        <v>9055.5</v>
      </c>
    </row>
    <row r="57" spans="1:2">
      <c r="A57" s="140">
        <v>44274</v>
      </c>
      <c r="B57" s="137">
        <v>9057</v>
      </c>
    </row>
    <row r="58" spans="1:2">
      <c r="A58" s="140">
        <v>44277</v>
      </c>
      <c r="B58" s="137">
        <v>9108.5</v>
      </c>
    </row>
    <row r="59" spans="1:2">
      <c r="A59" s="140">
        <v>44278</v>
      </c>
      <c r="B59" s="137">
        <v>8980</v>
      </c>
    </row>
    <row r="60" spans="1:2">
      <c r="A60" s="140">
        <v>44279</v>
      </c>
      <c r="B60" s="137">
        <v>8977.5</v>
      </c>
    </row>
    <row r="61" spans="1:2">
      <c r="A61" s="140">
        <v>44280</v>
      </c>
      <c r="B61" s="137">
        <v>8779.5</v>
      </c>
    </row>
    <row r="62" spans="1:2">
      <c r="A62" s="140">
        <v>44281</v>
      </c>
      <c r="B62" s="137">
        <v>8962</v>
      </c>
    </row>
    <row r="63" spans="1:2">
      <c r="A63" s="140">
        <v>44284</v>
      </c>
      <c r="B63" s="137">
        <v>8865</v>
      </c>
    </row>
    <row r="64" spans="1:2">
      <c r="A64" s="140">
        <v>44285</v>
      </c>
      <c r="B64" s="137">
        <v>8773.5</v>
      </c>
    </row>
    <row r="65" spans="1:2">
      <c r="A65" s="140">
        <v>44286</v>
      </c>
      <c r="B65" s="137">
        <v>8785.5</v>
      </c>
    </row>
    <row r="66" spans="1:2">
      <c r="A66" s="140">
        <v>44287</v>
      </c>
      <c r="B66" s="137">
        <v>8790</v>
      </c>
    </row>
    <row r="67" spans="1:2">
      <c r="A67" s="140">
        <v>44288</v>
      </c>
      <c r="B67" s="137">
        <v>8790</v>
      </c>
    </row>
    <row r="68" spans="1:2">
      <c r="A68" s="140">
        <v>44291</v>
      </c>
      <c r="B68" s="137">
        <v>8790</v>
      </c>
    </row>
    <row r="69" spans="1:2">
      <c r="A69" s="140">
        <v>44292</v>
      </c>
      <c r="B69" s="137">
        <v>9047</v>
      </c>
    </row>
    <row r="70" spans="1:2">
      <c r="A70" s="140">
        <v>44293</v>
      </c>
      <c r="B70" s="137">
        <v>8915.5</v>
      </c>
    </row>
    <row r="71" spans="1:2">
      <c r="A71" s="140">
        <v>44294</v>
      </c>
      <c r="B71" s="137">
        <v>9008</v>
      </c>
    </row>
    <row r="72" spans="1:2">
      <c r="A72" s="140">
        <v>44295</v>
      </c>
      <c r="B72" s="137">
        <v>8926.5</v>
      </c>
    </row>
    <row r="73" spans="1:2">
      <c r="A73" s="140">
        <v>44298</v>
      </c>
      <c r="B73" s="137">
        <v>8861</v>
      </c>
    </row>
    <row r="74" spans="1:2">
      <c r="A74" s="140">
        <v>44299</v>
      </c>
      <c r="B74" s="137">
        <v>8899.5</v>
      </c>
    </row>
    <row r="75" spans="1:2">
      <c r="A75" s="140">
        <v>44300</v>
      </c>
      <c r="B75" s="137">
        <v>9074.5</v>
      </c>
    </row>
    <row r="76" spans="1:2">
      <c r="A76" s="140">
        <v>44301</v>
      </c>
      <c r="B76" s="137">
        <v>9284</v>
      </c>
    </row>
    <row r="77" spans="1:2">
      <c r="A77" s="140">
        <v>44302</v>
      </c>
      <c r="B77" s="137">
        <v>9211</v>
      </c>
    </row>
    <row r="78" spans="1:2">
      <c r="A78" s="140">
        <v>44305</v>
      </c>
      <c r="B78" s="137">
        <v>9376</v>
      </c>
    </row>
    <row r="79" spans="1:2">
      <c r="A79" s="140">
        <v>44306</v>
      </c>
      <c r="B79" s="137">
        <v>9322</v>
      </c>
    </row>
    <row r="80" spans="1:2">
      <c r="A80" s="140">
        <v>44307</v>
      </c>
      <c r="B80" s="137">
        <v>9445</v>
      </c>
    </row>
    <row r="81" spans="1:2">
      <c r="A81" s="140">
        <v>44308</v>
      </c>
      <c r="B81" s="137">
        <v>9401</v>
      </c>
    </row>
    <row r="82" spans="1:2">
      <c r="A82" s="140">
        <v>44309</v>
      </c>
      <c r="B82" s="137">
        <v>9551.5</v>
      </c>
    </row>
    <row r="83" spans="1:2">
      <c r="A83" s="140">
        <v>44312</v>
      </c>
      <c r="B83" s="137">
        <v>9751</v>
      </c>
    </row>
    <row r="84" spans="1:2">
      <c r="A84" s="140">
        <v>44313</v>
      </c>
      <c r="B84" s="137">
        <v>9855.5</v>
      </c>
    </row>
    <row r="85" spans="1:2">
      <c r="A85" s="140">
        <v>44314</v>
      </c>
      <c r="B85" s="137">
        <v>9876</v>
      </c>
    </row>
    <row r="86" spans="1:2">
      <c r="A86" s="140">
        <v>44315</v>
      </c>
      <c r="B86" s="137">
        <v>9885</v>
      </c>
    </row>
    <row r="87" spans="1:2">
      <c r="A87" s="140">
        <v>44316</v>
      </c>
      <c r="B87" s="137">
        <v>9825</v>
      </c>
    </row>
    <row r="88" spans="1:2">
      <c r="A88" s="140">
        <v>44319</v>
      </c>
      <c r="B88" s="137">
        <v>9825</v>
      </c>
    </row>
    <row r="89" spans="1:2">
      <c r="A89" s="140">
        <v>44320</v>
      </c>
      <c r="B89" s="137">
        <v>9966</v>
      </c>
    </row>
    <row r="90" spans="1:2">
      <c r="A90" s="140">
        <v>44321</v>
      </c>
      <c r="B90" s="137">
        <v>9949.5</v>
      </c>
    </row>
    <row r="91" spans="1:2">
      <c r="A91" s="140">
        <v>44322</v>
      </c>
      <c r="B91" s="137">
        <v>10092</v>
      </c>
    </row>
    <row r="92" spans="1:2">
      <c r="A92" s="140">
        <v>44323</v>
      </c>
      <c r="B92" s="137">
        <v>10417</v>
      </c>
    </row>
    <row r="93" spans="1:2">
      <c r="A93" s="140">
        <v>44326</v>
      </c>
      <c r="B93" s="137">
        <v>10382</v>
      </c>
    </row>
    <row r="94" spans="1:2">
      <c r="A94" s="140">
        <v>44327</v>
      </c>
      <c r="B94" s="137">
        <v>10460</v>
      </c>
    </row>
    <row r="95" spans="1:2">
      <c r="A95" s="140">
        <v>44328</v>
      </c>
      <c r="B95" s="137">
        <v>10445.5</v>
      </c>
    </row>
    <row r="96" spans="1:2">
      <c r="A96" s="140">
        <v>44329</v>
      </c>
      <c r="B96" s="137">
        <v>10342</v>
      </c>
    </row>
    <row r="97" spans="1:2">
      <c r="A97" s="140">
        <v>44330</v>
      </c>
      <c r="B97" s="137">
        <v>10240.5</v>
      </c>
    </row>
    <row r="98" spans="1:2">
      <c r="A98" s="140">
        <v>44333</v>
      </c>
      <c r="B98" s="137">
        <v>10373</v>
      </c>
    </row>
    <row r="99" spans="1:2">
      <c r="A99" s="140">
        <v>44334</v>
      </c>
      <c r="B99" s="137">
        <v>10405</v>
      </c>
    </row>
    <row r="100" spans="1:2">
      <c r="A100" s="140">
        <v>44335</v>
      </c>
      <c r="B100" s="137">
        <v>10001.5</v>
      </c>
    </row>
    <row r="101" spans="1:2">
      <c r="A101" s="140">
        <v>44336</v>
      </c>
      <c r="B101" s="137">
        <v>10048</v>
      </c>
    </row>
    <row r="102" spans="1:2">
      <c r="A102" s="140">
        <v>44337</v>
      </c>
      <c r="B102" s="137">
        <v>9881.5</v>
      </c>
    </row>
    <row r="103" spans="1:2">
      <c r="A103" s="140">
        <v>44340</v>
      </c>
      <c r="B103" s="137">
        <v>9947</v>
      </c>
    </row>
    <row r="104" spans="1:2">
      <c r="A104" s="140">
        <v>44341</v>
      </c>
      <c r="B104" s="137">
        <v>9918</v>
      </c>
    </row>
    <row r="105" spans="1:2">
      <c r="A105" s="140">
        <v>44342</v>
      </c>
      <c r="B105" s="137">
        <v>9979</v>
      </c>
    </row>
    <row r="106" spans="1:2">
      <c r="A106" s="140">
        <v>44343</v>
      </c>
      <c r="B106" s="137">
        <v>10221</v>
      </c>
    </row>
    <row r="107" spans="1:2">
      <c r="A107" s="140">
        <v>44344</v>
      </c>
      <c r="B107" s="137">
        <v>10258</v>
      </c>
    </row>
    <row r="108" spans="1:2">
      <c r="A108" s="140">
        <v>44347</v>
      </c>
      <c r="B108" s="137">
        <v>10258</v>
      </c>
    </row>
    <row r="109" spans="1:2">
      <c r="A109" s="140">
        <v>44348</v>
      </c>
      <c r="B109" s="137">
        <v>10245</v>
      </c>
    </row>
    <row r="110" spans="1:2">
      <c r="A110" s="140">
        <v>44349</v>
      </c>
      <c r="B110" s="137">
        <v>10147.5</v>
      </c>
    </row>
    <row r="111" spans="1:2">
      <c r="A111" s="140">
        <v>44350</v>
      </c>
      <c r="B111" s="137">
        <v>9788.5</v>
      </c>
    </row>
    <row r="112" spans="1:2">
      <c r="A112" s="140">
        <v>44351</v>
      </c>
      <c r="B112" s="137">
        <v>9955</v>
      </c>
    </row>
    <row r="113" spans="1:2">
      <c r="A113" s="140">
        <v>44354</v>
      </c>
      <c r="B113" s="137">
        <v>9900.5</v>
      </c>
    </row>
    <row r="114" spans="1:2">
      <c r="A114" s="140">
        <v>44355</v>
      </c>
      <c r="B114" s="137">
        <v>9964</v>
      </c>
    </row>
    <row r="115" spans="1:2">
      <c r="A115" s="140">
        <v>44356</v>
      </c>
      <c r="B115" s="137">
        <v>9978.5</v>
      </c>
    </row>
    <row r="116" spans="1:2">
      <c r="A116" s="140">
        <v>44357</v>
      </c>
      <c r="B116" s="137">
        <v>9890</v>
      </c>
    </row>
    <row r="117" spans="1:2">
      <c r="A117" s="140">
        <v>44358</v>
      </c>
      <c r="B117" s="137">
        <v>10003.5</v>
      </c>
    </row>
    <row r="118" spans="1:2">
      <c r="A118" s="140">
        <v>44361</v>
      </c>
      <c r="B118" s="137">
        <v>9971.5</v>
      </c>
    </row>
    <row r="119" spans="1:2">
      <c r="A119" s="140">
        <v>44362</v>
      </c>
      <c r="B119" s="137">
        <v>9569.5</v>
      </c>
    </row>
    <row r="120" spans="1:2">
      <c r="A120" s="140">
        <v>44363</v>
      </c>
      <c r="B120" s="137">
        <v>9667</v>
      </c>
    </row>
    <row r="121" spans="1:2">
      <c r="A121" s="140">
        <v>44364</v>
      </c>
      <c r="B121" s="137">
        <v>9315.5</v>
      </c>
    </row>
    <row r="122" spans="1:2">
      <c r="A122" s="140">
        <v>44365</v>
      </c>
      <c r="B122" s="137">
        <v>9145.5</v>
      </c>
    </row>
    <row r="123" spans="1:2">
      <c r="A123" s="140">
        <v>44368</v>
      </c>
      <c r="B123" s="137">
        <v>9180</v>
      </c>
    </row>
    <row r="124" spans="1:2">
      <c r="A124" s="140">
        <v>44369</v>
      </c>
      <c r="B124" s="137">
        <v>9301</v>
      </c>
    </row>
    <row r="125" spans="1:2">
      <c r="A125" s="140">
        <v>44370</v>
      </c>
      <c r="B125" s="137">
        <v>9482.5</v>
      </c>
    </row>
    <row r="126" spans="1:2">
      <c r="A126" s="140">
        <v>44371</v>
      </c>
      <c r="B126" s="137">
        <v>9419</v>
      </c>
    </row>
    <row r="127" spans="1:2">
      <c r="A127" s="140">
        <v>44372</v>
      </c>
      <c r="B127" s="137">
        <v>9413.5</v>
      </c>
    </row>
    <row r="128" spans="1:2">
      <c r="A128" s="140">
        <v>44375</v>
      </c>
      <c r="B128" s="137">
        <v>9388</v>
      </c>
    </row>
    <row r="129" spans="1:2">
      <c r="A129" s="140">
        <v>44376</v>
      </c>
      <c r="B129" s="137">
        <v>9334.5</v>
      </c>
    </row>
    <row r="130" spans="1:2">
      <c r="A130" s="140">
        <v>44377</v>
      </c>
      <c r="B130" s="137">
        <v>9374.5</v>
      </c>
    </row>
    <row r="131" spans="1:2">
      <c r="A131" s="140">
        <v>44378</v>
      </c>
      <c r="B131" s="137">
        <v>9322</v>
      </c>
    </row>
    <row r="132" spans="1:2">
      <c r="A132" s="140">
        <v>44379</v>
      </c>
      <c r="B132" s="137">
        <v>9376.5</v>
      </c>
    </row>
    <row r="133" spans="1:2">
      <c r="A133" s="140">
        <v>44382</v>
      </c>
      <c r="B133" s="137">
        <v>9511</v>
      </c>
    </row>
    <row r="134" spans="1:2">
      <c r="A134" s="140">
        <v>44383</v>
      </c>
      <c r="B134" s="137">
        <v>9312</v>
      </c>
    </row>
    <row r="135" spans="1:2">
      <c r="A135" s="140">
        <v>44384</v>
      </c>
      <c r="B135" s="137">
        <v>9455</v>
      </c>
    </row>
    <row r="136" spans="1:2">
      <c r="A136" s="140">
        <v>44385</v>
      </c>
      <c r="B136" s="137">
        <v>9323</v>
      </c>
    </row>
    <row r="137" spans="1:2">
      <c r="A137" s="140">
        <v>44386</v>
      </c>
      <c r="B137" s="137">
        <v>9519.5</v>
      </c>
    </row>
    <row r="138" spans="1:2">
      <c r="A138" s="140">
        <v>44389</v>
      </c>
      <c r="B138" s="137">
        <v>9409</v>
      </c>
    </row>
    <row r="139" spans="1:2">
      <c r="A139" s="140">
        <v>44390</v>
      </c>
      <c r="B139" s="137">
        <v>9412.5</v>
      </c>
    </row>
    <row r="140" spans="1:2">
      <c r="A140" s="140">
        <v>44391</v>
      </c>
      <c r="B140" s="137">
        <v>9342.5</v>
      </c>
    </row>
    <row r="141" spans="1:2">
      <c r="A141" s="140">
        <v>44392</v>
      </c>
      <c r="B141" s="137">
        <v>9486.5</v>
      </c>
    </row>
    <row r="142" spans="1:2">
      <c r="A142" s="140">
        <v>44393</v>
      </c>
      <c r="B142" s="137">
        <v>9427</v>
      </c>
    </row>
    <row r="143" spans="1:2">
      <c r="A143" s="140">
        <v>44396</v>
      </c>
      <c r="B143" s="137">
        <v>9222</v>
      </c>
    </row>
    <row r="144" spans="1:2">
      <c r="A144" s="140">
        <v>44397</v>
      </c>
      <c r="B144" s="137">
        <v>9336</v>
      </c>
    </row>
    <row r="145" spans="1:2">
      <c r="A145" s="140">
        <v>44398</v>
      </c>
      <c r="B145" s="137">
        <v>9347</v>
      </c>
    </row>
    <row r="146" spans="1:2">
      <c r="A146" s="140">
        <v>44399</v>
      </c>
      <c r="B146" s="137">
        <v>9441.5</v>
      </c>
    </row>
    <row r="147" spans="1:2">
      <c r="A147" s="140">
        <v>44400</v>
      </c>
      <c r="B147" s="137">
        <v>9516</v>
      </c>
    </row>
    <row r="148" spans="1:2">
      <c r="A148" s="140">
        <v>44403</v>
      </c>
      <c r="B148" s="137">
        <v>9809.5</v>
      </c>
    </row>
    <row r="149" spans="1:2">
      <c r="A149" s="140">
        <v>44404</v>
      </c>
      <c r="B149" s="137">
        <v>9758.5</v>
      </c>
    </row>
    <row r="150" spans="1:2">
      <c r="A150" s="140">
        <v>44405</v>
      </c>
      <c r="B150" s="137">
        <v>9686</v>
      </c>
    </row>
    <row r="151" spans="1:2">
      <c r="A151" s="140">
        <v>44406</v>
      </c>
      <c r="B151" s="137">
        <v>9823.5</v>
      </c>
    </row>
    <row r="152" spans="1:2">
      <c r="A152" s="140">
        <v>44407</v>
      </c>
      <c r="B152" s="137">
        <v>9728</v>
      </c>
    </row>
    <row r="153" spans="1:2">
      <c r="A153" s="140">
        <v>44410</v>
      </c>
      <c r="B153" s="137">
        <v>9700.5</v>
      </c>
    </row>
    <row r="154" spans="1:2">
      <c r="A154" s="140">
        <v>44411</v>
      </c>
      <c r="B154" s="137">
        <v>9541.5</v>
      </c>
    </row>
    <row r="155" spans="1:2">
      <c r="A155" s="140">
        <v>44412</v>
      </c>
      <c r="B155" s="137">
        <v>9466</v>
      </c>
    </row>
    <row r="156" spans="1:2">
      <c r="A156" s="140">
        <v>44413</v>
      </c>
      <c r="B156" s="137">
        <v>9491.5</v>
      </c>
    </row>
    <row r="157" spans="1:2">
      <c r="A157" s="140">
        <v>44414</v>
      </c>
      <c r="B157" s="137">
        <v>9468</v>
      </c>
    </row>
    <row r="158" spans="1:2">
      <c r="A158" s="140">
        <v>44417</v>
      </c>
      <c r="B158" s="137">
        <v>9369.5</v>
      </c>
    </row>
    <row r="159" spans="1:2">
      <c r="A159" s="140">
        <v>44418</v>
      </c>
      <c r="B159" s="137">
        <v>9520.5</v>
      </c>
    </row>
    <row r="160" spans="1:2">
      <c r="A160" s="140">
        <v>44419</v>
      </c>
      <c r="B160" s="137">
        <v>9512</v>
      </c>
    </row>
    <row r="161" spans="1:2">
      <c r="A161" s="140">
        <v>44420</v>
      </c>
      <c r="B161" s="137">
        <v>9467.5</v>
      </c>
    </row>
    <row r="162" spans="1:2">
      <c r="A162" s="140">
        <v>44421</v>
      </c>
      <c r="B162" s="137">
        <v>9570</v>
      </c>
    </row>
    <row r="163" spans="1:2">
      <c r="A163" s="140">
        <v>44424</v>
      </c>
      <c r="B163" s="137">
        <v>9442</v>
      </c>
    </row>
    <row r="164" spans="1:2">
      <c r="A164" s="140">
        <v>44425</v>
      </c>
      <c r="B164" s="137">
        <v>9247.5</v>
      </c>
    </row>
    <row r="165" spans="1:2">
      <c r="A165" s="140">
        <v>44426</v>
      </c>
      <c r="B165" s="137">
        <v>9042.5</v>
      </c>
    </row>
    <row r="166" spans="1:2">
      <c r="A166" s="140">
        <v>44427</v>
      </c>
      <c r="B166" s="137">
        <v>8894</v>
      </c>
    </row>
    <row r="167" spans="1:2">
      <c r="A167" s="140">
        <v>44428</v>
      </c>
      <c r="B167" s="137">
        <v>9037</v>
      </c>
    </row>
    <row r="168" spans="1:2">
      <c r="A168" s="140">
        <v>44431</v>
      </c>
      <c r="B168" s="137">
        <v>9273.5</v>
      </c>
    </row>
    <row r="169" spans="1:2">
      <c r="A169" s="140">
        <v>44432</v>
      </c>
      <c r="B169" s="137">
        <v>9376</v>
      </c>
    </row>
    <row r="170" spans="1:2">
      <c r="A170" s="140">
        <v>44433</v>
      </c>
      <c r="B170" s="137">
        <v>9356</v>
      </c>
    </row>
    <row r="171" spans="1:2">
      <c r="A171" s="140">
        <v>44434</v>
      </c>
      <c r="B171" s="137">
        <v>9299.5</v>
      </c>
    </row>
    <row r="172" spans="1:2">
      <c r="A172" s="140">
        <v>44435</v>
      </c>
      <c r="B172" s="137">
        <v>9410</v>
      </c>
    </row>
    <row r="173" spans="1:2">
      <c r="A173" s="140">
        <v>44438</v>
      </c>
      <c r="B173" s="137">
        <v>9410</v>
      </c>
    </row>
    <row r="174" spans="1:2">
      <c r="A174" s="140">
        <v>44439</v>
      </c>
      <c r="B174" s="137">
        <v>9520</v>
      </c>
    </row>
    <row r="175" spans="1:2">
      <c r="A175" s="140">
        <v>44440</v>
      </c>
      <c r="B175" s="137">
        <v>9335.5</v>
      </c>
    </row>
    <row r="176" spans="1:2">
      <c r="A176" s="140">
        <v>44441</v>
      </c>
      <c r="B176" s="137">
        <v>9376.5</v>
      </c>
    </row>
    <row r="177" spans="1:2">
      <c r="A177" s="140">
        <v>44442</v>
      </c>
      <c r="B177" s="137">
        <v>9431</v>
      </c>
    </row>
    <row r="178" spans="1:2">
      <c r="A178" s="140">
        <v>44445</v>
      </c>
      <c r="B178" s="137">
        <v>9450.5</v>
      </c>
    </row>
    <row r="179" spans="1:2">
      <c r="A179" s="140">
        <v>44446</v>
      </c>
      <c r="B179" s="137">
        <v>9350.5</v>
      </c>
    </row>
    <row r="180" spans="1:2">
      <c r="A180" s="140">
        <v>44447</v>
      </c>
      <c r="B180" s="137">
        <v>9249</v>
      </c>
    </row>
    <row r="181" spans="1:2">
      <c r="A181" s="140">
        <v>44448</v>
      </c>
      <c r="B181" s="137">
        <v>9387.5</v>
      </c>
    </row>
    <row r="182" spans="1:2">
      <c r="A182" s="140">
        <v>44449</v>
      </c>
      <c r="B182" s="137">
        <v>9694.5</v>
      </c>
    </row>
    <row r="183" spans="1:2">
      <c r="A183" s="140">
        <v>44452</v>
      </c>
      <c r="B183" s="137">
        <v>9562.5</v>
      </c>
    </row>
    <row r="184" spans="1:2">
      <c r="A184" s="140">
        <v>44453</v>
      </c>
      <c r="B184" s="137">
        <v>9442</v>
      </c>
    </row>
    <row r="185" spans="1:2">
      <c r="A185" s="140">
        <v>44454</v>
      </c>
      <c r="B185" s="137">
        <v>9627</v>
      </c>
    </row>
    <row r="186" spans="1:2">
      <c r="A186" s="140">
        <v>44455</v>
      </c>
      <c r="B186" s="137">
        <v>9366.5</v>
      </c>
    </row>
    <row r="187" spans="1:2">
      <c r="A187" s="140">
        <v>44456</v>
      </c>
      <c r="B187" s="137">
        <v>9312</v>
      </c>
    </row>
    <row r="188" spans="1:2">
      <c r="A188" s="140">
        <v>44459</v>
      </c>
      <c r="B188" s="137">
        <v>9033</v>
      </c>
    </row>
    <row r="189" spans="1:2">
      <c r="A189" s="140">
        <v>44460</v>
      </c>
      <c r="B189" s="137">
        <v>8975.5</v>
      </c>
    </row>
    <row r="190" spans="1:2">
      <c r="A190" s="140">
        <v>44461</v>
      </c>
      <c r="B190" s="137">
        <v>9286</v>
      </c>
    </row>
    <row r="191" spans="1:2">
      <c r="A191" s="140">
        <v>44462</v>
      </c>
      <c r="B191" s="137">
        <v>9273.5</v>
      </c>
    </row>
    <row r="192" spans="1:2">
      <c r="A192" s="140">
        <v>44463</v>
      </c>
      <c r="B192" s="137">
        <v>9332.5</v>
      </c>
    </row>
    <row r="193" spans="1:2">
      <c r="A193" s="140">
        <v>44466</v>
      </c>
      <c r="B193" s="137">
        <v>9362</v>
      </c>
    </row>
    <row r="194" spans="1:2">
      <c r="A194" s="140">
        <v>44467</v>
      </c>
      <c r="B194" s="137">
        <v>9269</v>
      </c>
    </row>
    <row r="195" spans="1:2">
      <c r="A195" s="140">
        <v>44468</v>
      </c>
      <c r="B195" s="137">
        <v>9155</v>
      </c>
    </row>
    <row r="196" spans="1:2">
      <c r="A196" s="140">
        <v>44469</v>
      </c>
      <c r="B196" s="137">
        <v>8936.5</v>
      </c>
    </row>
    <row r="197" spans="1:2">
      <c r="A197" s="140">
        <v>44470</v>
      </c>
      <c r="B197" s="137">
        <v>9128</v>
      </c>
    </row>
    <row r="198" spans="1:2">
      <c r="A198" s="140">
        <v>44473</v>
      </c>
      <c r="B198" s="137">
        <v>9250.5</v>
      </c>
    </row>
    <row r="199" spans="1:2">
      <c r="A199" s="140">
        <v>44474</v>
      </c>
      <c r="B199" s="137">
        <v>9174</v>
      </c>
    </row>
    <row r="200" spans="1:2">
      <c r="A200" s="140">
        <v>44475</v>
      </c>
      <c r="B200" s="137">
        <v>9045.5</v>
      </c>
    </row>
    <row r="201" spans="1:2">
      <c r="A201" s="140">
        <v>44476</v>
      </c>
      <c r="B201" s="137">
        <v>9280</v>
      </c>
    </row>
    <row r="202" spans="1:2">
      <c r="A202" s="140">
        <v>44477</v>
      </c>
      <c r="B202" s="137">
        <v>9361</v>
      </c>
    </row>
    <row r="203" spans="1:2">
      <c r="A203" s="140">
        <v>44480</v>
      </c>
      <c r="B203" s="137">
        <v>9543</v>
      </c>
    </row>
    <row r="204" spans="1:2">
      <c r="A204" s="140">
        <v>44481</v>
      </c>
      <c r="B204" s="137">
        <v>9465</v>
      </c>
    </row>
    <row r="205" spans="1:2">
      <c r="A205" s="140">
        <v>44482</v>
      </c>
      <c r="B205" s="137">
        <v>9651</v>
      </c>
    </row>
    <row r="206" spans="1:2">
      <c r="A206" s="140">
        <v>44483</v>
      </c>
      <c r="B206" s="137">
        <v>9984</v>
      </c>
    </row>
    <row r="207" spans="1:2">
      <c r="A207" s="140">
        <v>44484</v>
      </c>
      <c r="B207" s="137">
        <v>10281</v>
      </c>
    </row>
    <row r="208" spans="1:2">
      <c r="A208" s="140">
        <v>44487</v>
      </c>
      <c r="B208" s="137">
        <v>10196</v>
      </c>
    </row>
    <row r="209" spans="1:2">
      <c r="A209" s="140">
        <v>44488</v>
      </c>
      <c r="B209" s="137">
        <v>10149.5</v>
      </c>
    </row>
    <row r="210" spans="1:2">
      <c r="A210" s="140">
        <v>44489</v>
      </c>
      <c r="B210" s="137">
        <v>10185.5</v>
      </c>
    </row>
    <row r="211" spans="1:2">
      <c r="A211" s="140">
        <v>44490</v>
      </c>
      <c r="B211" s="137">
        <v>9831.5</v>
      </c>
    </row>
    <row r="212" spans="1:2">
      <c r="A212" s="140">
        <v>44491</v>
      </c>
      <c r="B212" s="137">
        <v>9704</v>
      </c>
    </row>
    <row r="213" spans="1:2">
      <c r="A213" s="140">
        <v>44494</v>
      </c>
      <c r="B213" s="137">
        <v>9867.5</v>
      </c>
    </row>
    <row r="214" spans="1:2">
      <c r="A214" s="140">
        <v>44495</v>
      </c>
      <c r="B214" s="137">
        <v>9788.5</v>
      </c>
    </row>
    <row r="215" spans="1:2">
      <c r="A215" s="140">
        <v>44496</v>
      </c>
      <c r="B215" s="137">
        <v>9548</v>
      </c>
    </row>
    <row r="216" spans="1:2">
      <c r="A216" s="140">
        <v>44497</v>
      </c>
      <c r="B216" s="137">
        <v>9666.5</v>
      </c>
    </row>
    <row r="217" spans="1:2">
      <c r="A217" s="140">
        <v>44498</v>
      </c>
      <c r="B217" s="137">
        <v>9496</v>
      </c>
    </row>
    <row r="218" spans="1:2">
      <c r="A218" s="140">
        <v>44501</v>
      </c>
      <c r="B218" s="137">
        <v>9555</v>
      </c>
    </row>
    <row r="219" spans="1:2">
      <c r="A219" s="140">
        <v>44502</v>
      </c>
      <c r="B219" s="137">
        <v>9495.5</v>
      </c>
    </row>
    <row r="220" spans="1:2">
      <c r="A220" s="140">
        <v>44503</v>
      </c>
      <c r="B220" s="137">
        <v>9458.5</v>
      </c>
    </row>
    <row r="221" spans="1:2">
      <c r="A221" s="140">
        <v>44504</v>
      </c>
      <c r="B221" s="137">
        <v>9439</v>
      </c>
    </row>
    <row r="222" spans="1:2">
      <c r="A222" s="140">
        <v>44505</v>
      </c>
      <c r="B222" s="137">
        <v>9518</v>
      </c>
    </row>
    <row r="223" spans="1:2">
      <c r="A223" s="140">
        <v>44508</v>
      </c>
      <c r="B223" s="137">
        <v>9637.5</v>
      </c>
    </row>
    <row r="224" spans="1:2">
      <c r="A224" s="140">
        <v>44509</v>
      </c>
      <c r="B224" s="137">
        <v>9553</v>
      </c>
    </row>
    <row r="225" spans="1:2">
      <c r="A225" s="140">
        <v>44510</v>
      </c>
      <c r="B225" s="137">
        <v>9533</v>
      </c>
    </row>
    <row r="226" spans="1:2">
      <c r="A226" s="140">
        <v>44511</v>
      </c>
      <c r="B226" s="137">
        <v>9633.5</v>
      </c>
    </row>
    <row r="227" spans="1:2">
      <c r="A227" s="140">
        <v>44512</v>
      </c>
      <c r="B227" s="137">
        <v>9711</v>
      </c>
    </row>
    <row r="228" spans="1:2">
      <c r="A228" s="140">
        <v>44515</v>
      </c>
      <c r="B228" s="137">
        <v>9673</v>
      </c>
    </row>
    <row r="229" spans="1:2">
      <c r="A229" s="140">
        <v>44516</v>
      </c>
      <c r="B229" s="137">
        <v>9561</v>
      </c>
    </row>
    <row r="230" spans="1:2">
      <c r="A230" s="140">
        <v>44517</v>
      </c>
      <c r="B230" s="137">
        <v>9406.5</v>
      </c>
    </row>
    <row r="231" spans="1:2">
      <c r="A231" s="140">
        <v>44518</v>
      </c>
      <c r="B231" s="137">
        <v>9441.5</v>
      </c>
    </row>
    <row r="232" spans="1:2">
      <c r="A232" s="140">
        <v>44519</v>
      </c>
      <c r="B232" s="137">
        <v>9646.5</v>
      </c>
    </row>
    <row r="233" spans="1:2">
      <c r="A233" s="140">
        <v>44522</v>
      </c>
      <c r="B233" s="137">
        <v>9726.5</v>
      </c>
    </row>
    <row r="234" spans="1:2">
      <c r="A234" s="140">
        <v>44523</v>
      </c>
      <c r="B234" s="137">
        <v>9710.5</v>
      </c>
    </row>
    <row r="235" spans="1:2">
      <c r="A235" s="140">
        <v>44524</v>
      </c>
      <c r="B235" s="137">
        <v>9835</v>
      </c>
    </row>
    <row r="236" spans="1:2">
      <c r="A236" s="140">
        <v>44525</v>
      </c>
      <c r="B236" s="137">
        <v>9801.5</v>
      </c>
    </row>
    <row r="237" spans="1:2">
      <c r="A237" s="140">
        <v>44526</v>
      </c>
      <c r="B237" s="137">
        <v>9460</v>
      </c>
    </row>
    <row r="238" spans="1:2">
      <c r="A238" s="140">
        <v>44529</v>
      </c>
      <c r="B238" s="137">
        <v>9577.5</v>
      </c>
    </row>
    <row r="239" spans="1:2">
      <c r="A239" s="140">
        <v>44530</v>
      </c>
      <c r="B239" s="137">
        <v>9442.5</v>
      </c>
    </row>
    <row r="240" spans="1:2">
      <c r="A240" s="140">
        <v>44531</v>
      </c>
      <c r="B240" s="137">
        <v>9444</v>
      </c>
    </row>
    <row r="241" spans="1:2">
      <c r="A241" s="140">
        <v>44532</v>
      </c>
      <c r="B241" s="137">
        <v>9496</v>
      </c>
    </row>
    <row r="242" spans="1:2">
      <c r="A242" s="140">
        <v>44533</v>
      </c>
      <c r="B242" s="137">
        <v>9418</v>
      </c>
    </row>
    <row r="243" spans="1:2">
      <c r="A243" s="140">
        <v>44536</v>
      </c>
      <c r="B243" s="137">
        <v>9505</v>
      </c>
    </row>
    <row r="244" spans="1:2">
      <c r="A244" s="140">
        <v>44537</v>
      </c>
      <c r="B244" s="137">
        <v>9595</v>
      </c>
    </row>
    <row r="245" spans="1:2">
      <c r="A245" s="140">
        <v>44538</v>
      </c>
      <c r="B245" s="137">
        <v>9652.5</v>
      </c>
    </row>
    <row r="246" spans="1:2">
      <c r="A246" s="140">
        <v>44539</v>
      </c>
      <c r="B246" s="137">
        <v>9534.5</v>
      </c>
    </row>
    <row r="247" spans="1:2">
      <c r="A247" s="140">
        <v>44540</v>
      </c>
      <c r="B247" s="137">
        <v>9506.5</v>
      </c>
    </row>
    <row r="248" spans="1:2">
      <c r="A248" s="140">
        <v>44543</v>
      </c>
      <c r="B248" s="137">
        <v>9447.5</v>
      </c>
    </row>
    <row r="249" spans="1:2">
      <c r="A249" s="140">
        <v>44544</v>
      </c>
      <c r="B249" s="137">
        <v>9412</v>
      </c>
    </row>
    <row r="250" spans="1:2">
      <c r="A250" s="140">
        <v>44545</v>
      </c>
      <c r="B250" s="137">
        <v>9199.5</v>
      </c>
    </row>
    <row r="251" spans="1:2">
      <c r="A251" s="140">
        <v>44546</v>
      </c>
      <c r="B251" s="137">
        <v>9507.5</v>
      </c>
    </row>
    <row r="252" spans="1:2">
      <c r="A252" s="140">
        <v>44547</v>
      </c>
      <c r="B252" s="137">
        <v>9437.5</v>
      </c>
    </row>
    <row r="253" spans="1:2">
      <c r="A253" s="140">
        <v>44550</v>
      </c>
      <c r="B253" s="137">
        <v>9446.5</v>
      </c>
    </row>
    <row r="254" spans="1:2">
      <c r="A254" s="140">
        <v>44551</v>
      </c>
      <c r="B254" s="137">
        <v>9534</v>
      </c>
    </row>
    <row r="255" spans="1:2">
      <c r="A255" s="140">
        <v>44552</v>
      </c>
      <c r="B255" s="137">
        <v>9607</v>
      </c>
    </row>
    <row r="256" spans="1:2">
      <c r="A256" s="140">
        <v>44553</v>
      </c>
      <c r="B256" s="137">
        <v>9612</v>
      </c>
    </row>
    <row r="257" spans="1:2">
      <c r="A257" s="140">
        <v>44554</v>
      </c>
      <c r="B257" s="137">
        <v>9568</v>
      </c>
    </row>
    <row r="258" spans="1:2">
      <c r="A258" s="140">
        <v>44557</v>
      </c>
      <c r="B258" s="137">
        <v>9568</v>
      </c>
    </row>
    <row r="259" spans="1:2">
      <c r="A259" s="140">
        <v>44558</v>
      </c>
      <c r="B259" s="137">
        <v>9568</v>
      </c>
    </row>
    <row r="260" spans="1:2">
      <c r="A260" s="140">
        <v>44559</v>
      </c>
      <c r="B260" s="137">
        <v>9680.5</v>
      </c>
    </row>
    <row r="261" spans="1:2">
      <c r="A261" s="140">
        <v>44560</v>
      </c>
      <c r="B261" s="137">
        <v>9691.5</v>
      </c>
    </row>
    <row r="262" spans="1:2">
      <c r="A262" s="140">
        <v>44561</v>
      </c>
      <c r="B262" s="137">
        <v>9720.5</v>
      </c>
    </row>
    <row r="263" spans="1:2">
      <c r="A263" s="140">
        <v>44564</v>
      </c>
      <c r="B263" s="137">
        <v>9720.5</v>
      </c>
    </row>
    <row r="264" spans="1:2">
      <c r="A264" s="140">
        <v>44565</v>
      </c>
      <c r="B264" s="137">
        <v>9768</v>
      </c>
    </row>
    <row r="265" spans="1:2">
      <c r="A265" s="140">
        <v>44566</v>
      </c>
      <c r="B265" s="137">
        <v>9698</v>
      </c>
    </row>
    <row r="266" spans="1:2">
      <c r="A266" s="140">
        <v>44567</v>
      </c>
      <c r="B266" s="137">
        <v>9531</v>
      </c>
    </row>
    <row r="267" spans="1:2">
      <c r="A267" s="140">
        <v>44568</v>
      </c>
      <c r="B267" s="137">
        <v>9647</v>
      </c>
    </row>
    <row r="268" spans="1:2">
      <c r="A268" s="140">
        <v>44571</v>
      </c>
      <c r="B268" s="137">
        <v>9563.5</v>
      </c>
    </row>
    <row r="269" spans="1:2">
      <c r="A269" s="140">
        <v>44572</v>
      </c>
      <c r="B269" s="137">
        <v>9719.5</v>
      </c>
    </row>
    <row r="270" spans="1:2">
      <c r="A270" s="140">
        <v>44573</v>
      </c>
      <c r="B270" s="137">
        <v>10064</v>
      </c>
    </row>
    <row r="271" spans="1:2">
      <c r="A271" s="140">
        <v>44574</v>
      </c>
      <c r="B271" s="137">
        <v>9958.5</v>
      </c>
    </row>
    <row r="272" spans="1:2">
      <c r="A272" s="140">
        <v>44575</v>
      </c>
      <c r="B272" s="137">
        <v>9719.5</v>
      </c>
    </row>
    <row r="273" spans="1:2">
      <c r="A273" s="140">
        <v>44578</v>
      </c>
      <c r="B273" s="137">
        <v>9731</v>
      </c>
    </row>
    <row r="274" spans="1:2">
      <c r="A274" s="140">
        <v>44579</v>
      </c>
      <c r="B274" s="137">
        <v>9676</v>
      </c>
    </row>
    <row r="275" spans="1:2">
      <c r="A275" s="140">
        <v>44580</v>
      </c>
      <c r="B275" s="137">
        <v>9841.5</v>
      </c>
    </row>
    <row r="276" spans="1:2">
      <c r="A276" s="140">
        <v>44581</v>
      </c>
      <c r="B276" s="137">
        <v>9990</v>
      </c>
    </row>
    <row r="277" spans="1:2">
      <c r="A277" s="140">
        <v>44582</v>
      </c>
      <c r="B277" s="137">
        <v>9941</v>
      </c>
    </row>
    <row r="278" spans="1:2">
      <c r="A278" s="140">
        <v>44585</v>
      </c>
      <c r="B278" s="137">
        <v>9728</v>
      </c>
    </row>
    <row r="279" spans="1:2">
      <c r="A279" s="140">
        <v>44586</v>
      </c>
      <c r="B279" s="137">
        <v>9801</v>
      </c>
    </row>
    <row r="280" spans="1:2">
      <c r="A280" s="140">
        <v>44587</v>
      </c>
      <c r="B280" s="137">
        <v>9916.5</v>
      </c>
    </row>
    <row r="281" spans="1:2">
      <c r="A281" s="140">
        <v>44588</v>
      </c>
      <c r="B281" s="137">
        <v>9782</v>
      </c>
    </row>
    <row r="282" spans="1:2">
      <c r="A282" s="140">
        <v>44589</v>
      </c>
      <c r="B282" s="137">
        <v>9507.5</v>
      </c>
    </row>
    <row r="283" spans="1:2">
      <c r="A283" s="140">
        <v>44592</v>
      </c>
      <c r="B283" s="137">
        <v>9506</v>
      </c>
    </row>
    <row r="284" spans="1:2">
      <c r="A284" s="140">
        <v>44593</v>
      </c>
      <c r="B284" s="137">
        <v>9696.5</v>
      </c>
    </row>
    <row r="285" spans="1:2">
      <c r="A285" s="140">
        <v>44594</v>
      </c>
      <c r="B285" s="137">
        <v>9839.5</v>
      </c>
    </row>
    <row r="286" spans="1:2">
      <c r="A286" s="140">
        <v>44595</v>
      </c>
      <c r="B286" s="137">
        <v>9832.5</v>
      </c>
    </row>
    <row r="287" spans="1:2">
      <c r="A287" s="140">
        <v>44596</v>
      </c>
      <c r="B287" s="137">
        <v>9841.5</v>
      </c>
    </row>
    <row r="288" spans="1:2">
      <c r="A288" s="140">
        <v>44599</v>
      </c>
      <c r="B288" s="137">
        <v>9777.5</v>
      </c>
    </row>
    <row r="289" spans="1:2">
      <c r="A289" s="140">
        <v>44600</v>
      </c>
      <c r="B289" s="137">
        <v>9781</v>
      </c>
    </row>
    <row r="290" spans="1:2">
      <c r="A290" s="140">
        <v>44601</v>
      </c>
      <c r="B290" s="137">
        <v>10059</v>
      </c>
    </row>
    <row r="291" spans="1:2">
      <c r="A291" s="140">
        <v>44602</v>
      </c>
      <c r="B291" s="137">
        <v>10254</v>
      </c>
    </row>
    <row r="292" spans="1:2">
      <c r="A292" s="140">
        <v>44603</v>
      </c>
      <c r="B292" s="137">
        <v>9860.5</v>
      </c>
    </row>
    <row r="293" spans="1:2">
      <c r="A293" s="140">
        <v>44606</v>
      </c>
      <c r="B293" s="137">
        <v>9920</v>
      </c>
    </row>
    <row r="294" spans="1:2">
      <c r="A294" s="140">
        <v>44607</v>
      </c>
      <c r="B294" s="137">
        <v>9968.5</v>
      </c>
    </row>
    <row r="295" spans="1:2">
      <c r="A295" s="140">
        <v>44608</v>
      </c>
      <c r="B295" s="137">
        <v>9992.5</v>
      </c>
    </row>
    <row r="296" spans="1:2">
      <c r="A296" s="140">
        <v>44609</v>
      </c>
      <c r="B296" s="137">
        <v>9929</v>
      </c>
    </row>
    <row r="297" spans="1:2">
      <c r="A297" s="140">
        <v>44610</v>
      </c>
      <c r="B297" s="137">
        <v>9956</v>
      </c>
    </row>
    <row r="298" spans="1:2">
      <c r="A298" s="140">
        <v>44613</v>
      </c>
      <c r="B298" s="137">
        <v>9898</v>
      </c>
    </row>
    <row r="299" spans="1:2">
      <c r="A299" s="140">
        <v>44614</v>
      </c>
      <c r="B299" s="137">
        <v>9915</v>
      </c>
    </row>
    <row r="300" spans="1:2">
      <c r="A300" s="140">
        <v>44615</v>
      </c>
      <c r="B300" s="137">
        <v>9866</v>
      </c>
    </row>
    <row r="301" spans="1:2">
      <c r="A301" s="140">
        <v>44616</v>
      </c>
      <c r="B301" s="137">
        <v>9864</v>
      </c>
    </row>
    <row r="302" spans="1:2">
      <c r="A302" s="140">
        <v>44617</v>
      </c>
      <c r="B302" s="137">
        <v>9873</v>
      </c>
    </row>
    <row r="303" spans="1:2">
      <c r="A303" s="140">
        <v>44620</v>
      </c>
      <c r="B303" s="137">
        <v>9883.5</v>
      </c>
    </row>
    <row r="304" spans="1:2">
      <c r="A304" s="140">
        <v>44621</v>
      </c>
      <c r="B304" s="137">
        <v>10061.5</v>
      </c>
    </row>
    <row r="305" spans="1:2">
      <c r="A305" s="140">
        <v>44622</v>
      </c>
      <c r="B305" s="137">
        <v>10166</v>
      </c>
    </row>
    <row r="306" spans="1:2">
      <c r="A306" s="140">
        <v>44623</v>
      </c>
      <c r="B306" s="137">
        <v>10351</v>
      </c>
    </row>
    <row r="307" spans="1:2">
      <c r="A307" s="140">
        <v>44624</v>
      </c>
      <c r="B307" s="137">
        <v>10674</v>
      </c>
    </row>
    <row r="308" spans="1:2">
      <c r="A308" s="140">
        <v>44627</v>
      </c>
      <c r="B308" s="137">
        <v>10281.5</v>
      </c>
    </row>
    <row r="309" spans="1:2">
      <c r="A309" s="140">
        <v>44628</v>
      </c>
      <c r="B309" s="137">
        <v>10209</v>
      </c>
    </row>
    <row r="310" spans="1:2">
      <c r="A310" s="140">
        <v>44629</v>
      </c>
      <c r="B310" s="137">
        <v>10001.5</v>
      </c>
    </row>
    <row r="311" spans="1:2">
      <c r="A311" s="140">
        <v>44630</v>
      </c>
      <c r="B311" s="137">
        <v>10117</v>
      </c>
    </row>
    <row r="312" spans="1:2">
      <c r="A312" s="140">
        <v>44631</v>
      </c>
      <c r="B312" s="137">
        <v>10183.5</v>
      </c>
    </row>
    <row r="313" spans="1:2">
      <c r="A313" s="140">
        <v>44634</v>
      </c>
      <c r="B313" s="137">
        <v>9935</v>
      </c>
    </row>
    <row r="314" spans="1:2">
      <c r="A314" s="140">
        <v>44635</v>
      </c>
      <c r="B314" s="137">
        <v>9904</v>
      </c>
    </row>
    <row r="315" spans="1:2">
      <c r="A315" s="140">
        <v>44636</v>
      </c>
      <c r="B315" s="137">
        <v>10054</v>
      </c>
    </row>
    <row r="316" spans="1:2">
      <c r="A316" s="140">
        <v>44637</v>
      </c>
      <c r="B316" s="137">
        <v>10243</v>
      </c>
    </row>
    <row r="317" spans="1:2">
      <c r="A317" s="140">
        <v>44638</v>
      </c>
      <c r="B317" s="137">
        <v>10331</v>
      </c>
    </row>
    <row r="318" spans="1:2">
      <c r="A318" s="140">
        <v>44641</v>
      </c>
      <c r="B318" s="137">
        <v>10295</v>
      </c>
    </row>
    <row r="319" spans="1:2">
      <c r="A319" s="140">
        <v>44642</v>
      </c>
      <c r="B319" s="137">
        <v>10268</v>
      </c>
    </row>
    <row r="320" spans="1:2">
      <c r="A320" s="140">
        <v>44643</v>
      </c>
      <c r="B320" s="137">
        <v>10438.5</v>
      </c>
    </row>
    <row r="321" spans="1:2">
      <c r="A321" s="140">
        <v>44644</v>
      </c>
      <c r="B321" s="137">
        <v>10349.5</v>
      </c>
    </row>
    <row r="322" spans="1:2">
      <c r="A322" s="140">
        <v>44645</v>
      </c>
      <c r="B322" s="137">
        <v>10267</v>
      </c>
    </row>
    <row r="323" spans="1:2">
      <c r="A323" s="140">
        <v>44648</v>
      </c>
      <c r="B323" s="137">
        <v>10341</v>
      </c>
    </row>
    <row r="324" spans="1:2">
      <c r="A324" s="140">
        <v>44649</v>
      </c>
      <c r="B324" s="137">
        <v>10316.5</v>
      </c>
    </row>
    <row r="325" spans="1:2">
      <c r="A325" s="140">
        <v>44650</v>
      </c>
      <c r="B325" s="137">
        <v>10367.5</v>
      </c>
    </row>
    <row r="326" spans="1:2">
      <c r="A326" s="140">
        <v>44651</v>
      </c>
      <c r="B326" s="137">
        <v>10375</v>
      </c>
    </row>
    <row r="327" spans="1:2">
      <c r="A327" s="140">
        <v>44652</v>
      </c>
      <c r="B327" s="137">
        <v>10353.5</v>
      </c>
    </row>
    <row r="328" spans="1:2">
      <c r="A328" s="140">
        <v>44655</v>
      </c>
      <c r="B328" s="137">
        <v>10469</v>
      </c>
    </row>
    <row r="329" spans="1:2">
      <c r="A329" s="140">
        <v>44656</v>
      </c>
      <c r="B329" s="137">
        <v>10455</v>
      </c>
    </row>
    <row r="330" spans="1:2">
      <c r="A330" s="140">
        <v>44657</v>
      </c>
      <c r="B330" s="137">
        <v>10305</v>
      </c>
    </row>
    <row r="331" spans="1:2">
      <c r="A331" s="140">
        <v>44658</v>
      </c>
      <c r="B331" s="137">
        <v>10311.5</v>
      </c>
    </row>
    <row r="332" spans="1:2">
      <c r="A332" s="140">
        <v>44659</v>
      </c>
      <c r="B332" s="137">
        <v>10323.5</v>
      </c>
    </row>
    <row r="333" spans="1:2">
      <c r="A333" s="140">
        <v>44662</v>
      </c>
      <c r="B333" s="137">
        <v>10200.5</v>
      </c>
    </row>
    <row r="334" spans="1:2">
      <c r="A334" s="140">
        <v>44663</v>
      </c>
      <c r="B334" s="137">
        <v>10342.5</v>
      </c>
    </row>
    <row r="335" spans="1:2">
      <c r="A335" s="140">
        <v>44664</v>
      </c>
      <c r="B335" s="137">
        <v>10299</v>
      </c>
    </row>
    <row r="336" spans="1:2">
      <c r="A336" s="140">
        <v>44665</v>
      </c>
      <c r="B336" s="137">
        <v>10315</v>
      </c>
    </row>
    <row r="337" spans="1:2">
      <c r="A337" s="140">
        <v>44666</v>
      </c>
      <c r="B337" s="137">
        <v>10315</v>
      </c>
    </row>
    <row r="338" spans="1:2">
      <c r="A338" s="140">
        <v>44669</v>
      </c>
      <c r="B338" s="137">
        <v>10315</v>
      </c>
    </row>
    <row r="339" spans="1:2">
      <c r="A339" s="140">
        <v>44670</v>
      </c>
      <c r="B339" s="137">
        <v>10304.5</v>
      </c>
    </row>
    <row r="340" spans="1:2">
      <c r="A340" s="140">
        <v>44671</v>
      </c>
      <c r="B340" s="137">
        <v>10223</v>
      </c>
    </row>
    <row r="341" spans="1:2">
      <c r="A341" s="140">
        <v>44672</v>
      </c>
      <c r="B341" s="137">
        <v>10285</v>
      </c>
    </row>
    <row r="342" spans="1:2">
      <c r="A342" s="140">
        <v>44673</v>
      </c>
      <c r="B342" s="137">
        <v>10110</v>
      </c>
    </row>
    <row r="343" spans="1:2">
      <c r="A343" s="140">
        <v>44676</v>
      </c>
      <c r="B343" s="137">
        <v>9769</v>
      </c>
    </row>
    <row r="344" spans="1:2">
      <c r="A344" s="140">
        <v>44677</v>
      </c>
      <c r="B344" s="137">
        <v>9860</v>
      </c>
    </row>
    <row r="345" spans="1:2">
      <c r="A345" s="140">
        <v>44678</v>
      </c>
      <c r="B345" s="137">
        <v>9856</v>
      </c>
    </row>
    <row r="346" spans="1:2">
      <c r="A346" s="140">
        <v>44679</v>
      </c>
      <c r="B346" s="137">
        <v>9697</v>
      </c>
    </row>
    <row r="347" spans="1:2">
      <c r="A347" s="140">
        <v>44680</v>
      </c>
      <c r="B347" s="137">
        <v>9769.5</v>
      </c>
    </row>
    <row r="348" spans="1:2">
      <c r="A348" s="140">
        <v>44683</v>
      </c>
      <c r="B348" s="137">
        <v>9769.5</v>
      </c>
    </row>
    <row r="349" spans="1:2">
      <c r="A349" s="140">
        <v>44684</v>
      </c>
      <c r="B349" s="137">
        <v>9410</v>
      </c>
    </row>
    <row r="350" spans="1:2">
      <c r="A350" s="140">
        <v>44685</v>
      </c>
      <c r="B350" s="137">
        <v>9473.5</v>
      </c>
    </row>
    <row r="351" spans="1:2">
      <c r="A351" s="140">
        <v>44686</v>
      </c>
      <c r="B351" s="137">
        <v>9489.5</v>
      </c>
    </row>
    <row r="352" spans="1:2">
      <c r="A352" s="140">
        <v>44687</v>
      </c>
      <c r="B352" s="137">
        <v>9414.5</v>
      </c>
    </row>
    <row r="353" spans="1:2">
      <c r="A353" s="140">
        <v>44690</v>
      </c>
      <c r="B353" s="137">
        <v>9237.5</v>
      </c>
    </row>
    <row r="354" spans="1:2">
      <c r="A354" s="140">
        <v>44691</v>
      </c>
      <c r="B354" s="137">
        <v>9228.5</v>
      </c>
    </row>
    <row r="355" spans="1:2">
      <c r="A355" s="140">
        <v>44692</v>
      </c>
      <c r="B355" s="137">
        <v>9340</v>
      </c>
    </row>
    <row r="356" spans="1:2">
      <c r="A356" s="140">
        <v>44693</v>
      </c>
      <c r="B356" s="137">
        <v>9090</v>
      </c>
    </row>
    <row r="357" spans="1:2">
      <c r="A357" s="140">
        <v>44694</v>
      </c>
      <c r="B357" s="137">
        <v>9159</v>
      </c>
    </row>
    <row r="358" spans="1:2">
      <c r="A358" s="140">
        <v>44697</v>
      </c>
      <c r="B358" s="137">
        <v>9238.5</v>
      </c>
    </row>
    <row r="359" spans="1:2">
      <c r="A359" s="140">
        <v>44698</v>
      </c>
      <c r="B359" s="137">
        <v>9366</v>
      </c>
    </row>
    <row r="360" spans="1:2">
      <c r="A360" s="140">
        <v>44699</v>
      </c>
      <c r="B360" s="137">
        <v>9235</v>
      </c>
    </row>
    <row r="361" spans="1:2">
      <c r="A361" s="140">
        <v>44700</v>
      </c>
      <c r="B361" s="137">
        <v>9415.5</v>
      </c>
    </row>
    <row r="362" spans="1:2">
      <c r="A362" s="140">
        <v>44701</v>
      </c>
      <c r="B362" s="137">
        <v>9422</v>
      </c>
    </row>
    <row r="363" spans="1:2">
      <c r="A363" s="140">
        <v>44704</v>
      </c>
      <c r="B363" s="137">
        <v>9548</v>
      </c>
    </row>
    <row r="364" spans="1:2">
      <c r="A364" s="140">
        <v>44705</v>
      </c>
      <c r="B364" s="137">
        <v>9453.5</v>
      </c>
    </row>
    <row r="365" spans="1:2">
      <c r="A365" s="140">
        <v>44706</v>
      </c>
      <c r="B365" s="137">
        <v>9373</v>
      </c>
    </row>
    <row r="366" spans="1:2">
      <c r="A366" s="140">
        <v>44707</v>
      </c>
      <c r="B366" s="137">
        <v>9353</v>
      </c>
    </row>
    <row r="367" spans="1:2">
      <c r="A367" s="140">
        <v>44708</v>
      </c>
      <c r="B367" s="137">
        <v>9459</v>
      </c>
    </row>
    <row r="368" spans="1:2">
      <c r="A368" s="140">
        <v>44711</v>
      </c>
      <c r="B368" s="137">
        <v>9543</v>
      </c>
    </row>
    <row r="369" spans="1:2">
      <c r="A369" s="140">
        <v>44712</v>
      </c>
      <c r="B369" s="137">
        <v>9447.5</v>
      </c>
    </row>
    <row r="370" spans="1:2">
      <c r="A370" s="140">
        <v>44713</v>
      </c>
      <c r="B370" s="137">
        <v>9499.5</v>
      </c>
    </row>
    <row r="371" spans="1:2">
      <c r="A371" s="140">
        <v>44714</v>
      </c>
      <c r="B371" s="137">
        <v>9499.5</v>
      </c>
    </row>
    <row r="372" spans="1:2">
      <c r="A372" s="140">
        <v>44715</v>
      </c>
      <c r="B372" s="137">
        <v>9499.5</v>
      </c>
    </row>
    <row r="373" spans="1:2">
      <c r="A373" s="140">
        <v>44718</v>
      </c>
      <c r="B373" s="137">
        <v>9745</v>
      </c>
    </row>
    <row r="374" spans="1:2">
      <c r="A374" s="140">
        <v>44719</v>
      </c>
      <c r="B374" s="137">
        <v>9699</v>
      </c>
    </row>
    <row r="375" spans="1:2">
      <c r="A375" s="140">
        <v>44720</v>
      </c>
      <c r="B375" s="137">
        <v>9730</v>
      </c>
    </row>
    <row r="376" spans="1:2">
      <c r="A376" s="140">
        <v>44721</v>
      </c>
      <c r="B376" s="137">
        <v>9615</v>
      </c>
    </row>
    <row r="377" spans="1:2">
      <c r="A377" s="140">
        <v>44722</v>
      </c>
      <c r="B377" s="137">
        <v>9447.5</v>
      </c>
    </row>
    <row r="378" spans="1:2">
      <c r="A378" s="140">
        <v>44725</v>
      </c>
      <c r="B378" s="137">
        <v>9294</v>
      </c>
    </row>
    <row r="379" spans="1:2">
      <c r="A379" s="140">
        <v>44726</v>
      </c>
      <c r="B379" s="137">
        <v>9230.5</v>
      </c>
    </row>
    <row r="380" spans="1:2">
      <c r="A380" s="140">
        <v>44727</v>
      </c>
      <c r="B380" s="137">
        <v>9230</v>
      </c>
    </row>
    <row r="381" spans="1:2">
      <c r="A381" s="140">
        <v>44728</v>
      </c>
      <c r="B381" s="137">
        <v>9074.5</v>
      </c>
    </row>
    <row r="382" spans="1:2">
      <c r="A382" s="140">
        <v>44729</v>
      </c>
      <c r="B382" s="137">
        <v>8961.5</v>
      </c>
    </row>
    <row r="383" spans="1:2">
      <c r="A383" s="140">
        <v>44732</v>
      </c>
      <c r="B383" s="137">
        <v>8977.5</v>
      </c>
    </row>
    <row r="384" spans="1:2">
      <c r="A384" s="140">
        <v>44733</v>
      </c>
      <c r="B384" s="137">
        <v>8995</v>
      </c>
    </row>
    <row r="385" spans="1:2">
      <c r="A385" s="140">
        <v>44734</v>
      </c>
      <c r="B385" s="137">
        <v>8773</v>
      </c>
    </row>
    <row r="386" spans="1:2">
      <c r="A386" s="140">
        <v>44735</v>
      </c>
      <c r="B386" s="137">
        <v>8409</v>
      </c>
    </row>
    <row r="387" spans="1:2">
      <c r="A387" s="140">
        <v>44736</v>
      </c>
      <c r="B387" s="137">
        <v>8381</v>
      </c>
    </row>
    <row r="388" spans="1:2">
      <c r="A388" s="140">
        <v>44739</v>
      </c>
      <c r="B388" s="137">
        <v>8417.5</v>
      </c>
    </row>
    <row r="389" spans="1:2">
      <c r="A389" s="140">
        <v>44740</v>
      </c>
      <c r="B389" s="137">
        <v>8365.5</v>
      </c>
    </row>
    <row r="390" spans="1:2">
      <c r="A390" s="140">
        <v>44741</v>
      </c>
      <c r="B390" s="137">
        <v>8401</v>
      </c>
    </row>
    <row r="391" spans="1:2">
      <c r="A391" s="140">
        <v>44742</v>
      </c>
      <c r="B391" s="137">
        <v>8258</v>
      </c>
    </row>
    <row r="392" spans="1:2">
      <c r="A392" s="140">
        <v>44743</v>
      </c>
      <c r="B392" s="137">
        <v>8048</v>
      </c>
    </row>
    <row r="393" spans="1:2">
      <c r="A393" s="140">
        <v>44746</v>
      </c>
      <c r="B393" s="137">
        <v>8006</v>
      </c>
    </row>
    <row r="394" spans="1:2">
      <c r="A394" s="140">
        <v>44747</v>
      </c>
      <c r="B394" s="137">
        <v>7670</v>
      </c>
    </row>
    <row r="395" spans="1:2">
      <c r="A395" s="140">
        <v>44748</v>
      </c>
      <c r="B395" s="137">
        <v>7520.5</v>
      </c>
    </row>
    <row r="396" spans="1:2">
      <c r="A396" s="140">
        <v>44749</v>
      </c>
      <c r="B396" s="137">
        <v>7822.5</v>
      </c>
    </row>
    <row r="397" spans="1:2">
      <c r="A397" s="140">
        <v>44750</v>
      </c>
      <c r="B397" s="137">
        <v>7805.5</v>
      </c>
    </row>
    <row r="398" spans="1:2">
      <c r="A398" s="140">
        <v>44753</v>
      </c>
      <c r="B398" s="137">
        <v>7584.5</v>
      </c>
    </row>
    <row r="399" spans="1:2">
      <c r="A399" s="140">
        <v>44754</v>
      </c>
      <c r="B399" s="137">
        <v>7354</v>
      </c>
    </row>
    <row r="400" spans="1:2">
      <c r="A400" s="140">
        <v>44755</v>
      </c>
      <c r="B400" s="137">
        <v>7325.5</v>
      </c>
    </row>
    <row r="401" spans="1:2">
      <c r="A401" s="140">
        <v>44756</v>
      </c>
      <c r="B401" s="137">
        <v>7170</v>
      </c>
    </row>
    <row r="402" spans="1:2">
      <c r="A402" s="140">
        <v>44757</v>
      </c>
      <c r="B402" s="137">
        <v>7190.5</v>
      </c>
    </row>
    <row r="403" spans="1:2">
      <c r="A403" s="140">
        <v>44760</v>
      </c>
      <c r="B403" s="137">
        <v>7426.5</v>
      </c>
    </row>
    <row r="404" spans="1:2">
      <c r="A404" s="140">
        <v>44761</v>
      </c>
      <c r="B404" s="137">
        <v>7277.5</v>
      </c>
    </row>
    <row r="405" spans="1:2">
      <c r="A405" s="140">
        <v>44762</v>
      </c>
      <c r="B405" s="137">
        <v>7378</v>
      </c>
    </row>
    <row r="406" spans="1:2">
      <c r="A406" s="140">
        <v>44763</v>
      </c>
      <c r="B406" s="137">
        <v>7322</v>
      </c>
    </row>
    <row r="407" spans="1:2">
      <c r="A407" s="140">
        <v>44764</v>
      </c>
      <c r="B407" s="137">
        <v>7452.5</v>
      </c>
    </row>
    <row r="408" spans="1:2">
      <c r="A408" s="140">
        <v>44767</v>
      </c>
      <c r="B408" s="137">
        <v>7479</v>
      </c>
    </row>
    <row r="409" spans="1:2">
      <c r="A409" s="140">
        <v>44768</v>
      </c>
      <c r="B409" s="137">
        <v>7536.5</v>
      </c>
    </row>
    <row r="410" spans="1:2">
      <c r="A410" s="140">
        <v>44769</v>
      </c>
      <c r="B410" s="137">
        <v>7637</v>
      </c>
    </row>
    <row r="411" spans="1:2">
      <c r="A411" s="140">
        <v>44770</v>
      </c>
      <c r="B411" s="137">
        <v>7762</v>
      </c>
    </row>
    <row r="412" spans="1:2">
      <c r="A412" s="140">
        <v>44771</v>
      </c>
      <c r="B412" s="137">
        <v>7917.5</v>
      </c>
    </row>
    <row r="413" spans="1:2">
      <c r="A413" s="140">
        <v>44774</v>
      </c>
      <c r="B413" s="137">
        <v>7819.5</v>
      </c>
    </row>
    <row r="414" spans="1:2">
      <c r="A414" s="140">
        <v>44775</v>
      </c>
      <c r="B414" s="137">
        <v>7806.5</v>
      </c>
    </row>
    <row r="415" spans="1:2">
      <c r="A415" s="140">
        <v>44776</v>
      </c>
      <c r="B415" s="137">
        <v>7677.5</v>
      </c>
    </row>
    <row r="416" spans="1:2">
      <c r="A416" s="140">
        <v>44777</v>
      </c>
      <c r="B416" s="137">
        <v>7727.5</v>
      </c>
    </row>
    <row r="417" spans="1:2">
      <c r="A417" s="140">
        <v>44778</v>
      </c>
      <c r="B417" s="137">
        <v>7870.5</v>
      </c>
    </row>
    <row r="418" spans="1:2">
      <c r="A418" s="140">
        <v>44781</v>
      </c>
      <c r="B418" s="137">
        <v>7987.5</v>
      </c>
    </row>
    <row r="419" spans="1:2">
      <c r="A419" s="140">
        <v>44782</v>
      </c>
      <c r="B419" s="137">
        <v>7983</v>
      </c>
    </row>
    <row r="420" spans="1:2">
      <c r="A420" s="140">
        <v>44783</v>
      </c>
      <c r="B420" s="137">
        <v>8085.5</v>
      </c>
    </row>
    <row r="421" spans="1:2">
      <c r="A421" s="140">
        <v>44784</v>
      </c>
      <c r="B421" s="137">
        <v>8173</v>
      </c>
    </row>
    <row r="422" spans="1:2">
      <c r="A422" s="140">
        <v>44785</v>
      </c>
      <c r="B422" s="137">
        <v>8091.5</v>
      </c>
    </row>
    <row r="423" spans="1:2">
      <c r="A423" s="140">
        <v>44788</v>
      </c>
      <c r="B423" s="137">
        <v>7980</v>
      </c>
    </row>
    <row r="424" spans="1:2">
      <c r="A424" s="140">
        <v>44789</v>
      </c>
      <c r="B424" s="137">
        <v>7979</v>
      </c>
    </row>
    <row r="425" spans="1:2">
      <c r="A425" s="140">
        <v>44790</v>
      </c>
      <c r="B425" s="137">
        <v>7924.5</v>
      </c>
    </row>
    <row r="426" spans="1:2">
      <c r="A426" s="140">
        <v>44791</v>
      </c>
      <c r="B426" s="137">
        <v>8031.5</v>
      </c>
    </row>
    <row r="427" spans="1:2">
      <c r="A427" s="140">
        <v>44792</v>
      </c>
      <c r="B427" s="137">
        <v>8078.5</v>
      </c>
    </row>
    <row r="428" spans="1:2">
      <c r="A428" s="140">
        <v>44795</v>
      </c>
      <c r="B428" s="137">
        <v>8027</v>
      </c>
    </row>
    <row r="429" spans="1:2">
      <c r="A429" s="140">
        <v>44796</v>
      </c>
      <c r="B429" s="137">
        <v>8120</v>
      </c>
    </row>
    <row r="430" spans="1:2">
      <c r="A430" s="140">
        <v>44797</v>
      </c>
      <c r="B430" s="137">
        <v>8034.5</v>
      </c>
    </row>
    <row r="431" spans="1:2">
      <c r="A431" s="140">
        <v>44798</v>
      </c>
      <c r="B431" s="137">
        <v>8129</v>
      </c>
    </row>
    <row r="432" spans="1:2">
      <c r="A432" s="140">
        <v>44799</v>
      </c>
      <c r="B432" s="137">
        <v>8160.5</v>
      </c>
    </row>
    <row r="433" spans="1:2">
      <c r="A433" s="140">
        <v>44802</v>
      </c>
      <c r="B433" s="137">
        <v>8160.5</v>
      </c>
    </row>
    <row r="434" spans="1:2">
      <c r="A434" s="140">
        <v>44803</v>
      </c>
      <c r="B434" s="137">
        <v>7864</v>
      </c>
    </row>
    <row r="435" spans="1:2">
      <c r="A435" s="140">
        <v>44804</v>
      </c>
      <c r="B435" s="137">
        <v>7801.5</v>
      </c>
    </row>
    <row r="436" spans="1:2">
      <c r="A436" s="140">
        <v>44805</v>
      </c>
      <c r="B436" s="137">
        <v>7597</v>
      </c>
    </row>
    <row r="437" spans="1:2">
      <c r="A437" s="140">
        <v>44806</v>
      </c>
      <c r="B437" s="137">
        <v>7633</v>
      </c>
    </row>
    <row r="438" spans="1:2">
      <c r="A438" s="140">
        <v>44809</v>
      </c>
      <c r="B438" s="137">
        <v>7653.5</v>
      </c>
    </row>
    <row r="439" spans="1:2">
      <c r="A439" s="140">
        <v>44810</v>
      </c>
      <c r="B439" s="137">
        <v>7683</v>
      </c>
    </row>
    <row r="440" spans="1:2">
      <c r="A440" s="140">
        <v>44811</v>
      </c>
      <c r="B440" s="137">
        <v>7622.5</v>
      </c>
    </row>
    <row r="441" spans="1:2">
      <c r="A441" s="140">
        <v>44812</v>
      </c>
      <c r="B441" s="137">
        <v>7810.5</v>
      </c>
    </row>
    <row r="442" spans="1:2">
      <c r="A442" s="140">
        <v>44813</v>
      </c>
      <c r="B442" s="137">
        <v>7856.5</v>
      </c>
    </row>
    <row r="443" spans="1:2">
      <c r="A443" s="140">
        <v>44816</v>
      </c>
      <c r="B443" s="137">
        <v>7955.5</v>
      </c>
    </row>
    <row r="444" spans="1:2">
      <c r="A444" s="140">
        <v>44817</v>
      </c>
      <c r="B444" s="137">
        <v>7868.5</v>
      </c>
    </row>
    <row r="445" spans="1:2">
      <c r="A445" s="140">
        <v>44818</v>
      </c>
      <c r="B445" s="137">
        <v>7803</v>
      </c>
    </row>
    <row r="446" spans="1:2">
      <c r="A446" s="140">
        <v>44819</v>
      </c>
      <c r="B446" s="137">
        <v>7729.5</v>
      </c>
    </row>
    <row r="447" spans="1:2">
      <c r="A447" s="140">
        <v>44820</v>
      </c>
      <c r="B447" s="137">
        <v>7762</v>
      </c>
    </row>
    <row r="448" spans="1:2">
      <c r="A448" s="140">
        <v>44823</v>
      </c>
      <c r="B448" s="137">
        <v>7753.5</v>
      </c>
    </row>
    <row r="449" spans="1:2">
      <c r="A449" s="140">
        <v>44824</v>
      </c>
      <c r="B449" s="137">
        <v>7758</v>
      </c>
    </row>
    <row r="450" spans="1:2">
      <c r="A450" s="140">
        <v>44825</v>
      </c>
      <c r="B450" s="137">
        <v>7690</v>
      </c>
    </row>
    <row r="451" spans="1:2">
      <c r="A451" s="140">
        <v>44826</v>
      </c>
      <c r="B451" s="137">
        <v>7680</v>
      </c>
    </row>
    <row r="452" spans="1:2">
      <c r="A452" s="140">
        <v>44827</v>
      </c>
      <c r="B452" s="137">
        <v>7433</v>
      </c>
    </row>
    <row r="453" spans="1:2">
      <c r="A453" s="140">
        <v>44830</v>
      </c>
      <c r="B453" s="137">
        <v>7341.5</v>
      </c>
    </row>
    <row r="454" spans="1:2">
      <c r="A454" s="140">
        <v>44831</v>
      </c>
      <c r="B454" s="137">
        <v>7353</v>
      </c>
    </row>
    <row r="455" spans="1:2">
      <c r="A455" s="140">
        <v>44832</v>
      </c>
      <c r="B455" s="137">
        <v>7422</v>
      </c>
    </row>
    <row r="456" spans="1:2">
      <c r="A456" s="140">
        <v>44833</v>
      </c>
      <c r="B456" s="137">
        <v>7542</v>
      </c>
    </row>
    <row r="457" spans="1:2">
      <c r="A457" s="140">
        <v>44834</v>
      </c>
      <c r="B457" s="137">
        <v>7560</v>
      </c>
    </row>
    <row r="458" spans="1:2">
      <c r="A458" s="140">
        <v>44837</v>
      </c>
      <c r="B458" s="137">
        <v>7508</v>
      </c>
    </row>
    <row r="459" spans="1:2">
      <c r="A459" s="140">
        <v>44838</v>
      </c>
      <c r="B459" s="137">
        <v>7718</v>
      </c>
    </row>
    <row r="460" spans="1:2">
      <c r="A460" s="140">
        <v>44839</v>
      </c>
      <c r="B460" s="137">
        <v>7679.5</v>
      </c>
    </row>
    <row r="461" spans="1:2">
      <c r="A461" s="140">
        <v>44840</v>
      </c>
      <c r="B461" s="137">
        <v>7607.5</v>
      </c>
    </row>
    <row r="462" spans="1:2">
      <c r="A462" s="140">
        <v>44841</v>
      </c>
      <c r="B462" s="137">
        <v>7457.5</v>
      </c>
    </row>
    <row r="463" spans="1:2">
      <c r="A463" s="140">
        <v>44844</v>
      </c>
      <c r="B463" s="137">
        <v>7578.5</v>
      </c>
    </row>
    <row r="464" spans="1:2">
      <c r="A464" s="140">
        <v>44845</v>
      </c>
      <c r="B464" s="137">
        <v>7596</v>
      </c>
    </row>
    <row r="465" spans="1:2">
      <c r="A465" s="140">
        <v>44846</v>
      </c>
      <c r="B465" s="137">
        <v>7545</v>
      </c>
    </row>
    <row r="466" spans="1:2">
      <c r="A466" s="140">
        <v>44847</v>
      </c>
      <c r="B466" s="137">
        <v>7573</v>
      </c>
    </row>
    <row r="467" spans="1:2">
      <c r="A467" s="140">
        <v>44848</v>
      </c>
      <c r="B467" s="137">
        <v>7538.5</v>
      </c>
    </row>
    <row r="468" spans="1:2">
      <c r="A468" s="140">
        <v>44851</v>
      </c>
      <c r="B468" s="137">
        <v>7562.5</v>
      </c>
    </row>
    <row r="469" spans="1:2">
      <c r="A469" s="140">
        <v>44852</v>
      </c>
      <c r="B469" s="137">
        <v>7421</v>
      </c>
    </row>
    <row r="470" spans="1:2">
      <c r="A470" s="140">
        <v>44853</v>
      </c>
      <c r="B470" s="137">
        <v>7386.5</v>
      </c>
    </row>
    <row r="471" spans="1:2">
      <c r="A471" s="140">
        <v>44854</v>
      </c>
      <c r="B471" s="137">
        <v>7560.5</v>
      </c>
    </row>
    <row r="472" spans="1:2">
      <c r="A472" s="140">
        <v>44855</v>
      </c>
      <c r="B472" s="137">
        <v>7624</v>
      </c>
    </row>
    <row r="473" spans="1:2">
      <c r="A473" s="140">
        <v>44858</v>
      </c>
      <c r="B473" s="137">
        <v>7556</v>
      </c>
    </row>
    <row r="474" spans="1:2">
      <c r="A474" s="140">
        <v>44859</v>
      </c>
      <c r="B474" s="137">
        <v>7523</v>
      </c>
    </row>
    <row r="475" spans="1:2">
      <c r="A475" s="140">
        <v>44860</v>
      </c>
      <c r="B475" s="137">
        <v>7792</v>
      </c>
    </row>
    <row r="476" spans="1:2">
      <c r="A476" s="140">
        <v>44861</v>
      </c>
      <c r="B476" s="137">
        <v>7764.5</v>
      </c>
    </row>
    <row r="477" spans="1:2">
      <c r="A477" s="140">
        <v>44862</v>
      </c>
      <c r="B477" s="137">
        <v>7550</v>
      </c>
    </row>
    <row r="478" spans="1:2">
      <c r="A478" s="140">
        <v>44865</v>
      </c>
      <c r="B478" s="137">
        <v>7450</v>
      </c>
    </row>
    <row r="479" spans="1:2">
      <c r="A479" s="140">
        <v>44866</v>
      </c>
      <c r="B479" s="137">
        <v>7652</v>
      </c>
    </row>
    <row r="480" spans="1:2">
      <c r="A480" s="140">
        <v>44867</v>
      </c>
      <c r="B480" s="137">
        <v>7626.5</v>
      </c>
    </row>
    <row r="481" spans="1:2">
      <c r="A481" s="140">
        <v>44868</v>
      </c>
      <c r="B481" s="137">
        <v>7561</v>
      </c>
    </row>
    <row r="482" spans="1:2">
      <c r="A482" s="140">
        <v>44869</v>
      </c>
      <c r="B482" s="137">
        <v>8099</v>
      </c>
    </row>
    <row r="483" spans="1:2">
      <c r="A483" s="140">
        <v>44872</v>
      </c>
      <c r="B483" s="137">
        <v>7914.5</v>
      </c>
    </row>
    <row r="484" spans="1:2">
      <c r="A484" s="140">
        <v>44873</v>
      </c>
      <c r="B484" s="137">
        <v>8115.5</v>
      </c>
    </row>
    <row r="485" spans="1:2">
      <c r="A485" s="140">
        <v>44874</v>
      </c>
      <c r="B485" s="137">
        <v>8104.5</v>
      </c>
    </row>
    <row r="486" spans="1:2">
      <c r="A486" s="140">
        <v>44875</v>
      </c>
      <c r="B486" s="137">
        <v>8271.5</v>
      </c>
    </row>
    <row r="487" spans="1:2">
      <c r="A487" s="140">
        <v>44876</v>
      </c>
      <c r="B487" s="137">
        <v>8492.5</v>
      </c>
    </row>
    <row r="488" spans="1:2">
      <c r="A488" s="140">
        <v>44879</v>
      </c>
      <c r="B488" s="137">
        <v>8375</v>
      </c>
    </row>
    <row r="489" spans="1:2">
      <c r="A489" s="140">
        <v>44880</v>
      </c>
      <c r="B489" s="137">
        <v>8376.5</v>
      </c>
    </row>
    <row r="490" spans="1:2">
      <c r="A490" s="140">
        <v>44881</v>
      </c>
      <c r="B490" s="137">
        <v>8293.5</v>
      </c>
    </row>
    <row r="491" spans="1:2">
      <c r="A491" s="140">
        <v>44882</v>
      </c>
      <c r="B491" s="137">
        <v>8110</v>
      </c>
    </row>
    <row r="492" spans="1:2">
      <c r="A492" s="140">
        <v>44883</v>
      </c>
      <c r="B492" s="137">
        <v>8076</v>
      </c>
    </row>
    <row r="493" spans="1:2">
      <c r="A493" s="140">
        <v>44886</v>
      </c>
      <c r="B493" s="137">
        <v>7880.5</v>
      </c>
    </row>
    <row r="494" spans="1:2">
      <c r="A494" s="140">
        <v>44887</v>
      </c>
      <c r="B494" s="137">
        <v>8013</v>
      </c>
    </row>
    <row r="495" spans="1:2">
      <c r="A495" s="140">
        <v>44888</v>
      </c>
      <c r="B495" s="137">
        <v>8005</v>
      </c>
    </row>
    <row r="496" spans="1:2">
      <c r="A496" s="140">
        <v>44889</v>
      </c>
      <c r="B496" s="137">
        <v>8041</v>
      </c>
    </row>
    <row r="497" spans="1:2">
      <c r="A497" s="140">
        <v>44890</v>
      </c>
      <c r="B497" s="137">
        <v>8008</v>
      </c>
    </row>
    <row r="498" spans="1:2">
      <c r="A498" s="140">
        <v>44893</v>
      </c>
      <c r="B498" s="137">
        <v>7959</v>
      </c>
    </row>
    <row r="499" spans="1:2">
      <c r="A499" s="140">
        <v>44894</v>
      </c>
      <c r="B499" s="137">
        <v>8037.5</v>
      </c>
    </row>
    <row r="500" spans="1:2">
      <c r="A500" s="140">
        <v>44895</v>
      </c>
      <c r="B500" s="137">
        <v>8239</v>
      </c>
    </row>
    <row r="501" spans="1:2">
      <c r="A501" s="140">
        <v>44896</v>
      </c>
      <c r="B501" s="137">
        <v>8336</v>
      </c>
    </row>
    <row r="502" spans="1:2">
      <c r="A502" s="140">
        <v>44897</v>
      </c>
      <c r="B502" s="137">
        <v>8450</v>
      </c>
    </row>
    <row r="503" spans="1:2">
      <c r="A503" s="140">
        <v>44900</v>
      </c>
      <c r="B503" s="137">
        <v>8391</v>
      </c>
    </row>
    <row r="504" spans="1:2">
      <c r="A504" s="140">
        <v>44901</v>
      </c>
      <c r="B504" s="137">
        <v>8421.5</v>
      </c>
    </row>
    <row r="505" spans="1:2">
      <c r="A505" s="140">
        <v>44902</v>
      </c>
      <c r="B505" s="137">
        <v>8456.5</v>
      </c>
    </row>
    <row r="506" spans="1:2">
      <c r="A506" s="140">
        <v>44903</v>
      </c>
      <c r="B506" s="137">
        <v>8543</v>
      </c>
    </row>
    <row r="507" spans="1:2">
      <c r="A507" s="140">
        <v>44904</v>
      </c>
      <c r="B507" s="137">
        <v>8543</v>
      </c>
    </row>
    <row r="508" spans="1:2">
      <c r="A508" s="140">
        <v>44907</v>
      </c>
      <c r="B508" s="137">
        <v>8374</v>
      </c>
    </row>
    <row r="509" spans="1:2">
      <c r="A509" s="140">
        <v>44908</v>
      </c>
      <c r="B509" s="137">
        <v>8497</v>
      </c>
    </row>
    <row r="510" spans="1:2">
      <c r="A510" s="140">
        <v>44909</v>
      </c>
      <c r="B510" s="137">
        <v>8516.5</v>
      </c>
    </row>
    <row r="511" spans="1:2">
      <c r="A511" s="140">
        <v>44910</v>
      </c>
      <c r="B511" s="137">
        <v>8293.5</v>
      </c>
    </row>
    <row r="512" spans="1:2">
      <c r="A512" s="140">
        <v>44911</v>
      </c>
      <c r="B512" s="137">
        <v>8266.5</v>
      </c>
    </row>
    <row r="513" spans="1:2">
      <c r="A513" s="140">
        <v>44914</v>
      </c>
      <c r="B513" s="137">
        <v>8320</v>
      </c>
    </row>
    <row r="514" spans="1:2">
      <c r="A514" s="140">
        <v>44915</v>
      </c>
      <c r="B514" s="137">
        <v>8354.5</v>
      </c>
    </row>
    <row r="515" spans="1:2">
      <c r="A515" s="140">
        <v>44916</v>
      </c>
      <c r="B515" s="137">
        <v>8393.5</v>
      </c>
    </row>
    <row r="516" spans="1:2">
      <c r="A516" s="140">
        <v>44917</v>
      </c>
      <c r="B516" s="137">
        <v>8310.5</v>
      </c>
    </row>
    <row r="517" spans="1:2">
      <c r="A517" s="140">
        <v>44918</v>
      </c>
      <c r="B517" s="137">
        <v>8349.5</v>
      </c>
    </row>
    <row r="518" spans="1:2">
      <c r="A518" s="140">
        <v>44921</v>
      </c>
      <c r="B518" s="137">
        <v>8349.5</v>
      </c>
    </row>
    <row r="519" spans="1:2">
      <c r="A519" s="140">
        <v>44922</v>
      </c>
      <c r="B519" s="137">
        <v>8349.5</v>
      </c>
    </row>
    <row r="520" spans="1:2">
      <c r="A520" s="140">
        <v>44923</v>
      </c>
      <c r="B520" s="137">
        <v>8443</v>
      </c>
    </row>
    <row r="521" spans="1:2">
      <c r="A521" s="140">
        <v>44924</v>
      </c>
      <c r="B521" s="137">
        <v>8418</v>
      </c>
    </row>
    <row r="522" spans="1:2">
      <c r="A522" s="140">
        <v>44925</v>
      </c>
      <c r="B522" s="137">
        <v>8372</v>
      </c>
    </row>
    <row r="523" spans="1:2">
      <c r="A523" s="140">
        <v>44928</v>
      </c>
      <c r="B523" s="137">
        <v>8372</v>
      </c>
    </row>
    <row r="524" spans="1:2">
      <c r="A524" s="140">
        <v>44929</v>
      </c>
      <c r="B524" s="137">
        <v>8321.5</v>
      </c>
    </row>
    <row r="525" spans="1:2">
      <c r="A525" s="140">
        <v>44930</v>
      </c>
      <c r="B525" s="137">
        <v>8252</v>
      </c>
    </row>
    <row r="526" spans="1:2">
      <c r="A526" s="140">
        <v>44931</v>
      </c>
      <c r="B526" s="137">
        <v>8374.5</v>
      </c>
    </row>
    <row r="527" spans="1:2">
      <c r="A527" s="140">
        <v>44932</v>
      </c>
      <c r="B527" s="137">
        <v>8589.5</v>
      </c>
    </row>
    <row r="528" spans="1:2">
      <c r="A528" s="140">
        <v>44935</v>
      </c>
      <c r="B528" s="137">
        <v>8859.5</v>
      </c>
    </row>
    <row r="529" spans="1:2">
      <c r="A529" s="140">
        <v>44936</v>
      </c>
      <c r="B529" s="137">
        <v>8912</v>
      </c>
    </row>
    <row r="530" spans="1:2">
      <c r="A530" s="140">
        <v>44937</v>
      </c>
      <c r="B530" s="137">
        <v>9124.5</v>
      </c>
    </row>
    <row r="531" spans="1:2">
      <c r="A531" s="140">
        <v>44938</v>
      </c>
      <c r="B531" s="137">
        <v>9187</v>
      </c>
    </row>
    <row r="532" spans="1:2">
      <c r="A532" s="140">
        <v>44939</v>
      </c>
      <c r="B532" s="137">
        <v>9185.5</v>
      </c>
    </row>
    <row r="533" spans="1:2">
      <c r="A533" s="140">
        <v>44942</v>
      </c>
      <c r="B533" s="137">
        <v>9104.5</v>
      </c>
    </row>
    <row r="534" spans="1:2">
      <c r="A534" s="140">
        <v>44943</v>
      </c>
      <c r="B534" s="137">
        <v>9287</v>
      </c>
    </row>
    <row r="535" spans="1:2">
      <c r="A535" s="140">
        <v>44944</v>
      </c>
      <c r="B535" s="137">
        <v>9323.5</v>
      </c>
    </row>
    <row r="536" spans="1:2">
      <c r="A536" s="140">
        <v>44945</v>
      </c>
      <c r="B536" s="137">
        <v>9305.5</v>
      </c>
    </row>
    <row r="537" spans="1:2">
      <c r="A537" s="140">
        <v>44946</v>
      </c>
      <c r="B537" s="137">
        <v>9324</v>
      </c>
    </row>
    <row r="538" spans="1:2">
      <c r="A538" s="140">
        <v>44949</v>
      </c>
      <c r="B538" s="137">
        <v>9356</v>
      </c>
    </row>
    <row r="539" spans="1:2">
      <c r="A539" s="140">
        <v>44950</v>
      </c>
      <c r="B539" s="137">
        <v>9314.5</v>
      </c>
    </row>
    <row r="540" spans="1:2">
      <c r="A540" s="140">
        <v>44951</v>
      </c>
      <c r="B540" s="137">
        <v>9314.5</v>
      </c>
    </row>
    <row r="541" spans="1:2">
      <c r="A541" s="140">
        <v>44952</v>
      </c>
      <c r="B541" s="137">
        <v>9329.5</v>
      </c>
    </row>
    <row r="542" spans="1:2">
      <c r="A542" s="140">
        <v>44953</v>
      </c>
      <c r="B542" s="137">
        <v>9263.5</v>
      </c>
    </row>
    <row r="543" spans="1:2">
      <c r="A543" s="140">
        <v>44956</v>
      </c>
      <c r="B543" s="137">
        <v>9210</v>
      </c>
    </row>
    <row r="544" spans="1:2">
      <c r="A544" s="140">
        <v>44957</v>
      </c>
      <c r="B544" s="137">
        <v>9222.5</v>
      </c>
    </row>
    <row r="545" spans="1:2">
      <c r="A545" s="140">
        <v>44958</v>
      </c>
      <c r="B545" s="137">
        <v>9087</v>
      </c>
    </row>
    <row r="546" spans="1:2">
      <c r="A546" s="140">
        <v>44959</v>
      </c>
      <c r="B546" s="137">
        <v>9052.5</v>
      </c>
    </row>
    <row r="547" spans="1:2">
      <c r="A547" s="140">
        <v>44960</v>
      </c>
      <c r="B547" s="137">
        <v>8980.5</v>
      </c>
    </row>
    <row r="548" spans="1:2">
      <c r="A548" s="140">
        <v>44963</v>
      </c>
      <c r="B548" s="137">
        <v>8871.5</v>
      </c>
    </row>
    <row r="549" spans="1:2">
      <c r="A549" s="140">
        <v>44964</v>
      </c>
      <c r="B549" s="137">
        <v>8925</v>
      </c>
    </row>
    <row r="550" spans="1:2">
      <c r="A550" s="140">
        <v>44965</v>
      </c>
      <c r="B550" s="137">
        <v>8892.5</v>
      </c>
    </row>
    <row r="551" spans="1:2">
      <c r="A551" s="140">
        <v>44966</v>
      </c>
      <c r="B551" s="137">
        <v>8983</v>
      </c>
    </row>
    <row r="552" spans="1:2">
      <c r="A552" s="140">
        <v>44967</v>
      </c>
      <c r="B552" s="137">
        <v>8857.5</v>
      </c>
    </row>
    <row r="553" spans="1:2">
      <c r="A553" s="140">
        <v>44970</v>
      </c>
      <c r="B553" s="137">
        <v>8938</v>
      </c>
    </row>
    <row r="554" spans="1:2">
      <c r="A554" s="140">
        <v>44971</v>
      </c>
      <c r="B554" s="137">
        <v>8946.5</v>
      </c>
    </row>
    <row r="555" spans="1:2">
      <c r="A555" s="140">
        <v>44972</v>
      </c>
      <c r="B555" s="137">
        <v>8857.5</v>
      </c>
    </row>
    <row r="556" spans="1:2">
      <c r="A556" s="140">
        <v>44973</v>
      </c>
      <c r="B556" s="137">
        <v>9023</v>
      </c>
    </row>
    <row r="557" spans="1:2">
      <c r="A557" s="140">
        <v>44974</v>
      </c>
      <c r="B557" s="137">
        <v>8987.5</v>
      </c>
    </row>
    <row r="558" spans="1:2">
      <c r="A558" s="140">
        <v>44977</v>
      </c>
      <c r="B558" s="137">
        <v>9141.5</v>
      </c>
    </row>
    <row r="559" spans="1:2">
      <c r="A559" s="140">
        <v>44978</v>
      </c>
      <c r="B559" s="137">
        <v>9200.5</v>
      </c>
    </row>
    <row r="560" spans="1:2">
      <c r="A560" s="140">
        <v>44979</v>
      </c>
      <c r="B560" s="137">
        <v>9112</v>
      </c>
    </row>
    <row r="561" spans="1:2">
      <c r="A561" s="140">
        <v>44980</v>
      </c>
      <c r="B561" s="137">
        <v>8904</v>
      </c>
    </row>
    <row r="562" spans="1:2">
      <c r="A562" s="140">
        <v>44981</v>
      </c>
      <c r="B562" s="137">
        <v>8716.5</v>
      </c>
    </row>
    <row r="563" spans="1:2">
      <c r="A563" s="140">
        <v>44984</v>
      </c>
      <c r="B563" s="137">
        <v>8802</v>
      </c>
    </row>
    <row r="564" spans="1:2">
      <c r="A564" s="140">
        <v>44985</v>
      </c>
      <c r="B564" s="137">
        <v>8961</v>
      </c>
    </row>
    <row r="565" spans="1:2">
      <c r="A565" s="140">
        <v>44986</v>
      </c>
      <c r="B565" s="137">
        <v>9100.5</v>
      </c>
    </row>
    <row r="566" spans="1:2">
      <c r="A566" s="140">
        <v>44987</v>
      </c>
      <c r="B566" s="137">
        <v>8958.5</v>
      </c>
    </row>
    <row r="567" spans="1:2">
      <c r="A567" s="140">
        <v>44988</v>
      </c>
      <c r="B567" s="137">
        <v>8983.5</v>
      </c>
    </row>
    <row r="568" spans="1:2">
      <c r="A568" s="140">
        <v>44991</v>
      </c>
      <c r="B568" s="137">
        <v>8920.5</v>
      </c>
    </row>
    <row r="569" spans="1:2">
      <c r="A569" s="140">
        <v>44992</v>
      </c>
      <c r="B569" s="137">
        <v>8763.5</v>
      </c>
    </row>
    <row r="570" spans="1:2">
      <c r="A570" s="140">
        <v>44993</v>
      </c>
      <c r="B570" s="137">
        <v>8910.5</v>
      </c>
    </row>
    <row r="571" spans="1:2">
      <c r="A571" s="140">
        <v>44994</v>
      </c>
      <c r="B571" s="137">
        <v>8853</v>
      </c>
    </row>
    <row r="572" spans="1:2">
      <c r="A572" s="140">
        <v>44995</v>
      </c>
      <c r="B572" s="137">
        <v>8867</v>
      </c>
    </row>
    <row r="573" spans="1:2">
      <c r="A573" s="140">
        <v>44998</v>
      </c>
      <c r="B573" s="137">
        <v>8931</v>
      </c>
    </row>
    <row r="574" spans="1:2">
      <c r="A574" s="140">
        <v>44999</v>
      </c>
      <c r="B574" s="137">
        <v>8833.5</v>
      </c>
    </row>
    <row r="575" spans="1:2">
      <c r="A575" s="140">
        <v>45000</v>
      </c>
      <c r="B575" s="137">
        <v>8504.5</v>
      </c>
    </row>
    <row r="576" spans="1:2">
      <c r="A576" s="140">
        <v>45001</v>
      </c>
      <c r="B576" s="137">
        <v>8518</v>
      </c>
    </row>
    <row r="577" spans="1:2">
      <c r="A577" s="140">
        <v>45002</v>
      </c>
      <c r="B577" s="137">
        <v>8580</v>
      </c>
    </row>
    <row r="578" spans="1:2">
      <c r="A578" s="140">
        <v>45005</v>
      </c>
      <c r="B578" s="137">
        <v>8697.5</v>
      </c>
    </row>
    <row r="579" spans="1:2">
      <c r="A579" s="140">
        <v>45006</v>
      </c>
      <c r="B579" s="137">
        <v>8757.5</v>
      </c>
    </row>
    <row r="580" spans="1:2">
      <c r="A580" s="140">
        <v>45007</v>
      </c>
      <c r="B580" s="137">
        <v>8888.5</v>
      </c>
    </row>
    <row r="581" spans="1:2">
      <c r="A581" s="140">
        <v>45008</v>
      </c>
      <c r="B581" s="137">
        <v>9031</v>
      </c>
    </row>
    <row r="582" spans="1:2">
      <c r="A582" s="140">
        <v>45009</v>
      </c>
      <c r="B582" s="137">
        <v>8921.5</v>
      </c>
    </row>
    <row r="583" spans="1:2">
      <c r="A583" s="140">
        <v>45012</v>
      </c>
      <c r="B583" s="137">
        <v>8964</v>
      </c>
    </row>
    <row r="584" spans="1:2">
      <c r="A584" s="140">
        <v>45013</v>
      </c>
      <c r="B584" s="137">
        <v>8978</v>
      </c>
    </row>
    <row r="585" spans="1:2">
      <c r="A585" s="140">
        <v>45014</v>
      </c>
      <c r="B585" s="137">
        <v>9002.5</v>
      </c>
    </row>
    <row r="586" spans="1:2">
      <c r="A586" s="140">
        <v>45015</v>
      </c>
      <c r="B586" s="137">
        <v>9001</v>
      </c>
    </row>
    <row r="587" spans="1:2">
      <c r="A587" s="140">
        <v>45016</v>
      </c>
      <c r="B587" s="137">
        <v>8993</v>
      </c>
    </row>
    <row r="588" spans="1:2">
      <c r="A588" s="140">
        <v>45019</v>
      </c>
      <c r="B588" s="137">
        <v>8917</v>
      </c>
    </row>
    <row r="589" spans="1:2">
      <c r="A589" s="140">
        <v>45020</v>
      </c>
      <c r="B589" s="137">
        <v>8751</v>
      </c>
    </row>
    <row r="590" spans="1:2">
      <c r="A590" s="140">
        <v>45021</v>
      </c>
      <c r="B590" s="137">
        <v>8782</v>
      </c>
    </row>
    <row r="591" spans="1:2">
      <c r="A591" s="140">
        <v>45022</v>
      </c>
      <c r="B591" s="137">
        <v>8800</v>
      </c>
    </row>
    <row r="592" spans="1:2">
      <c r="A592" s="140">
        <v>45023</v>
      </c>
      <c r="B592" s="137">
        <v>8800</v>
      </c>
    </row>
    <row r="593" spans="1:2">
      <c r="A593" s="140">
        <v>45026</v>
      </c>
      <c r="B593" s="137">
        <v>8800</v>
      </c>
    </row>
    <row r="594" spans="1:2">
      <c r="A594" s="140">
        <v>45027</v>
      </c>
      <c r="B594" s="137">
        <v>8854.5</v>
      </c>
    </row>
    <row r="595" spans="1:2">
      <c r="A595" s="140">
        <v>45028</v>
      </c>
      <c r="B595" s="137">
        <v>8916.5</v>
      </c>
    </row>
    <row r="596" spans="1:2">
      <c r="A596" s="140">
        <v>45029</v>
      </c>
      <c r="B596" s="137">
        <v>9058.5</v>
      </c>
    </row>
    <row r="597" spans="1:2">
      <c r="A597" s="140">
        <v>45030</v>
      </c>
      <c r="B597" s="137">
        <v>9023.5</v>
      </c>
    </row>
    <row r="598" spans="1:2">
      <c r="A598" s="140">
        <v>45033</v>
      </c>
      <c r="B598" s="137">
        <v>8964.5</v>
      </c>
    </row>
    <row r="599" spans="1:2">
      <c r="A599" s="140">
        <v>45034</v>
      </c>
      <c r="B599" s="137">
        <v>9012.5</v>
      </c>
    </row>
    <row r="600" spans="1:2">
      <c r="A600" s="140">
        <v>45035</v>
      </c>
      <c r="B600" s="137">
        <v>8965.5</v>
      </c>
    </row>
    <row r="601" spans="1:2">
      <c r="A601" s="140">
        <v>45036</v>
      </c>
      <c r="B601" s="137">
        <v>8881</v>
      </c>
    </row>
    <row r="602" spans="1:2">
      <c r="A602" s="140">
        <v>45037</v>
      </c>
      <c r="B602" s="137">
        <v>8794.5</v>
      </c>
    </row>
    <row r="603" spans="1:2">
      <c r="A603" s="140">
        <v>45040</v>
      </c>
      <c r="B603" s="137">
        <v>8730.5</v>
      </c>
    </row>
    <row r="604" spans="1:2">
      <c r="A604" s="140">
        <v>45041</v>
      </c>
      <c r="B604" s="137">
        <v>8528</v>
      </c>
    </row>
    <row r="605" spans="1:2">
      <c r="A605" s="140">
        <v>45042</v>
      </c>
      <c r="B605" s="137">
        <v>8552.5</v>
      </c>
    </row>
    <row r="606" spans="1:2">
      <c r="A606" s="140">
        <v>45043</v>
      </c>
      <c r="B606" s="137">
        <v>8586.5</v>
      </c>
    </row>
    <row r="607" spans="1:2">
      <c r="A607" s="140">
        <v>45044</v>
      </c>
      <c r="B607" s="137">
        <v>8595.5</v>
      </c>
    </row>
    <row r="608" spans="1:2">
      <c r="A608" s="140">
        <v>45047</v>
      </c>
      <c r="B608" s="137">
        <v>8595.5</v>
      </c>
    </row>
    <row r="609" spans="1:2">
      <c r="A609" s="140">
        <v>45048</v>
      </c>
      <c r="B609" s="137">
        <v>8514</v>
      </c>
    </row>
    <row r="610" spans="1:2">
      <c r="A610" s="140">
        <v>45049</v>
      </c>
      <c r="B610" s="137">
        <v>8468.5</v>
      </c>
    </row>
    <row r="611" spans="1:2">
      <c r="A611" s="140">
        <v>45050</v>
      </c>
      <c r="B611" s="137">
        <v>8493.5</v>
      </c>
    </row>
    <row r="612" spans="1:2">
      <c r="A612" s="140">
        <v>45051</v>
      </c>
      <c r="B612" s="137">
        <v>8581.5</v>
      </c>
    </row>
    <row r="613" spans="1:2">
      <c r="A613" s="140">
        <v>45054</v>
      </c>
      <c r="B613" s="137">
        <v>8581.5</v>
      </c>
    </row>
    <row r="614" spans="1:2">
      <c r="A614" s="140">
        <v>45055</v>
      </c>
      <c r="B614" s="137">
        <v>8591.5</v>
      </c>
    </row>
    <row r="615" spans="1:2">
      <c r="A615" s="140">
        <v>45056</v>
      </c>
      <c r="B615" s="137">
        <v>8475</v>
      </c>
    </row>
    <row r="616" spans="1:2">
      <c r="A616" s="140">
        <v>45057</v>
      </c>
      <c r="B616" s="137">
        <v>8163.5</v>
      </c>
    </row>
    <row r="617" spans="1:2">
      <c r="A617" s="140">
        <v>45058</v>
      </c>
      <c r="B617" s="137">
        <v>8253</v>
      </c>
    </row>
    <row r="618" spans="1:2">
      <c r="A618" s="140">
        <v>45061</v>
      </c>
      <c r="B618" s="137">
        <v>8272.5</v>
      </c>
    </row>
    <row r="619" spans="1:2">
      <c r="A619" s="140">
        <v>45062</v>
      </c>
      <c r="B619" s="137">
        <v>8121.5</v>
      </c>
    </row>
    <row r="620" spans="1:2">
      <c r="A620" s="140">
        <v>45063</v>
      </c>
      <c r="B620" s="137">
        <v>8302</v>
      </c>
    </row>
    <row r="621" spans="1:2">
      <c r="A621" s="140">
        <v>45064</v>
      </c>
      <c r="B621" s="137">
        <v>8172.5</v>
      </c>
    </row>
    <row r="622" spans="1:2">
      <c r="A622" s="140">
        <v>45065</v>
      </c>
      <c r="B622" s="137">
        <v>8251.5</v>
      </c>
    </row>
    <row r="623" spans="1:2">
      <c r="A623" s="140">
        <v>45068</v>
      </c>
      <c r="B623" s="137">
        <v>8127.5</v>
      </c>
    </row>
    <row r="624" spans="1:2">
      <c r="A624" s="140">
        <v>45069</v>
      </c>
      <c r="B624" s="137">
        <v>8102</v>
      </c>
    </row>
    <row r="625" spans="1:2">
      <c r="A625" s="140">
        <v>45070</v>
      </c>
      <c r="B625" s="137">
        <v>7901.5</v>
      </c>
    </row>
    <row r="626" spans="1:2">
      <c r="A626" s="140">
        <v>45071</v>
      </c>
      <c r="B626" s="137">
        <v>7962.5</v>
      </c>
    </row>
    <row r="627" spans="1:2">
      <c r="A627" s="140">
        <v>45072</v>
      </c>
      <c r="B627" s="137">
        <v>8135</v>
      </c>
    </row>
    <row r="628" spans="1:2">
      <c r="A628" s="140">
        <v>45075</v>
      </c>
      <c r="B628" s="137">
        <v>8135</v>
      </c>
    </row>
    <row r="629" spans="1:2">
      <c r="A629" s="140">
        <v>45076</v>
      </c>
      <c r="B629" s="137">
        <v>8123</v>
      </c>
    </row>
    <row r="630" spans="1:2">
      <c r="A630" s="140">
        <v>45077</v>
      </c>
      <c r="B630" s="137">
        <v>8089</v>
      </c>
    </row>
    <row r="631" spans="1:2">
      <c r="A631" s="140">
        <v>45078</v>
      </c>
      <c r="B631" s="137">
        <v>8243.5</v>
      </c>
    </row>
    <row r="632" spans="1:2">
      <c r="A632" s="140">
        <v>45079</v>
      </c>
      <c r="B632" s="137">
        <v>8237</v>
      </c>
    </row>
    <row r="633" spans="1:2">
      <c r="A633" s="140">
        <v>45082</v>
      </c>
      <c r="B633" s="137">
        <v>8335</v>
      </c>
    </row>
    <row r="634" spans="1:2">
      <c r="A634" s="140">
        <v>45083</v>
      </c>
      <c r="B634" s="137">
        <v>8339</v>
      </c>
    </row>
    <row r="635" spans="1:2">
      <c r="A635" s="140">
        <v>45084</v>
      </c>
      <c r="B635" s="137">
        <v>8293.5</v>
      </c>
    </row>
    <row r="636" spans="1:2">
      <c r="A636" s="140">
        <v>45085</v>
      </c>
      <c r="B636" s="137">
        <v>8347.5</v>
      </c>
    </row>
    <row r="637" spans="1:2">
      <c r="A637" s="140">
        <v>45086</v>
      </c>
      <c r="B637" s="137">
        <v>8371.5</v>
      </c>
    </row>
    <row r="638" spans="1:2">
      <c r="A638" s="140">
        <v>45089</v>
      </c>
      <c r="B638" s="137">
        <v>8310.5</v>
      </c>
    </row>
    <row r="639" spans="1:2">
      <c r="A639" s="140">
        <v>45090</v>
      </c>
      <c r="B639" s="137">
        <v>8460</v>
      </c>
    </row>
    <row r="640" spans="1:2">
      <c r="A640" s="140">
        <v>45091</v>
      </c>
      <c r="B640" s="137">
        <v>8509</v>
      </c>
    </row>
    <row r="641" spans="1:2">
      <c r="A641" s="140">
        <v>45092</v>
      </c>
      <c r="B641" s="137">
        <v>8558</v>
      </c>
    </row>
    <row r="642" spans="1:2">
      <c r="A642" s="140">
        <v>45093</v>
      </c>
      <c r="B642" s="137">
        <v>8566.5</v>
      </c>
    </row>
    <row r="643" spans="1:2">
      <c r="A643" s="140">
        <v>45096</v>
      </c>
      <c r="B643" s="137">
        <v>8540</v>
      </c>
    </row>
    <row r="644" spans="1:2">
      <c r="A644" s="140">
        <v>45097</v>
      </c>
      <c r="B644" s="137">
        <v>8548</v>
      </c>
    </row>
    <row r="645" spans="1:2">
      <c r="A645" s="140">
        <v>45098</v>
      </c>
      <c r="B645" s="137">
        <v>8602.5</v>
      </c>
    </row>
    <row r="646" spans="1:2">
      <c r="A646" s="140">
        <v>45099</v>
      </c>
      <c r="B646" s="137">
        <v>8574</v>
      </c>
    </row>
    <row r="647" spans="1:2">
      <c r="A647" s="140">
        <v>45100</v>
      </c>
      <c r="B647" s="137">
        <v>8390.5</v>
      </c>
    </row>
    <row r="648" spans="1:2">
      <c r="A648" s="140">
        <v>45103</v>
      </c>
      <c r="B648" s="137">
        <v>8391</v>
      </c>
    </row>
    <row r="649" spans="1:2">
      <c r="A649" s="140">
        <v>45104</v>
      </c>
      <c r="B649" s="137">
        <v>8363</v>
      </c>
    </row>
    <row r="650" spans="1:2">
      <c r="A650" s="140">
        <v>45105</v>
      </c>
      <c r="B650" s="137">
        <v>8255</v>
      </c>
    </row>
    <row r="651" spans="1:2">
      <c r="A651" s="140">
        <v>45106</v>
      </c>
      <c r="B651" s="137">
        <v>8177.5</v>
      </c>
    </row>
    <row r="652" spans="1:2">
      <c r="A652" s="140">
        <v>45107</v>
      </c>
      <c r="B652" s="137">
        <v>8315.5</v>
      </c>
    </row>
    <row r="653" spans="1:2">
      <c r="A653" s="140">
        <v>45110</v>
      </c>
      <c r="B653" s="137">
        <v>8398</v>
      </c>
    </row>
    <row r="654" spans="1:2">
      <c r="A654" s="140">
        <v>45111</v>
      </c>
      <c r="B654" s="137">
        <v>8359.5</v>
      </c>
    </row>
    <row r="655" spans="1:2">
      <c r="A655" s="140">
        <v>45112</v>
      </c>
      <c r="B655" s="137">
        <v>8319</v>
      </c>
    </row>
    <row r="656" spans="1:2">
      <c r="A656" s="140">
        <v>45113</v>
      </c>
      <c r="B656" s="137">
        <v>8261.5</v>
      </c>
    </row>
    <row r="657" spans="1:2">
      <c r="A657" s="140">
        <v>45114</v>
      </c>
      <c r="B657" s="137">
        <v>8370.5</v>
      </c>
    </row>
    <row r="658" spans="1:2">
      <c r="A658" s="140">
        <v>45117</v>
      </c>
      <c r="B658" s="137">
        <v>8372.5</v>
      </c>
    </row>
    <row r="659" spans="1:2">
      <c r="A659" s="140">
        <v>45118</v>
      </c>
      <c r="B659" s="137">
        <v>8322.5</v>
      </c>
    </row>
    <row r="660" spans="1:2">
      <c r="A660" s="140">
        <v>45119</v>
      </c>
      <c r="B660" s="137">
        <v>8499.5</v>
      </c>
    </row>
    <row r="661" spans="1:2">
      <c r="A661" s="140">
        <v>45120</v>
      </c>
      <c r="B661" s="137">
        <v>8694</v>
      </c>
    </row>
    <row r="662" spans="1:2">
      <c r="A662" s="140">
        <v>45121</v>
      </c>
      <c r="B662" s="137">
        <v>8673.5</v>
      </c>
    </row>
    <row r="663" spans="1:2">
      <c r="A663" s="140">
        <v>45124</v>
      </c>
      <c r="B663" s="137">
        <v>8491</v>
      </c>
    </row>
    <row r="664" spans="1:2">
      <c r="A664" s="140">
        <v>45125</v>
      </c>
      <c r="B664" s="137">
        <v>8473</v>
      </c>
    </row>
    <row r="665" spans="1:2">
      <c r="A665" s="140">
        <v>45126</v>
      </c>
      <c r="B665" s="137">
        <v>8429</v>
      </c>
    </row>
    <row r="666" spans="1:2">
      <c r="A666" s="140">
        <v>45127</v>
      </c>
      <c r="B666" s="137">
        <v>8485.5</v>
      </c>
    </row>
    <row r="667" spans="1:2">
      <c r="A667" s="140">
        <v>45128</v>
      </c>
      <c r="B667" s="137">
        <v>8452</v>
      </c>
    </row>
    <row r="668" spans="1:2">
      <c r="A668" s="140">
        <v>45131</v>
      </c>
      <c r="B668" s="137">
        <v>8517</v>
      </c>
    </row>
    <row r="669" spans="1:2">
      <c r="A669" s="140">
        <v>45132</v>
      </c>
      <c r="B669" s="137">
        <v>8673.5</v>
      </c>
    </row>
    <row r="670" spans="1:2">
      <c r="A670" s="140">
        <v>45133</v>
      </c>
      <c r="B670" s="137">
        <v>8617.5</v>
      </c>
    </row>
    <row r="671" spans="1:2">
      <c r="A671" s="140">
        <v>45134</v>
      </c>
      <c r="B671" s="137">
        <v>8569</v>
      </c>
    </row>
    <row r="672" spans="1:2">
      <c r="A672" s="140">
        <v>45135</v>
      </c>
      <c r="B672" s="137">
        <v>8662.5</v>
      </c>
    </row>
    <row r="673" spans="1:2">
      <c r="A673" s="140">
        <v>45138</v>
      </c>
      <c r="B673" s="137">
        <v>8831.5</v>
      </c>
    </row>
    <row r="674" spans="1:2">
      <c r="A674" s="140">
        <v>45139</v>
      </c>
      <c r="B674" s="137">
        <v>8631</v>
      </c>
    </row>
    <row r="675" spans="1:2">
      <c r="A675" s="140">
        <v>45140</v>
      </c>
      <c r="B675" s="137">
        <v>8509.5</v>
      </c>
    </row>
    <row r="676" spans="1:2">
      <c r="A676" s="140">
        <v>45141</v>
      </c>
      <c r="B676" s="137">
        <v>8611</v>
      </c>
    </row>
    <row r="677" spans="1:2">
      <c r="A677" s="140">
        <v>45142</v>
      </c>
      <c r="B677" s="137">
        <v>8573</v>
      </c>
    </row>
    <row r="678" spans="1:2">
      <c r="A678" s="140">
        <v>45145</v>
      </c>
      <c r="B678" s="137">
        <v>8485</v>
      </c>
    </row>
    <row r="679" spans="1:2">
      <c r="A679" s="140">
        <v>45146</v>
      </c>
      <c r="B679" s="137">
        <v>8347.5</v>
      </c>
    </row>
    <row r="680" spans="1:2">
      <c r="A680" s="140">
        <v>45147</v>
      </c>
      <c r="B680" s="137">
        <v>8397.5</v>
      </c>
    </row>
    <row r="681" spans="1:2">
      <c r="A681" s="140">
        <v>45148</v>
      </c>
      <c r="B681" s="137">
        <v>8386</v>
      </c>
    </row>
    <row r="682" spans="1:2">
      <c r="A682" s="140">
        <v>45149</v>
      </c>
      <c r="B682" s="137">
        <v>8294.5</v>
      </c>
    </row>
    <row r="683" spans="1:2">
      <c r="A683" s="140">
        <v>45152</v>
      </c>
      <c r="B683" s="137">
        <v>8291.5</v>
      </c>
    </row>
    <row r="684" spans="1:2">
      <c r="A684" s="140">
        <v>45153</v>
      </c>
      <c r="B684" s="137">
        <v>8199.5</v>
      </c>
    </row>
    <row r="685" spans="1:2">
      <c r="A685" s="140">
        <v>45154</v>
      </c>
      <c r="B685" s="137">
        <v>8167</v>
      </c>
    </row>
    <row r="686" spans="1:2">
      <c r="A686" s="140">
        <v>45155</v>
      </c>
      <c r="B686" s="137">
        <v>8235.5</v>
      </c>
    </row>
    <row r="687" spans="1:2">
      <c r="A687" s="140">
        <v>45156</v>
      </c>
      <c r="B687" s="137">
        <v>8240.5</v>
      </c>
    </row>
    <row r="688" spans="1:2">
      <c r="A688" s="140">
        <v>45159</v>
      </c>
      <c r="B688" s="137">
        <v>8274.5</v>
      </c>
    </row>
    <row r="689" spans="1:2">
      <c r="A689" s="140">
        <v>45160</v>
      </c>
      <c r="B689" s="137">
        <v>8362.5</v>
      </c>
    </row>
    <row r="690" spans="1:2">
      <c r="A690" s="140">
        <v>45161</v>
      </c>
      <c r="B690" s="137">
        <v>8452</v>
      </c>
    </row>
    <row r="691" spans="1:2">
      <c r="A691" s="140">
        <v>45162</v>
      </c>
      <c r="B691" s="137">
        <v>8359.5</v>
      </c>
    </row>
    <row r="692" spans="1:2">
      <c r="A692" s="140">
        <v>45163</v>
      </c>
      <c r="B692" s="137">
        <v>8355.5</v>
      </c>
    </row>
    <row r="693" spans="1:2">
      <c r="A693" s="140">
        <v>45166</v>
      </c>
      <c r="B693" s="137">
        <v>8355.5</v>
      </c>
    </row>
    <row r="694" spans="1:2">
      <c r="A694" s="140">
        <v>45167</v>
      </c>
      <c r="B694" s="137">
        <v>8448.5</v>
      </c>
    </row>
    <row r="695" spans="1:2">
      <c r="A695" s="140">
        <v>45168</v>
      </c>
      <c r="B695" s="137">
        <v>8472.5</v>
      </c>
    </row>
    <row r="696" spans="1:2">
      <c r="A696" s="140">
        <v>45169</v>
      </c>
      <c r="B696" s="137">
        <v>8422.5</v>
      </c>
    </row>
    <row r="697" spans="1:2">
      <c r="A697" s="140">
        <v>45170</v>
      </c>
      <c r="B697" s="137">
        <v>8500.5</v>
      </c>
    </row>
    <row r="698" spans="1:2">
      <c r="A698" s="140">
        <v>45173</v>
      </c>
      <c r="B698" s="137">
        <v>8452</v>
      </c>
    </row>
    <row r="699" spans="1:2">
      <c r="A699" s="140">
        <v>45174</v>
      </c>
      <c r="B699" s="137">
        <v>8487</v>
      </c>
    </row>
    <row r="700" spans="1:2">
      <c r="A700" s="140">
        <v>45175</v>
      </c>
      <c r="B700" s="137">
        <v>8371.5</v>
      </c>
    </row>
    <row r="701" spans="1:2">
      <c r="A701" s="140">
        <v>45176</v>
      </c>
      <c r="B701" s="137">
        <v>8321</v>
      </c>
    </row>
    <row r="702" spans="1:2">
      <c r="A702" s="140">
        <v>45177</v>
      </c>
      <c r="B702" s="137">
        <v>8242.5</v>
      </c>
    </row>
    <row r="703" spans="1:2">
      <c r="A703" s="140">
        <v>45180</v>
      </c>
      <c r="B703" s="137">
        <v>8402</v>
      </c>
    </row>
    <row r="704" spans="1:2">
      <c r="A704" s="140">
        <v>45181</v>
      </c>
      <c r="B704" s="137">
        <v>8391</v>
      </c>
    </row>
    <row r="705" spans="1:2">
      <c r="A705" s="140">
        <v>45182</v>
      </c>
      <c r="B705" s="137">
        <v>8417</v>
      </c>
    </row>
    <row r="706" spans="1:2">
      <c r="A706" s="140">
        <v>45183</v>
      </c>
      <c r="B706" s="137">
        <v>8417.5</v>
      </c>
    </row>
    <row r="707" spans="1:2">
      <c r="A707" s="140">
        <v>45184</v>
      </c>
      <c r="B707" s="137">
        <v>8405.5</v>
      </c>
    </row>
    <row r="708" spans="1:2">
      <c r="A708" s="140">
        <v>45187</v>
      </c>
      <c r="B708" s="137">
        <v>8359.5</v>
      </c>
    </row>
    <row r="709" spans="1:2">
      <c r="A709" s="140">
        <v>45188</v>
      </c>
      <c r="B709" s="137">
        <v>8292.5</v>
      </c>
    </row>
    <row r="710" spans="1:2">
      <c r="A710" s="140">
        <v>45189</v>
      </c>
      <c r="B710" s="137">
        <v>8345.5</v>
      </c>
    </row>
    <row r="711" spans="1:2">
      <c r="A711" s="140">
        <v>45190</v>
      </c>
      <c r="B711" s="137">
        <v>8194</v>
      </c>
    </row>
    <row r="712" spans="1:2">
      <c r="A712" s="140">
        <v>45191</v>
      </c>
      <c r="B712" s="137">
        <v>8222</v>
      </c>
    </row>
    <row r="713" spans="1:2">
      <c r="A713" s="140">
        <v>45194</v>
      </c>
      <c r="B713" s="137">
        <v>8145.5</v>
      </c>
    </row>
    <row r="714" spans="1:2">
      <c r="A714" s="140">
        <v>45195</v>
      </c>
      <c r="B714" s="137">
        <v>8091</v>
      </c>
    </row>
    <row r="715" spans="1:2">
      <c r="A715" s="140">
        <v>45196</v>
      </c>
      <c r="B715" s="137">
        <v>8114</v>
      </c>
    </row>
    <row r="716" spans="1:2">
      <c r="A716" s="140">
        <v>45197</v>
      </c>
      <c r="B716" s="137">
        <v>8217.5</v>
      </c>
    </row>
    <row r="717" spans="1:2">
      <c r="A717" s="140">
        <v>45198</v>
      </c>
      <c r="B717" s="137">
        <v>8270.5</v>
      </c>
    </row>
    <row r="718" spans="1:2">
      <c r="A718" s="140">
        <v>45201</v>
      </c>
      <c r="B718" s="137">
        <v>8053</v>
      </c>
    </row>
    <row r="719" spans="1:2">
      <c r="A719" s="140">
        <v>45202</v>
      </c>
      <c r="B719" s="137">
        <v>8006.5</v>
      </c>
    </row>
    <row r="720" spans="1:2">
      <c r="A720" s="140">
        <v>45203</v>
      </c>
      <c r="B720" s="137">
        <v>7949.5</v>
      </c>
    </row>
    <row r="721" spans="1:2">
      <c r="A721" s="140">
        <v>45204</v>
      </c>
      <c r="B721" s="137">
        <v>7899</v>
      </c>
    </row>
    <row r="722" spans="1:2">
      <c r="A722" s="140">
        <v>45205</v>
      </c>
      <c r="B722" s="137">
        <v>8046</v>
      </c>
    </row>
    <row r="723" spans="1:2">
      <c r="A723" s="140">
        <v>45208</v>
      </c>
      <c r="B723" s="137">
        <v>8104</v>
      </c>
    </row>
    <row r="724" spans="1:2">
      <c r="A724" s="140">
        <v>45209</v>
      </c>
      <c r="B724" s="137">
        <v>8022.5</v>
      </c>
    </row>
    <row r="725" spans="1:2">
      <c r="A725" s="140">
        <v>45210</v>
      </c>
      <c r="B725" s="137">
        <v>8024</v>
      </c>
    </row>
    <row r="726" spans="1:2">
      <c r="A726" s="140">
        <v>45211</v>
      </c>
      <c r="B726" s="137">
        <v>7991</v>
      </c>
    </row>
    <row r="727" spans="1:2">
      <c r="A727" s="140">
        <v>45212</v>
      </c>
      <c r="B727" s="137">
        <v>7949</v>
      </c>
    </row>
    <row r="728" spans="1:2">
      <c r="A728" s="140">
        <v>45215</v>
      </c>
      <c r="B728" s="137">
        <v>7976.5</v>
      </c>
    </row>
    <row r="729" spans="1:2">
      <c r="A729" s="140">
        <v>45216</v>
      </c>
      <c r="B729" s="137">
        <v>7970.5</v>
      </c>
    </row>
    <row r="730" spans="1:2">
      <c r="A730" s="140">
        <v>45217</v>
      </c>
      <c r="B730" s="137">
        <v>7972.5</v>
      </c>
    </row>
    <row r="731" spans="1:2">
      <c r="A731" s="140">
        <v>45218</v>
      </c>
      <c r="B731" s="137">
        <v>7993</v>
      </c>
    </row>
    <row r="732" spans="1:2">
      <c r="A732" s="140">
        <v>45219</v>
      </c>
      <c r="B732" s="137">
        <v>7948.5</v>
      </c>
    </row>
    <row r="733" spans="1:2">
      <c r="A733" s="140">
        <v>45222</v>
      </c>
      <c r="B733" s="137">
        <v>7972</v>
      </c>
    </row>
    <row r="734" spans="1:2">
      <c r="A734" s="140">
        <v>45223</v>
      </c>
      <c r="B734" s="137">
        <v>8051.5</v>
      </c>
    </row>
    <row r="735" spans="1:2">
      <c r="A735" s="140">
        <v>45224</v>
      </c>
      <c r="B735" s="137">
        <v>8032</v>
      </c>
    </row>
    <row r="736" spans="1:2">
      <c r="A736" s="140">
        <v>45225</v>
      </c>
      <c r="B736" s="137">
        <v>7985.5</v>
      </c>
    </row>
    <row r="737" spans="1:2">
      <c r="A737" s="140">
        <v>45226</v>
      </c>
      <c r="B737" s="137">
        <v>8099</v>
      </c>
    </row>
    <row r="738" spans="1:2">
      <c r="A738" s="140">
        <v>45229</v>
      </c>
      <c r="B738" s="137">
        <v>8140.5</v>
      </c>
    </row>
    <row r="739" spans="1:2">
      <c r="A739" s="140">
        <v>45230</v>
      </c>
      <c r="B739" s="137">
        <v>8110.5</v>
      </c>
    </row>
    <row r="740" spans="1:2">
      <c r="A740" s="140">
        <v>45231</v>
      </c>
      <c r="B740" s="137">
        <v>8109.5</v>
      </c>
    </row>
    <row r="741" spans="1:2">
      <c r="A741" s="140">
        <v>45232</v>
      </c>
      <c r="B741" s="137">
        <v>8143</v>
      </c>
    </row>
    <row r="742" spans="1:2">
      <c r="A742" s="140">
        <v>45233</v>
      </c>
      <c r="B742" s="137">
        <v>8175.5</v>
      </c>
    </row>
    <row r="743" spans="1:2">
      <c r="A743" s="140">
        <v>45236</v>
      </c>
      <c r="B743" s="137">
        <v>8238</v>
      </c>
    </row>
    <row r="744" spans="1:2">
      <c r="A744" s="140">
        <v>45237</v>
      </c>
      <c r="B744" s="137">
        <v>8186.5</v>
      </c>
    </row>
    <row r="745" spans="1:2">
      <c r="A745" s="140">
        <v>45238</v>
      </c>
      <c r="B745" s="137">
        <v>8142</v>
      </c>
    </row>
    <row r="746" spans="1:2">
      <c r="A746" s="140">
        <v>45239</v>
      </c>
      <c r="B746" s="137">
        <v>8147</v>
      </c>
    </row>
    <row r="747" spans="1:2">
      <c r="A747" s="140">
        <v>45240</v>
      </c>
      <c r="B747" s="137">
        <v>8035.5</v>
      </c>
    </row>
    <row r="748" spans="1:2">
      <c r="A748" s="140">
        <v>45243</v>
      </c>
      <c r="B748" s="137">
        <v>8167</v>
      </c>
    </row>
    <row r="749" spans="1:2">
      <c r="A749" s="140">
        <v>45244</v>
      </c>
      <c r="B749" s="137">
        <v>8235</v>
      </c>
    </row>
    <row r="750" spans="1:2">
      <c r="A750" s="140">
        <v>45245</v>
      </c>
      <c r="B750" s="137">
        <v>8265.5</v>
      </c>
    </row>
    <row r="751" spans="1:2">
      <c r="A751" s="140">
        <v>45246</v>
      </c>
      <c r="B751" s="137">
        <v>8220</v>
      </c>
    </row>
    <row r="752" spans="1:2">
      <c r="A752" s="140">
        <v>45247</v>
      </c>
      <c r="B752" s="137">
        <v>8267</v>
      </c>
    </row>
    <row r="753" spans="1:2">
      <c r="A753" s="140">
        <v>45250</v>
      </c>
      <c r="B753" s="137">
        <v>8430.5</v>
      </c>
    </row>
    <row r="754" spans="1:2">
      <c r="A754" s="140">
        <v>45251</v>
      </c>
      <c r="B754" s="137">
        <v>8449</v>
      </c>
    </row>
    <row r="755" spans="1:2">
      <c r="A755" s="140">
        <v>45252</v>
      </c>
      <c r="B755" s="137">
        <v>8353.5</v>
      </c>
    </row>
    <row r="756" spans="1:2">
      <c r="A756" s="140">
        <v>45253</v>
      </c>
      <c r="B756" s="137">
        <v>8409.5</v>
      </c>
    </row>
    <row r="757" spans="1:2">
      <c r="A757" s="140">
        <v>45254</v>
      </c>
      <c r="B757" s="137">
        <v>8428.5</v>
      </c>
    </row>
    <row r="758" spans="1:2">
      <c r="A758" s="140">
        <v>45257</v>
      </c>
      <c r="B758" s="137">
        <v>8364</v>
      </c>
    </row>
    <row r="759" spans="1:2">
      <c r="A759" s="140">
        <v>45258</v>
      </c>
      <c r="B759" s="137">
        <v>8473</v>
      </c>
    </row>
    <row r="760" spans="1:2">
      <c r="A760" s="140">
        <v>45259</v>
      </c>
      <c r="B760" s="137">
        <v>8415.5</v>
      </c>
    </row>
    <row r="761" spans="1:2">
      <c r="A761" s="140">
        <v>45260</v>
      </c>
      <c r="B761" s="137">
        <v>8464.5</v>
      </c>
    </row>
    <row r="762" spans="1:2">
      <c r="A762" s="140">
        <v>45261</v>
      </c>
      <c r="B762" s="137">
        <v>8610.5</v>
      </c>
    </row>
    <row r="763" spans="1:2">
      <c r="A763" s="140">
        <v>45264</v>
      </c>
      <c r="B763" s="137">
        <v>8443</v>
      </c>
    </row>
    <row r="764" spans="1:2">
      <c r="A764" s="140">
        <v>45265</v>
      </c>
      <c r="B764" s="137">
        <v>8334.5</v>
      </c>
    </row>
    <row r="765" spans="1:2">
      <c r="A765" s="140">
        <v>45266</v>
      </c>
      <c r="B765" s="137">
        <v>8286</v>
      </c>
    </row>
    <row r="766" spans="1:2">
      <c r="A766" s="140">
        <v>45267</v>
      </c>
      <c r="B766" s="137">
        <v>8342</v>
      </c>
    </row>
    <row r="767" spans="1:2">
      <c r="A767" s="140">
        <v>45268</v>
      </c>
      <c r="B767" s="137">
        <v>8448.5</v>
      </c>
    </row>
    <row r="768" spans="1:2">
      <c r="A768" s="140">
        <v>45271</v>
      </c>
      <c r="B768" s="137">
        <v>8341</v>
      </c>
    </row>
    <row r="769" spans="1:2">
      <c r="A769" s="140">
        <v>45272</v>
      </c>
      <c r="B769" s="137">
        <v>8355</v>
      </c>
    </row>
    <row r="770" spans="1:2">
      <c r="A770" s="140">
        <v>45273</v>
      </c>
      <c r="B770" s="137">
        <v>8330</v>
      </c>
    </row>
    <row r="771" spans="1:2">
      <c r="A771" s="140">
        <v>45274</v>
      </c>
      <c r="B771" s="137">
        <v>8551.5</v>
      </c>
    </row>
    <row r="772" spans="1:2">
      <c r="A772" s="140">
        <v>45275</v>
      </c>
      <c r="B772" s="137">
        <v>8549</v>
      </c>
    </row>
    <row r="773" spans="1:2">
      <c r="A773" s="140">
        <v>45278</v>
      </c>
      <c r="B773" s="137">
        <v>8482.5</v>
      </c>
    </row>
    <row r="774" spans="1:2">
      <c r="A774" s="140">
        <v>45279</v>
      </c>
      <c r="B774" s="137">
        <v>8593.5</v>
      </c>
    </row>
    <row r="775" spans="1:2">
      <c r="A775" s="140">
        <v>45280</v>
      </c>
      <c r="B775" s="137">
        <v>8582.5</v>
      </c>
    </row>
    <row r="776" spans="1:2">
      <c r="A776" s="140">
        <v>45281</v>
      </c>
      <c r="B776" s="137">
        <v>8595.5</v>
      </c>
    </row>
    <row r="777" spans="1:2">
      <c r="A777" s="140">
        <v>45282</v>
      </c>
      <c r="B777" s="137">
        <v>8573.5</v>
      </c>
    </row>
    <row r="778" spans="1:2">
      <c r="A778" s="140">
        <v>45285</v>
      </c>
      <c r="B778" s="137">
        <v>8573.5</v>
      </c>
    </row>
    <row r="779" spans="1:2">
      <c r="A779" s="140">
        <v>45286</v>
      </c>
      <c r="B779" s="137">
        <v>8573.5</v>
      </c>
    </row>
    <row r="780" spans="1:2">
      <c r="A780" s="140">
        <v>45287</v>
      </c>
      <c r="B780" s="137">
        <v>8690.5</v>
      </c>
    </row>
    <row r="781" spans="1:2">
      <c r="A781" s="140">
        <v>45288</v>
      </c>
      <c r="B781" s="137">
        <v>8624.5</v>
      </c>
    </row>
    <row r="782" spans="1:2">
      <c r="A782" s="140">
        <v>45289</v>
      </c>
      <c r="B782" s="137">
        <v>8559</v>
      </c>
    </row>
    <row r="783" spans="1:2">
      <c r="A783" s="140">
        <v>45292</v>
      </c>
      <c r="B783" s="137">
        <v>8559</v>
      </c>
    </row>
    <row r="784" spans="1:2">
      <c r="A784" s="140">
        <v>45293</v>
      </c>
      <c r="B784" s="137">
        <v>8544.5</v>
      </c>
    </row>
    <row r="785" spans="1:2">
      <c r="A785" s="140">
        <v>45294</v>
      </c>
      <c r="B785" s="137">
        <v>8517</v>
      </c>
    </row>
    <row r="786" spans="1:2">
      <c r="A786" s="140">
        <v>45295</v>
      </c>
      <c r="B786" s="137">
        <v>8466.5</v>
      </c>
    </row>
    <row r="787" spans="1:2">
      <c r="A787" s="140">
        <v>45296</v>
      </c>
      <c r="B787" s="137">
        <v>8463</v>
      </c>
    </row>
    <row r="788" spans="1:2">
      <c r="A788" s="140">
        <v>45299</v>
      </c>
      <c r="B788" s="137">
        <v>8448</v>
      </c>
    </row>
    <row r="789" spans="1:2">
      <c r="A789" s="140">
        <v>45300</v>
      </c>
      <c r="B789" s="137">
        <v>8369.5</v>
      </c>
    </row>
    <row r="790" spans="1:2">
      <c r="A790" s="140">
        <v>45301</v>
      </c>
      <c r="B790" s="137">
        <v>8370.5</v>
      </c>
    </row>
    <row r="791" spans="1:2">
      <c r="A791" s="140">
        <v>45302</v>
      </c>
      <c r="B791" s="137">
        <v>8355</v>
      </c>
    </row>
    <row r="792" spans="1:2">
      <c r="A792" s="140">
        <v>45303</v>
      </c>
      <c r="B792" s="137">
        <v>8339</v>
      </c>
    </row>
    <row r="793" spans="1:2">
      <c r="A793" s="140">
        <v>45306</v>
      </c>
      <c r="B793" s="137">
        <v>8381</v>
      </c>
    </row>
    <row r="794" spans="1:2">
      <c r="A794" s="140">
        <v>45307</v>
      </c>
      <c r="B794" s="137">
        <v>8354.5</v>
      </c>
    </row>
    <row r="795" spans="1:2">
      <c r="A795" s="140">
        <v>45308</v>
      </c>
      <c r="B795" s="137">
        <v>8268</v>
      </c>
    </row>
    <row r="796" spans="1:2">
      <c r="A796" s="140">
        <v>45309</v>
      </c>
      <c r="B796" s="137">
        <v>8310</v>
      </c>
    </row>
    <row r="797" spans="1:2">
      <c r="A797" s="140">
        <v>45310</v>
      </c>
      <c r="B797" s="137">
        <v>8351</v>
      </c>
    </row>
    <row r="798" spans="1:2">
      <c r="A798" s="140">
        <v>45313</v>
      </c>
      <c r="B798" s="137">
        <v>8345.5</v>
      </c>
    </row>
    <row r="799" spans="1:2">
      <c r="A799" s="140">
        <v>45314</v>
      </c>
      <c r="B799" s="137">
        <v>8405</v>
      </c>
    </row>
    <row r="800" spans="1:2">
      <c r="A800" s="140">
        <v>45315</v>
      </c>
      <c r="B800" s="137">
        <v>8562.5</v>
      </c>
    </row>
    <row r="801" spans="1:2">
      <c r="A801" s="140">
        <v>45316</v>
      </c>
      <c r="B801" s="137">
        <v>8568.5</v>
      </c>
    </row>
    <row r="802" spans="1:2">
      <c r="A802" s="140">
        <v>45317</v>
      </c>
      <c r="B802" s="137">
        <v>8545.5</v>
      </c>
    </row>
    <row r="803" spans="1:2">
      <c r="A803" s="140">
        <v>45320</v>
      </c>
      <c r="B803" s="137">
        <v>8558</v>
      </c>
    </row>
    <row r="804" spans="1:2">
      <c r="A804" s="140">
        <v>45321</v>
      </c>
      <c r="B804" s="137">
        <v>8615</v>
      </c>
    </row>
    <row r="805" spans="1:2">
      <c r="A805" s="140">
        <v>45322</v>
      </c>
      <c r="B805" s="137">
        <v>8608.5</v>
      </c>
    </row>
    <row r="806" spans="1:2">
      <c r="A806" s="140">
        <v>45323</v>
      </c>
      <c r="B806" s="137">
        <v>8534.5</v>
      </c>
    </row>
    <row r="807" spans="1:2">
      <c r="A807" s="140">
        <v>45324</v>
      </c>
      <c r="B807" s="137">
        <v>8482</v>
      </c>
    </row>
    <row r="808" spans="1:2">
      <c r="A808" s="140">
        <v>45327</v>
      </c>
      <c r="B808" s="137">
        <v>8359.5</v>
      </c>
    </row>
    <row r="809" spans="1:2">
      <c r="A809" s="140">
        <v>45328</v>
      </c>
      <c r="B809" s="137">
        <v>8402</v>
      </c>
    </row>
    <row r="810" spans="1:2">
      <c r="A810" s="140">
        <v>45329</v>
      </c>
      <c r="B810" s="137">
        <v>8312</v>
      </c>
    </row>
    <row r="811" spans="1:2">
      <c r="A811" s="140">
        <v>45330</v>
      </c>
      <c r="B811" s="137">
        <v>8193.5</v>
      </c>
    </row>
    <row r="812" spans="1:2">
      <c r="A812" s="140">
        <v>45331</v>
      </c>
      <c r="B812" s="137">
        <v>8169</v>
      </c>
    </row>
    <row r="813" spans="1:2">
      <c r="A813" s="140">
        <v>45334</v>
      </c>
      <c r="B813" s="137">
        <v>8235</v>
      </c>
    </row>
    <row r="814" spans="1:2">
      <c r="A814" s="140">
        <v>45335</v>
      </c>
      <c r="B814" s="137">
        <v>8260</v>
      </c>
    </row>
    <row r="815" spans="1:2">
      <c r="A815" s="140">
        <v>45336</v>
      </c>
      <c r="B815" s="137">
        <v>8197</v>
      </c>
    </row>
    <row r="816" spans="1:2">
      <c r="A816" s="140">
        <v>45337</v>
      </c>
      <c r="B816" s="137">
        <v>8314</v>
      </c>
    </row>
    <row r="817" spans="1:2">
      <c r="A817" s="140">
        <v>45338</v>
      </c>
      <c r="B817" s="137">
        <v>8489</v>
      </c>
    </row>
    <row r="818" spans="1:2">
      <c r="A818" s="140">
        <v>45341</v>
      </c>
      <c r="B818" s="137">
        <v>8434.5</v>
      </c>
    </row>
    <row r="819" spans="1:2">
      <c r="A819" s="140">
        <v>45342</v>
      </c>
      <c r="B819" s="137">
        <v>8500</v>
      </c>
    </row>
    <row r="820" spans="1:2">
      <c r="A820" s="140">
        <v>45343</v>
      </c>
      <c r="B820" s="137">
        <v>8542</v>
      </c>
    </row>
    <row r="821" spans="1:2">
      <c r="A821" s="140">
        <v>45344</v>
      </c>
      <c r="B821" s="137">
        <v>8584.5</v>
      </c>
    </row>
    <row r="822" spans="1:2">
      <c r="A822" s="140">
        <v>45345</v>
      </c>
      <c r="B822" s="137">
        <v>8567.5</v>
      </c>
    </row>
    <row r="823" spans="1:2">
      <c r="A823" s="140">
        <v>45348</v>
      </c>
      <c r="B823" s="137">
        <v>8466</v>
      </c>
    </row>
    <row r="824" spans="1:2">
      <c r="A824" s="140">
        <v>45349</v>
      </c>
      <c r="B824" s="137">
        <v>8474</v>
      </c>
    </row>
    <row r="825" spans="1:2">
      <c r="A825" s="140">
        <v>45350</v>
      </c>
      <c r="B825" s="137">
        <v>8448.5</v>
      </c>
    </row>
    <row r="826" spans="1:2">
      <c r="A826" s="140">
        <v>45351</v>
      </c>
      <c r="B826" s="137">
        <v>8493.5</v>
      </c>
    </row>
    <row r="827" spans="1:2">
      <c r="A827" s="140">
        <v>45352</v>
      </c>
      <c r="B827" s="137">
        <v>8503.5</v>
      </c>
    </row>
    <row r="828" spans="1:2">
      <c r="A828" s="140">
        <v>45355</v>
      </c>
      <c r="B828" s="137">
        <v>8542.5</v>
      </c>
    </row>
    <row r="829" spans="1:2">
      <c r="A829" s="140">
        <v>45356</v>
      </c>
      <c r="B829" s="137">
        <v>8491.5</v>
      </c>
    </row>
    <row r="830" spans="1:2">
      <c r="A830" s="140">
        <v>45357</v>
      </c>
      <c r="B830" s="137">
        <v>8577</v>
      </c>
    </row>
    <row r="831" spans="1:2">
      <c r="A831" s="140">
        <v>45358</v>
      </c>
      <c r="B831" s="137">
        <v>8640.5</v>
      </c>
    </row>
    <row r="832" spans="1:2">
      <c r="A832" s="140">
        <v>45359</v>
      </c>
      <c r="B832" s="137">
        <v>8579.5</v>
      </c>
    </row>
    <row r="833" spans="1:2">
      <c r="A833" s="140">
        <v>45362</v>
      </c>
      <c r="B833" s="137">
        <v>8653</v>
      </c>
    </row>
    <row r="834" spans="1:2">
      <c r="A834" s="140">
        <v>45363</v>
      </c>
      <c r="B834" s="137">
        <v>8657</v>
      </c>
    </row>
    <row r="835" spans="1:2">
      <c r="A835" s="140">
        <v>45364</v>
      </c>
      <c r="B835" s="137">
        <v>8927</v>
      </c>
    </row>
    <row r="836" spans="1:2">
      <c r="A836" s="140">
        <v>45365</v>
      </c>
      <c r="B836" s="137">
        <v>8887.5</v>
      </c>
    </row>
    <row r="837" spans="1:2">
      <c r="A837" s="140">
        <v>45366</v>
      </c>
      <c r="B837" s="137">
        <v>9072</v>
      </c>
    </row>
    <row r="838" spans="1:2">
      <c r="A838" s="140">
        <v>45369</v>
      </c>
      <c r="B838" s="137">
        <v>9089</v>
      </c>
    </row>
    <row r="839" spans="1:2">
      <c r="A839" s="140">
        <v>45370</v>
      </c>
      <c r="B839" s="137">
        <v>8976.5</v>
      </c>
    </row>
    <row r="840" spans="1:2">
      <c r="A840" s="140">
        <v>45371</v>
      </c>
      <c r="B840" s="137">
        <v>8928</v>
      </c>
    </row>
    <row r="841" spans="1:2">
      <c r="A841" s="140">
        <v>45372</v>
      </c>
      <c r="B841" s="137">
        <v>8950.5</v>
      </c>
    </row>
    <row r="842" spans="1:2">
      <c r="A842" s="140">
        <v>45373</v>
      </c>
      <c r="B842" s="137">
        <v>8866.5</v>
      </c>
    </row>
    <row r="843" spans="1:2">
      <c r="A843" s="140">
        <v>45376</v>
      </c>
      <c r="B843" s="137">
        <v>8873</v>
      </c>
    </row>
    <row r="844" spans="1:2">
      <c r="A844" s="140">
        <v>45377</v>
      </c>
      <c r="B844" s="137">
        <v>8862</v>
      </c>
    </row>
    <row r="845" spans="1:2">
      <c r="A845" s="140">
        <v>45378</v>
      </c>
      <c r="B845" s="137">
        <v>8849.5</v>
      </c>
    </row>
    <row r="846" spans="1:2">
      <c r="A846" s="140">
        <v>45379</v>
      </c>
      <c r="B846" s="137">
        <v>8867</v>
      </c>
    </row>
    <row r="847" spans="1:2">
      <c r="A847" s="140">
        <v>45380</v>
      </c>
      <c r="B847" s="137">
        <v>8867</v>
      </c>
    </row>
    <row r="848" spans="1:2">
      <c r="A848" s="140">
        <v>45383</v>
      </c>
      <c r="B848" s="137">
        <v>8867</v>
      </c>
    </row>
    <row r="849" spans="1:2">
      <c r="A849" s="140">
        <v>45384</v>
      </c>
      <c r="B849" s="137">
        <v>8991</v>
      </c>
    </row>
    <row r="850" spans="1:2">
      <c r="A850" s="140">
        <v>45385</v>
      </c>
      <c r="B850" s="137">
        <v>9262.5</v>
      </c>
    </row>
    <row r="851" spans="1:2">
      <c r="A851" s="140">
        <v>45386</v>
      </c>
      <c r="B851" s="137">
        <v>9359</v>
      </c>
    </row>
    <row r="852" spans="1:2">
      <c r="A852" s="140">
        <v>45387</v>
      </c>
      <c r="B852" s="137">
        <v>9329.5</v>
      </c>
    </row>
    <row r="853" spans="1:2">
      <c r="A853" s="140">
        <v>45390</v>
      </c>
      <c r="B853" s="137">
        <v>9411.5</v>
      </c>
    </row>
    <row r="854" spans="1:2">
      <c r="A854" s="140">
        <v>45391</v>
      </c>
      <c r="B854" s="137">
        <v>9417.5</v>
      </c>
    </row>
    <row r="855" spans="1:2">
      <c r="A855" s="140">
        <v>45392</v>
      </c>
      <c r="B855" s="137">
        <v>9374</v>
      </c>
    </row>
    <row r="856" spans="1:2">
      <c r="A856" s="140">
        <v>45393</v>
      </c>
      <c r="B856" s="137">
        <v>9342</v>
      </c>
    </row>
    <row r="857" spans="1:2">
      <c r="A857" s="140">
        <v>45394</v>
      </c>
      <c r="B857" s="137">
        <v>9457.5</v>
      </c>
    </row>
    <row r="858" spans="1:2">
      <c r="A858" s="140">
        <v>45397</v>
      </c>
      <c r="B858" s="137">
        <v>9576</v>
      </c>
    </row>
    <row r="859" spans="1:2">
      <c r="A859" s="140">
        <v>45398</v>
      </c>
      <c r="B859" s="137">
        <v>9468</v>
      </c>
    </row>
    <row r="860" spans="1:2">
      <c r="A860" s="140">
        <v>45399</v>
      </c>
      <c r="B860" s="137">
        <v>9582.5</v>
      </c>
    </row>
    <row r="861" spans="1:2">
      <c r="A861" s="140">
        <v>45400</v>
      </c>
      <c r="B861" s="137">
        <v>9734.5</v>
      </c>
    </row>
    <row r="862" spans="1:2">
      <c r="A862" s="140">
        <v>45401</v>
      </c>
      <c r="B862" s="137">
        <v>9876</v>
      </c>
    </row>
    <row r="863" spans="1:2">
      <c r="A863" s="140">
        <v>45404</v>
      </c>
      <c r="B863" s="137">
        <v>9829.5</v>
      </c>
    </row>
    <row r="864" spans="1:2">
      <c r="A864" s="140">
        <v>45405</v>
      </c>
      <c r="B864" s="137">
        <v>9706.5</v>
      </c>
    </row>
    <row r="865" spans="1:2">
      <c r="A865" s="140">
        <v>45406</v>
      </c>
      <c r="B865" s="137">
        <v>9773.5</v>
      </c>
    </row>
    <row r="866" spans="1:2">
      <c r="A866" s="140">
        <v>45407</v>
      </c>
      <c r="B866" s="137">
        <v>9865</v>
      </c>
    </row>
    <row r="867" spans="1:2">
      <c r="A867" s="140">
        <v>45408</v>
      </c>
      <c r="B867" s="137">
        <v>9965.5</v>
      </c>
    </row>
    <row r="868" spans="1:2">
      <c r="A868" s="140">
        <v>45411</v>
      </c>
      <c r="B868" s="137">
        <v>10135.5</v>
      </c>
    </row>
    <row r="869" spans="1:2">
      <c r="A869" s="140">
        <v>45412</v>
      </c>
      <c r="B869" s="137">
        <v>9991</v>
      </c>
    </row>
    <row r="870" spans="1:2">
      <c r="A870" s="140">
        <v>45413</v>
      </c>
      <c r="B870" s="137">
        <v>9895.5</v>
      </c>
    </row>
    <row r="871" spans="1:2">
      <c r="A871" s="140">
        <v>45414</v>
      </c>
      <c r="B871" s="137">
        <v>9765.5</v>
      </c>
    </row>
    <row r="872" spans="1:2">
      <c r="A872" s="140">
        <v>45415</v>
      </c>
      <c r="B872" s="137">
        <v>9910</v>
      </c>
    </row>
    <row r="873" spans="1:2">
      <c r="A873" s="140">
        <v>45418</v>
      </c>
      <c r="B873" s="137">
        <v>9910</v>
      </c>
    </row>
    <row r="874" spans="1:2">
      <c r="A874" s="140">
        <v>45419</v>
      </c>
      <c r="B874" s="137">
        <v>10029.5</v>
      </c>
    </row>
    <row r="875" spans="1:2">
      <c r="A875" s="140">
        <v>45420</v>
      </c>
      <c r="B875" s="137">
        <v>9904</v>
      </c>
    </row>
    <row r="876" spans="1:2">
      <c r="A876" s="140">
        <v>45421</v>
      </c>
      <c r="B876" s="137">
        <v>9904.5</v>
      </c>
    </row>
    <row r="877" spans="1:2">
      <c r="A877" s="140">
        <v>45422</v>
      </c>
      <c r="B877" s="137">
        <v>10004</v>
      </c>
    </row>
    <row r="878" spans="1:2">
      <c r="A878" s="140">
        <v>45425</v>
      </c>
      <c r="B878" s="137">
        <v>10185.5</v>
      </c>
    </row>
    <row r="879" spans="1:2">
      <c r="A879" s="140">
        <v>45426</v>
      </c>
      <c r="B879" s="137">
        <v>10114</v>
      </c>
    </row>
    <row r="880" spans="1:2">
      <c r="A880" s="140">
        <v>45427</v>
      </c>
      <c r="B880" s="137">
        <v>10219</v>
      </c>
    </row>
    <row r="881" spans="1:2">
      <c r="A881" s="140">
        <v>45428</v>
      </c>
      <c r="B881" s="137">
        <v>10424</v>
      </c>
    </row>
    <row r="882" spans="1:2">
      <c r="A882" s="140">
        <v>45429</v>
      </c>
      <c r="B882" s="137">
        <v>10668</v>
      </c>
    </row>
    <row r="883" spans="1:2">
      <c r="A883" s="140">
        <v>45432</v>
      </c>
      <c r="B883" s="137">
        <v>10889</v>
      </c>
    </row>
    <row r="884" spans="1:2">
      <c r="A884" s="140">
        <v>45433</v>
      </c>
      <c r="B884" s="137">
        <v>10859</v>
      </c>
    </row>
    <row r="885" spans="1:2">
      <c r="A885" s="140">
        <v>45434</v>
      </c>
      <c r="B885" s="137">
        <v>10419</v>
      </c>
    </row>
    <row r="886" spans="1:2">
      <c r="A886" s="140">
        <v>45435</v>
      </c>
      <c r="B886" s="137">
        <v>10417.5</v>
      </c>
    </row>
    <row r="887" spans="1:2">
      <c r="A887" s="140">
        <v>45436</v>
      </c>
      <c r="B887" s="137">
        <v>10324</v>
      </c>
    </row>
    <row r="888" spans="1:2">
      <c r="A888" s="140">
        <v>45439</v>
      </c>
      <c r="B888" s="137">
        <v>10324</v>
      </c>
    </row>
    <row r="889" spans="1:2">
      <c r="A889" s="140">
        <v>45440</v>
      </c>
      <c r="B889" s="137">
        <v>10501.5</v>
      </c>
    </row>
    <row r="890" spans="1:2">
      <c r="A890" s="140">
        <v>45441</v>
      </c>
      <c r="B890" s="137">
        <v>10456.5</v>
      </c>
    </row>
    <row r="891" spans="1:2">
      <c r="A891" s="140">
        <v>45442</v>
      </c>
      <c r="B891" s="137">
        <v>10135</v>
      </c>
    </row>
    <row r="892" spans="1:2">
      <c r="A892" s="140">
        <v>45443</v>
      </c>
      <c r="B892" s="137">
        <v>10040</v>
      </c>
    </row>
    <row r="893" spans="1:2">
      <c r="A893" s="140">
        <v>45446</v>
      </c>
      <c r="B893" s="137">
        <v>10143</v>
      </c>
    </row>
    <row r="894" spans="1:2">
      <c r="A894" s="140">
        <v>45447</v>
      </c>
      <c r="B894" s="137">
        <v>9945</v>
      </c>
    </row>
    <row r="895" spans="1:2">
      <c r="A895" s="140">
        <v>45448</v>
      </c>
      <c r="B895" s="137">
        <v>9925.5</v>
      </c>
    </row>
    <row r="896" spans="1:2">
      <c r="A896" s="140">
        <v>45449</v>
      </c>
      <c r="B896" s="137">
        <v>10149</v>
      </c>
    </row>
    <row r="897" spans="1:2">
      <c r="A897" s="140">
        <v>45450</v>
      </c>
      <c r="B897" s="137">
        <v>9762.5</v>
      </c>
    </row>
    <row r="898" spans="1:2">
      <c r="A898" s="140">
        <v>45453</v>
      </c>
      <c r="B898" s="137">
        <v>9899</v>
      </c>
    </row>
    <row r="899" spans="1:2">
      <c r="A899" s="140">
        <v>45454</v>
      </c>
      <c r="B899" s="137">
        <v>9759</v>
      </c>
    </row>
    <row r="900" spans="1:2">
      <c r="A900" s="140">
        <v>45455</v>
      </c>
      <c r="B900" s="137">
        <v>9944.5</v>
      </c>
    </row>
    <row r="901" spans="1:2">
      <c r="A901" s="140">
        <v>45456</v>
      </c>
      <c r="B901" s="137">
        <v>9794.5</v>
      </c>
    </row>
    <row r="902" spans="1:2">
      <c r="A902" s="140">
        <v>45457</v>
      </c>
      <c r="B902" s="137">
        <v>9741.5</v>
      </c>
    </row>
    <row r="903" spans="1:2">
      <c r="A903" s="140">
        <v>45460</v>
      </c>
      <c r="B903" s="137">
        <v>9665.5</v>
      </c>
    </row>
    <row r="904" spans="1:2">
      <c r="A904" s="140">
        <v>45461</v>
      </c>
      <c r="B904" s="137">
        <v>9671.5</v>
      </c>
    </row>
    <row r="905" spans="1:2">
      <c r="A905" s="140">
        <v>45462</v>
      </c>
      <c r="B905" s="137">
        <v>9786</v>
      </c>
    </row>
    <row r="906" spans="1:2">
      <c r="A906" s="140">
        <v>45463</v>
      </c>
      <c r="B906" s="137">
        <v>9858</v>
      </c>
    </row>
    <row r="907" spans="1:2">
      <c r="A907" s="140">
        <v>45464</v>
      </c>
      <c r="B907" s="137">
        <v>9682.5</v>
      </c>
    </row>
    <row r="908" spans="1:2">
      <c r="A908" s="140">
        <v>45467</v>
      </c>
      <c r="B908" s="137">
        <v>9661</v>
      </c>
    </row>
    <row r="909" spans="1:2">
      <c r="A909" s="140">
        <v>45468</v>
      </c>
      <c r="B909" s="137">
        <v>9571</v>
      </c>
    </row>
    <row r="910" spans="1:2">
      <c r="A910" s="140">
        <v>45469</v>
      </c>
      <c r="B910" s="137">
        <v>9540</v>
      </c>
    </row>
    <row r="911" spans="1:2">
      <c r="A911" s="140">
        <v>45470</v>
      </c>
      <c r="B911" s="137">
        <v>9515.5</v>
      </c>
    </row>
    <row r="912" spans="1:2">
      <c r="A912" s="140">
        <v>45471</v>
      </c>
      <c r="B912" s="137">
        <v>9599</v>
      </c>
    </row>
    <row r="913" spans="1:2">
      <c r="A913" s="140">
        <v>45474</v>
      </c>
      <c r="B913" s="137">
        <v>9630</v>
      </c>
    </row>
    <row r="914" spans="1:2">
      <c r="A914" s="140">
        <v>45475</v>
      </c>
      <c r="B914" s="137">
        <v>9672.5</v>
      </c>
    </row>
    <row r="915" spans="1:2">
      <c r="A915" s="140">
        <v>45476</v>
      </c>
      <c r="B915" s="137">
        <v>9868</v>
      </c>
    </row>
    <row r="916" spans="1:2">
      <c r="A916" s="140">
        <v>45477</v>
      </c>
      <c r="B916" s="137">
        <v>9882.5</v>
      </c>
    </row>
    <row r="917" spans="1:2">
      <c r="A917" s="140">
        <v>45478</v>
      </c>
      <c r="B917" s="137">
        <v>9944</v>
      </c>
    </row>
    <row r="918" spans="1:2">
      <c r="A918" s="140">
        <v>45481</v>
      </c>
      <c r="B918" s="137">
        <v>9915</v>
      </c>
    </row>
    <row r="919" spans="1:2">
      <c r="A919" s="140">
        <v>45482</v>
      </c>
      <c r="B919" s="137">
        <v>9869</v>
      </c>
    </row>
    <row r="920" spans="1:2">
      <c r="A920" s="140">
        <v>45483</v>
      </c>
      <c r="B920" s="137">
        <v>9905</v>
      </c>
    </row>
    <row r="921" spans="1:2">
      <c r="A921" s="140">
        <v>45484</v>
      </c>
      <c r="B921" s="137">
        <v>9786.5</v>
      </c>
    </row>
    <row r="922" spans="1:2">
      <c r="A922" s="140">
        <v>45485</v>
      </c>
      <c r="B922" s="137">
        <v>9877</v>
      </c>
    </row>
    <row r="923" spans="1:2">
      <c r="A923" s="140">
        <v>45488</v>
      </c>
      <c r="B923" s="137">
        <v>9806</v>
      </c>
    </row>
    <row r="924" spans="1:2">
      <c r="A924" s="140">
        <v>45489</v>
      </c>
      <c r="B924" s="137">
        <v>9663.5</v>
      </c>
    </row>
    <row r="925" spans="1:2">
      <c r="A925" s="140">
        <v>45490</v>
      </c>
      <c r="B925" s="137">
        <v>9635</v>
      </c>
    </row>
    <row r="926" spans="1:2">
      <c r="A926" s="140">
        <v>45491</v>
      </c>
      <c r="B926" s="137">
        <v>9386</v>
      </c>
    </row>
    <row r="927" spans="1:2">
      <c r="A927" s="140">
        <v>45492</v>
      </c>
      <c r="B927" s="137">
        <v>9310</v>
      </c>
    </row>
    <row r="928" spans="1:2">
      <c r="A928" s="140">
        <v>45495</v>
      </c>
      <c r="B928" s="137">
        <v>9216.5</v>
      </c>
    </row>
    <row r="929" spans="1:2">
      <c r="A929" s="140">
        <v>45496</v>
      </c>
      <c r="B929" s="137">
        <v>9166</v>
      </c>
    </row>
    <row r="930" spans="1:2">
      <c r="A930" s="140">
        <v>45497</v>
      </c>
      <c r="B930" s="137">
        <v>9104</v>
      </c>
    </row>
    <row r="931" spans="1:2">
      <c r="A931" s="140">
        <v>45498</v>
      </c>
      <c r="B931" s="137">
        <v>9122</v>
      </c>
    </row>
    <row r="932" spans="1:2">
      <c r="A932" s="140">
        <v>45499</v>
      </c>
      <c r="B932" s="137">
        <v>9111</v>
      </c>
    </row>
    <row r="933" spans="1:2">
      <c r="A933" s="140">
        <v>45502</v>
      </c>
      <c r="B933" s="137">
        <v>9026</v>
      </c>
    </row>
    <row r="934" spans="1:2">
      <c r="A934" s="140">
        <v>45503</v>
      </c>
      <c r="B934" s="137">
        <v>8972</v>
      </c>
    </row>
    <row r="935" spans="1:2">
      <c r="A935" s="140">
        <v>45504</v>
      </c>
      <c r="B935" s="137">
        <v>9225</v>
      </c>
    </row>
    <row r="936" spans="1:2">
      <c r="A936" s="140">
        <v>45505</v>
      </c>
      <c r="B936" s="137">
        <v>9052.5</v>
      </c>
    </row>
    <row r="937" spans="1:2">
      <c r="A937" s="140">
        <v>45506</v>
      </c>
      <c r="B937" s="137">
        <v>9055.5</v>
      </c>
    </row>
    <row r="938" spans="1:2">
      <c r="A938" s="140">
        <v>45509</v>
      </c>
      <c r="B938" s="137">
        <v>8888.5</v>
      </c>
    </row>
    <row r="939" spans="1:2">
      <c r="A939" s="140">
        <v>45510</v>
      </c>
      <c r="B939" s="137">
        <v>8928.5</v>
      </c>
    </row>
    <row r="940" spans="1:2">
      <c r="A940" s="140">
        <v>45511</v>
      </c>
      <c r="B940" s="137">
        <v>8769.5</v>
      </c>
    </row>
    <row r="941" spans="1:2">
      <c r="A941" s="140">
        <v>45512</v>
      </c>
      <c r="B941" s="137">
        <v>8794.5</v>
      </c>
    </row>
    <row r="942" spans="1:2">
      <c r="A942" s="140">
        <v>45513</v>
      </c>
      <c r="B942" s="137">
        <v>8866.5</v>
      </c>
    </row>
    <row r="943" spans="1:2">
      <c r="A943" s="140">
        <v>45516</v>
      </c>
      <c r="B943" s="137">
        <v>9026.5</v>
      </c>
    </row>
    <row r="944" spans="1:2">
      <c r="A944" s="140">
        <v>45517</v>
      </c>
      <c r="B944" s="137">
        <v>8958.5</v>
      </c>
    </row>
    <row r="945" spans="1:2">
      <c r="A945" s="140">
        <v>45518</v>
      </c>
      <c r="B945" s="137">
        <v>8968.5</v>
      </c>
    </row>
    <row r="946" spans="1:2">
      <c r="A946" s="140">
        <v>45519</v>
      </c>
      <c r="B946" s="137">
        <v>9148.5</v>
      </c>
    </row>
    <row r="947" spans="1:2">
      <c r="A947" s="140">
        <v>45520</v>
      </c>
      <c r="B947" s="137">
        <v>9115.5</v>
      </c>
    </row>
    <row r="948" spans="1:2">
      <c r="A948" s="140">
        <v>45523</v>
      </c>
      <c r="B948" s="137">
        <v>9252</v>
      </c>
    </row>
    <row r="949" spans="1:2">
      <c r="A949" s="140">
        <v>45524</v>
      </c>
      <c r="B949" s="137">
        <v>9204</v>
      </c>
    </row>
    <row r="950" spans="1:2">
      <c r="A950" s="140">
        <v>45525</v>
      </c>
      <c r="B950" s="137">
        <v>9260</v>
      </c>
    </row>
    <row r="951" spans="1:2">
      <c r="A951" s="140">
        <v>45526</v>
      </c>
      <c r="B951" s="137">
        <v>9130.5</v>
      </c>
    </row>
    <row r="952" spans="1:2">
      <c r="A952" s="140">
        <v>45527</v>
      </c>
      <c r="B952" s="137">
        <v>9288.5</v>
      </c>
    </row>
    <row r="953" spans="1:2">
      <c r="A953" s="140">
        <v>45530</v>
      </c>
      <c r="B953" s="137">
        <v>9288.5</v>
      </c>
    </row>
    <row r="954" spans="1:2">
      <c r="A954" s="140">
        <v>45531</v>
      </c>
      <c r="B954" s="137">
        <v>9448</v>
      </c>
    </row>
    <row r="955" spans="1:2">
      <c r="A955" s="140">
        <v>45532</v>
      </c>
      <c r="B955" s="137">
        <v>9260.5</v>
      </c>
    </row>
    <row r="956" spans="1:2">
      <c r="A956" s="140">
        <v>45533</v>
      </c>
      <c r="B956" s="137">
        <v>9244</v>
      </c>
    </row>
    <row r="957" spans="1:2">
      <c r="A957" s="140">
        <v>45534</v>
      </c>
      <c r="B957" s="137">
        <v>9235</v>
      </c>
    </row>
    <row r="958" spans="1:2">
      <c r="A958" s="140">
        <v>45537</v>
      </c>
      <c r="B958" s="137">
        <v>9183</v>
      </c>
    </row>
    <row r="959" spans="1:2">
      <c r="A959" s="140">
        <v>45538</v>
      </c>
      <c r="B959" s="137">
        <v>8954.5</v>
      </c>
    </row>
    <row r="960" spans="1:2">
      <c r="A960" s="140">
        <v>45539</v>
      </c>
      <c r="B960" s="137">
        <v>8960</v>
      </c>
    </row>
    <row r="961" spans="1:2">
      <c r="A961" s="140">
        <v>45540</v>
      </c>
      <c r="B961" s="137">
        <v>9092</v>
      </c>
    </row>
    <row r="962" spans="1:2">
      <c r="A962" s="140">
        <v>45541</v>
      </c>
      <c r="B962" s="137">
        <v>8996</v>
      </c>
    </row>
    <row r="963" spans="1:2">
      <c r="A963" s="140">
        <v>45544</v>
      </c>
      <c r="B963" s="137">
        <v>9097</v>
      </c>
    </row>
    <row r="964" spans="1:2">
      <c r="A964" s="140">
        <v>45545</v>
      </c>
      <c r="B964" s="137">
        <v>9026</v>
      </c>
    </row>
    <row r="965" spans="1:2">
      <c r="A965" s="140">
        <v>45546</v>
      </c>
      <c r="B965" s="137">
        <v>9090.5</v>
      </c>
    </row>
    <row r="966" spans="1:2">
      <c r="A966" s="140">
        <v>45547</v>
      </c>
      <c r="B966" s="137">
        <v>9215.5</v>
      </c>
    </row>
    <row r="967" spans="1:2">
      <c r="A967" s="140">
        <v>45548</v>
      </c>
      <c r="B967" s="137">
        <v>9308</v>
      </c>
    </row>
    <row r="968" spans="1:2">
      <c r="A968" s="140">
        <v>45551</v>
      </c>
      <c r="B968" s="137">
        <v>9390</v>
      </c>
    </row>
    <row r="969" spans="1:2">
      <c r="A969" s="140">
        <v>45552</v>
      </c>
      <c r="B969" s="137">
        <v>9370</v>
      </c>
    </row>
    <row r="970" spans="1:2">
      <c r="A970" s="140">
        <v>45553</v>
      </c>
      <c r="B970" s="137">
        <v>9400.5</v>
      </c>
    </row>
    <row r="971" spans="1:2">
      <c r="A971" s="140">
        <v>45554</v>
      </c>
      <c r="B971" s="137">
        <v>9515</v>
      </c>
    </row>
    <row r="972" spans="1:2">
      <c r="A972" s="140">
        <v>45555</v>
      </c>
      <c r="B972" s="137">
        <v>9476.5</v>
      </c>
    </row>
    <row r="973" spans="1:2">
      <c r="A973" s="140">
        <v>45558</v>
      </c>
      <c r="B973" s="137">
        <v>9548.5</v>
      </c>
    </row>
    <row r="974" spans="1:2">
      <c r="A974" s="140">
        <v>45559</v>
      </c>
      <c r="B974" s="137">
        <v>9796</v>
      </c>
    </row>
    <row r="975" spans="1:2">
      <c r="A975" s="140">
        <v>45560</v>
      </c>
      <c r="B975" s="137">
        <v>9813</v>
      </c>
    </row>
    <row r="976" spans="1:2">
      <c r="A976" s="140">
        <v>45561</v>
      </c>
      <c r="B976" s="137">
        <v>10080.5</v>
      </c>
    </row>
    <row r="977" spans="1:2">
      <c r="A977" s="140">
        <v>45562</v>
      </c>
      <c r="B977" s="137">
        <v>9982.5</v>
      </c>
    </row>
    <row r="978" spans="1:2">
      <c r="A978" s="140">
        <v>45565</v>
      </c>
      <c r="B978" s="137">
        <v>9829</v>
      </c>
    </row>
    <row r="979" spans="1:2">
      <c r="A979" s="140">
        <v>45566</v>
      </c>
      <c r="B979" s="137">
        <v>9979</v>
      </c>
    </row>
    <row r="980" spans="1:2">
      <c r="A980" s="140">
        <v>45567</v>
      </c>
      <c r="B980" s="137">
        <v>10084.5</v>
      </c>
    </row>
    <row r="981" spans="1:2">
      <c r="A981" s="140">
        <v>45568</v>
      </c>
      <c r="B981" s="137">
        <v>9866</v>
      </c>
    </row>
    <row r="982" spans="1:2">
      <c r="A982" s="140">
        <v>45569</v>
      </c>
      <c r="B982" s="137">
        <v>9943.5</v>
      </c>
    </row>
    <row r="983" spans="1:2">
      <c r="A983" s="140">
        <v>45572</v>
      </c>
      <c r="B983" s="137">
        <v>9929.5</v>
      </c>
    </row>
    <row r="984" spans="1:2">
      <c r="A984" s="140">
        <v>45573</v>
      </c>
      <c r="B984" s="137">
        <v>9742.5</v>
      </c>
    </row>
    <row r="985" spans="1:2">
      <c r="A985" s="140">
        <v>45574</v>
      </c>
      <c r="B985" s="137">
        <v>9675</v>
      </c>
    </row>
    <row r="986" spans="1:2">
      <c r="A986" s="140">
        <v>45575</v>
      </c>
      <c r="B986" s="137">
        <v>9723</v>
      </c>
    </row>
    <row r="987" spans="1:2">
      <c r="A987" s="140">
        <v>45576</v>
      </c>
      <c r="B987" s="137">
        <v>9791.5</v>
      </c>
    </row>
    <row r="988" spans="1:2">
      <c r="A988" s="140">
        <v>45579</v>
      </c>
      <c r="B988" s="137">
        <v>9659.5</v>
      </c>
    </row>
    <row r="989" spans="1:2">
      <c r="A989" s="140">
        <v>45580</v>
      </c>
      <c r="B989" s="137">
        <v>9530.5</v>
      </c>
    </row>
    <row r="990" spans="1:2">
      <c r="A990" s="140">
        <v>45581</v>
      </c>
      <c r="B990" s="137">
        <v>9558.5</v>
      </c>
    </row>
    <row r="991" spans="1:2">
      <c r="A991" s="140">
        <v>45582</v>
      </c>
      <c r="B991" s="137">
        <v>9516</v>
      </c>
    </row>
    <row r="992" spans="1:2">
      <c r="A992" s="140">
        <v>45583</v>
      </c>
      <c r="B992" s="137">
        <v>9625.5</v>
      </c>
    </row>
    <row r="993" spans="1:2">
      <c r="A993" s="140">
        <v>45586</v>
      </c>
      <c r="B993" s="137">
        <v>9559</v>
      </c>
    </row>
    <row r="994" spans="1:2">
      <c r="A994" s="140">
        <v>45587</v>
      </c>
      <c r="B994" s="137">
        <v>9583</v>
      </c>
    </row>
    <row r="995" spans="1:2">
      <c r="A995" s="140">
        <v>45588</v>
      </c>
      <c r="B995" s="137">
        <v>9521.5</v>
      </c>
    </row>
    <row r="996" spans="1:2">
      <c r="A996" s="140">
        <v>45589</v>
      </c>
      <c r="B996" s="137">
        <v>9507</v>
      </c>
    </row>
    <row r="997" spans="1:2">
      <c r="A997" s="140">
        <v>45590</v>
      </c>
      <c r="B997" s="137">
        <v>9602.5</v>
      </c>
    </row>
    <row r="998" spans="1:2">
      <c r="A998" s="140">
        <v>45593</v>
      </c>
      <c r="B998" s="137">
        <v>9541.5</v>
      </c>
    </row>
    <row r="999" spans="1:2">
      <c r="A999" s="140">
        <v>45594</v>
      </c>
      <c r="B999" s="137">
        <v>9530.5</v>
      </c>
    </row>
    <row r="1000" spans="1:2">
      <c r="A1000" s="140">
        <v>45595</v>
      </c>
      <c r="B1000" s="137">
        <v>9538</v>
      </c>
    </row>
    <row r="1001" spans="1:2">
      <c r="A1001" s="140">
        <v>45596</v>
      </c>
      <c r="B1001" s="137">
        <v>9506</v>
      </c>
    </row>
    <row r="1002" spans="1:2">
      <c r="A1002" s="140">
        <v>45597</v>
      </c>
      <c r="B1002" s="137">
        <v>9570.5</v>
      </c>
    </row>
    <row r="1003" spans="1:2">
      <c r="A1003" s="140">
        <v>45600</v>
      </c>
      <c r="B1003" s="137">
        <v>9696.5</v>
      </c>
    </row>
    <row r="1004" spans="1:2">
      <c r="A1004" s="140">
        <v>45601</v>
      </c>
      <c r="B1004" s="137">
        <v>9738.5</v>
      </c>
    </row>
    <row r="1005" spans="1:2">
      <c r="A1005" s="140">
        <v>45602</v>
      </c>
      <c r="B1005" s="137">
        <v>9343</v>
      </c>
    </row>
    <row r="1006" spans="1:2">
      <c r="A1006" s="140">
        <v>45603</v>
      </c>
      <c r="B1006" s="137">
        <v>9664</v>
      </c>
    </row>
    <row r="1007" spans="1:2">
      <c r="A1007" s="140">
        <v>45604</v>
      </c>
      <c r="B1007" s="137">
        <v>9443.5</v>
      </c>
    </row>
    <row r="1008" spans="1:2">
      <c r="A1008" s="140">
        <v>45607</v>
      </c>
      <c r="B1008" s="137">
        <v>9331.5</v>
      </c>
    </row>
    <row r="1009" spans="1:2">
      <c r="A1009" s="140">
        <v>45608</v>
      </c>
      <c r="B1009" s="137">
        <v>9142</v>
      </c>
    </row>
    <row r="1010" spans="1:2">
      <c r="A1010" s="140">
        <v>45609</v>
      </c>
      <c r="B1010" s="137">
        <v>9047</v>
      </c>
    </row>
    <row r="1011" spans="1:2">
      <c r="A1011" s="140">
        <v>45610</v>
      </c>
      <c r="B1011" s="137">
        <v>8990</v>
      </c>
    </row>
    <row r="1012" spans="1:2">
      <c r="A1012" s="140">
        <v>45611</v>
      </c>
      <c r="B1012" s="137">
        <v>9002.5</v>
      </c>
    </row>
    <row r="1013" spans="1:2">
      <c r="A1013" s="140">
        <v>45614</v>
      </c>
      <c r="B1013" s="137">
        <v>9072.5</v>
      </c>
    </row>
    <row r="1014" spans="1:2">
      <c r="A1014" s="140">
        <v>45615</v>
      </c>
      <c r="B1014" s="137">
        <v>9087.5</v>
      </c>
    </row>
    <row r="1015" spans="1:2">
      <c r="A1015" s="140">
        <v>45616</v>
      </c>
      <c r="B1015" s="137">
        <v>9089.5</v>
      </c>
    </row>
    <row r="1016" spans="1:2">
      <c r="A1016" s="140">
        <v>45617</v>
      </c>
      <c r="B1016" s="137">
        <v>9008.5</v>
      </c>
    </row>
    <row r="1017" spans="1:2">
      <c r="A1017" s="140">
        <v>45618</v>
      </c>
      <c r="B1017" s="137">
        <v>8968</v>
      </c>
    </row>
    <row r="1018" spans="1:2">
      <c r="A1018" s="140">
        <v>45621</v>
      </c>
      <c r="B1018" s="137">
        <v>9045.5</v>
      </c>
    </row>
    <row r="1019" spans="1:2">
      <c r="A1019" s="140">
        <v>45622</v>
      </c>
      <c r="B1019" s="137">
        <v>9000.5</v>
      </c>
    </row>
    <row r="1020" spans="1:2">
      <c r="A1020" s="140">
        <v>45623</v>
      </c>
      <c r="B1020" s="137">
        <v>9020</v>
      </c>
    </row>
    <row r="1021" spans="1:2">
      <c r="A1021" s="140">
        <v>45624</v>
      </c>
      <c r="B1021" s="137">
        <v>9002</v>
      </c>
    </row>
    <row r="1022" spans="1:2">
      <c r="A1022" s="140">
        <v>45625</v>
      </c>
      <c r="B1022" s="137">
        <v>9010.5</v>
      </c>
    </row>
    <row r="1023" spans="1:2">
      <c r="A1023" s="140">
        <v>45628</v>
      </c>
      <c r="B1023" s="137">
        <v>8992.5</v>
      </c>
    </row>
    <row r="1024" spans="1:2">
      <c r="A1024" s="140">
        <v>45629</v>
      </c>
      <c r="B1024" s="137">
        <v>9111.5</v>
      </c>
    </row>
    <row r="1025" spans="1:2">
      <c r="A1025" s="140">
        <v>45630</v>
      </c>
      <c r="B1025" s="137">
        <v>9083</v>
      </c>
    </row>
    <row r="1026" spans="1:2">
      <c r="A1026" s="140">
        <v>45631</v>
      </c>
      <c r="B1026" s="137">
        <v>9074.5</v>
      </c>
    </row>
    <row r="1027" spans="1:2">
      <c r="A1027" s="140">
        <v>45632</v>
      </c>
      <c r="B1027" s="137">
        <v>9122.5</v>
      </c>
    </row>
    <row r="1028" spans="1:2">
      <c r="A1028" s="140">
        <v>45635</v>
      </c>
      <c r="B1028" s="137">
        <v>9232</v>
      </c>
    </row>
    <row r="1029" spans="1:2">
      <c r="A1029" s="140">
        <v>45636</v>
      </c>
      <c r="B1029" s="137">
        <v>9216.5</v>
      </c>
    </row>
    <row r="1030" spans="1:2">
      <c r="A1030" s="140">
        <v>45637</v>
      </c>
      <c r="B1030" s="137">
        <v>9192</v>
      </c>
    </row>
    <row r="1031" spans="1:2">
      <c r="A1031" s="140">
        <v>45638</v>
      </c>
      <c r="B1031" s="137">
        <v>9091.5</v>
      </c>
    </row>
    <row r="1032" spans="1:2">
      <c r="A1032" s="140">
        <v>45639</v>
      </c>
      <c r="B1032" s="137">
        <v>9052.5</v>
      </c>
    </row>
    <row r="1033" spans="1:2">
      <c r="A1033" s="140">
        <v>45642</v>
      </c>
      <c r="B1033" s="137">
        <v>9062.5</v>
      </c>
    </row>
    <row r="1034" spans="1:2">
      <c r="A1034" s="140">
        <v>45643</v>
      </c>
      <c r="B1034" s="137">
        <v>8989.5</v>
      </c>
    </row>
    <row r="1035" spans="1:2">
      <c r="A1035" s="140">
        <v>45644</v>
      </c>
      <c r="B1035" s="137">
        <v>9028.5</v>
      </c>
    </row>
    <row r="1036" spans="1:2">
      <c r="A1036" s="140">
        <v>45645</v>
      </c>
      <c r="B1036" s="137">
        <v>8883</v>
      </c>
    </row>
    <row r="1037" spans="1:2">
      <c r="A1037" s="140">
        <v>45646</v>
      </c>
      <c r="B1037" s="137">
        <v>8941</v>
      </c>
    </row>
    <row r="1038" spans="1:2">
      <c r="A1038" s="140">
        <v>45649</v>
      </c>
      <c r="B1038" s="137">
        <v>8912</v>
      </c>
    </row>
    <row r="1039" spans="1:2">
      <c r="A1039" s="140">
        <v>45650</v>
      </c>
      <c r="B1039" s="137">
        <v>8950.5</v>
      </c>
    </row>
    <row r="1040" spans="1:2">
      <c r="A1040" s="140">
        <v>45651</v>
      </c>
      <c r="B1040" s="137">
        <v>8950.5</v>
      </c>
    </row>
    <row r="1041" spans="1:3">
      <c r="A1041" s="140">
        <v>45652</v>
      </c>
      <c r="B1041" s="137">
        <v>8950.5</v>
      </c>
    </row>
    <row r="1042" spans="1:3">
      <c r="A1042" s="140">
        <v>45653</v>
      </c>
      <c r="B1042" s="137">
        <v>8982</v>
      </c>
    </row>
    <row r="1043" spans="1:3">
      <c r="A1043" s="140">
        <v>45656</v>
      </c>
      <c r="B1043" s="137">
        <v>8910</v>
      </c>
    </row>
    <row r="1044" spans="1:3">
      <c r="A1044" s="140">
        <v>45657</v>
      </c>
      <c r="B1044" s="137">
        <v>8768</v>
      </c>
    </row>
    <row r="1045" spans="1:3">
      <c r="A1045" s="140">
        <v>45658</v>
      </c>
      <c r="B1045" s="137">
        <v>8768</v>
      </c>
    </row>
    <row r="1046" spans="1:3">
      <c r="A1046" s="140">
        <v>45659</v>
      </c>
      <c r="B1046" s="137">
        <v>8802.5</v>
      </c>
    </row>
    <row r="1047" spans="1:3">
      <c r="A1047" s="140">
        <v>45660</v>
      </c>
      <c r="B1047" s="137">
        <v>8876.5</v>
      </c>
    </row>
    <row r="1048" spans="1:3">
      <c r="A1048" s="140">
        <v>45663</v>
      </c>
      <c r="B1048" s="137">
        <v>9003</v>
      </c>
    </row>
    <row r="1049" spans="1:3">
      <c r="A1049" s="140">
        <v>45664</v>
      </c>
      <c r="B1049" s="137">
        <v>9003</v>
      </c>
    </row>
    <row r="1050" spans="1:3">
      <c r="A1050" s="140">
        <v>45665</v>
      </c>
      <c r="B1050" s="137">
        <v>9031.5</v>
      </c>
    </row>
    <row r="1051" spans="1:3">
      <c r="A1051" s="140">
        <v>45666</v>
      </c>
      <c r="B1051" s="137">
        <v>9078.5</v>
      </c>
    </row>
    <row r="1052" spans="1:3">
      <c r="A1052" s="140">
        <v>45667</v>
      </c>
      <c r="B1052" s="137">
        <v>9091.5</v>
      </c>
    </row>
    <row r="1053" spans="1:3">
      <c r="A1053" s="140">
        <v>45670</v>
      </c>
      <c r="B1053" s="137">
        <v>9094.5</v>
      </c>
    </row>
    <row r="1054" spans="1:3">
      <c r="A1054" s="140">
        <v>45671</v>
      </c>
      <c r="B1054" s="137">
        <v>9154</v>
      </c>
      <c r="C1054" s="58"/>
    </row>
    <row r="1055" spans="1:3">
      <c r="A1055" s="140">
        <v>45672</v>
      </c>
      <c r="B1055" s="137">
        <v>9167.5</v>
      </c>
      <c r="C1055" s="58"/>
    </row>
    <row r="1056" spans="1:3">
      <c r="A1056" s="140">
        <v>45673</v>
      </c>
      <c r="B1056" s="137">
        <v>9230.5</v>
      </c>
    </row>
    <row r="1057" spans="1:2">
      <c r="A1057" s="140">
        <v>45674</v>
      </c>
      <c r="B1057" s="137">
        <v>9190</v>
      </c>
    </row>
    <row r="1058" spans="1:2">
      <c r="A1058" s="140">
        <v>45677</v>
      </c>
      <c r="B1058" s="137">
        <v>9275</v>
      </c>
    </row>
    <row r="1059" spans="1:2">
      <c r="A1059" s="140">
        <v>45678</v>
      </c>
      <c r="B1059" s="137">
        <v>9284.5</v>
      </c>
    </row>
    <row r="1060" spans="1:2">
      <c r="A1060" s="140">
        <v>45679</v>
      </c>
      <c r="B1060" s="137">
        <v>9223.5</v>
      </c>
    </row>
    <row r="1061" spans="1:2">
      <c r="A1061" s="140">
        <v>45680</v>
      </c>
      <c r="B1061" s="137">
        <v>9232</v>
      </c>
    </row>
    <row r="1062" spans="1:2">
      <c r="A1062" s="140">
        <v>45681</v>
      </c>
      <c r="B1062" s="137">
        <v>9276</v>
      </c>
    </row>
    <row r="1063" spans="1:2">
      <c r="A1063" s="140">
        <v>45684</v>
      </c>
      <c r="B1063" s="137">
        <v>9095</v>
      </c>
    </row>
    <row r="1064" spans="1:2">
      <c r="A1064" s="140">
        <v>45685</v>
      </c>
      <c r="B1064" s="137">
        <v>8987</v>
      </c>
    </row>
    <row r="1065" spans="1:2">
      <c r="A1065" s="140">
        <v>45686</v>
      </c>
      <c r="B1065" s="137">
        <v>9068</v>
      </c>
    </row>
    <row r="1066" spans="1:2">
      <c r="A1066" s="140">
        <v>45687</v>
      </c>
      <c r="B1066" s="137">
        <v>9128.5</v>
      </c>
    </row>
    <row r="1067" spans="1:2">
      <c r="A1067" s="140">
        <v>45688</v>
      </c>
      <c r="B1067" s="137">
        <v>9048</v>
      </c>
    </row>
    <row r="1068" spans="1:2">
      <c r="A1068" s="140">
        <v>45691</v>
      </c>
      <c r="B1068" s="137">
        <v>9099</v>
      </c>
    </row>
    <row r="1069" spans="1:2">
      <c r="A1069" s="140">
        <v>45692</v>
      </c>
      <c r="B1069" s="137">
        <v>9150.5</v>
      </c>
    </row>
    <row r="1070" spans="1:2">
      <c r="A1070" s="140">
        <v>45693</v>
      </c>
      <c r="B1070" s="137">
        <v>9240</v>
      </c>
    </row>
    <row r="1071" spans="1:2">
      <c r="A1071" s="140">
        <v>45694</v>
      </c>
      <c r="B1071" s="137">
        <v>9276.5</v>
      </c>
    </row>
    <row r="1072" spans="1:2">
      <c r="A1072" s="140">
        <v>45695</v>
      </c>
      <c r="B1072" s="137">
        <v>9407.5</v>
      </c>
    </row>
    <row r="1073" spans="1:2">
      <c r="A1073" s="140">
        <v>45698</v>
      </c>
      <c r="B1073" s="137">
        <v>9447.5</v>
      </c>
    </row>
    <row r="1074" spans="1:2">
      <c r="A1074" s="140">
        <v>45699</v>
      </c>
      <c r="B1074" s="137">
        <v>9358</v>
      </c>
    </row>
    <row r="1075" spans="1:2">
      <c r="A1075" s="140">
        <v>45700</v>
      </c>
      <c r="B1075" s="137">
        <v>9454.5</v>
      </c>
    </row>
    <row r="1076" spans="1:2">
      <c r="A1076" s="140">
        <v>45701</v>
      </c>
      <c r="B1076" s="137">
        <v>9485</v>
      </c>
    </row>
    <row r="1077" spans="1:2">
      <c r="A1077" s="140">
        <v>45702</v>
      </c>
      <c r="B1077" s="137">
        <v>9477</v>
      </c>
    </row>
    <row r="1078" spans="1:2">
      <c r="A1078" s="140">
        <v>45705</v>
      </c>
      <c r="B1078" s="137">
        <v>9395.5</v>
      </c>
    </row>
    <row r="1079" spans="1:2">
      <c r="A1079" s="140">
        <v>45706</v>
      </c>
      <c r="B1079" s="137">
        <v>9472</v>
      </c>
    </row>
    <row r="1080" spans="1:2">
      <c r="A1080" s="140">
        <v>45707</v>
      </c>
      <c r="B1080" s="137">
        <v>9466.5</v>
      </c>
    </row>
    <row r="1081" spans="1:2">
      <c r="A1081" s="140">
        <v>45708</v>
      </c>
      <c r="B1081" s="137">
        <v>9563.5</v>
      </c>
    </row>
    <row r="1082" spans="1:2">
      <c r="A1082" s="140">
        <v>45709</v>
      </c>
      <c r="B1082" s="137">
        <v>9559</v>
      </c>
    </row>
    <row r="1083" spans="1:2">
      <c r="A1083" s="140">
        <v>45712</v>
      </c>
      <c r="B1083" s="137">
        <v>9494.5</v>
      </c>
    </row>
    <row r="1084" spans="1:2">
      <c r="A1084" s="140">
        <v>45713</v>
      </c>
      <c r="B1084" s="137">
        <v>9401.5</v>
      </c>
    </row>
    <row r="1085" spans="1:2">
      <c r="A1085" s="140">
        <v>45714</v>
      </c>
      <c r="B1085" s="137">
        <v>9460</v>
      </c>
    </row>
    <row r="1086" spans="1:2">
      <c r="A1086" s="140">
        <v>45715</v>
      </c>
      <c r="B1086" s="137">
        <v>9389.5</v>
      </c>
    </row>
    <row r="1087" spans="1:2">
      <c r="A1087" s="140">
        <v>45716</v>
      </c>
      <c r="B1087" s="137">
        <v>9358</v>
      </c>
    </row>
    <row r="1088" spans="1:2">
      <c r="A1088" s="140">
        <v>45719</v>
      </c>
      <c r="B1088" s="137">
        <v>9419</v>
      </c>
    </row>
    <row r="1089" spans="1:2">
      <c r="A1089" s="140">
        <v>45720</v>
      </c>
      <c r="B1089" s="137">
        <v>9343</v>
      </c>
    </row>
    <row r="1090" spans="1:2">
      <c r="A1090" s="140">
        <v>45721</v>
      </c>
      <c r="B1090" s="137">
        <v>9585</v>
      </c>
    </row>
    <row r="1091" spans="1:2">
      <c r="A1091" s="140">
        <v>45722</v>
      </c>
      <c r="B1091" s="137">
        <v>9734</v>
      </c>
    </row>
    <row r="1092" spans="1:2">
      <c r="A1092" s="140">
        <v>45723</v>
      </c>
      <c r="B1092" s="137">
        <v>9613.5</v>
      </c>
    </row>
    <row r="1093" spans="1:2">
      <c r="A1093" s="140">
        <v>45726</v>
      </c>
      <c r="B1093" s="137">
        <v>9528.5</v>
      </c>
    </row>
    <row r="1094" spans="1:2">
      <c r="A1094" s="140">
        <v>45727</v>
      </c>
      <c r="B1094" s="137">
        <v>9662.5</v>
      </c>
    </row>
    <row r="1095" spans="1:2">
      <c r="A1095" s="140">
        <v>45728</v>
      </c>
      <c r="B1095" s="137">
        <v>9770</v>
      </c>
    </row>
    <row r="1096" spans="1:2">
      <c r="A1096" s="140">
        <v>45729</v>
      </c>
      <c r="B1096" s="137">
        <v>9783.5</v>
      </c>
    </row>
    <row r="1097" spans="1:2">
      <c r="A1097" s="140">
        <v>45730</v>
      </c>
      <c r="B1097" s="137">
        <v>9780.5</v>
      </c>
    </row>
    <row r="1098" spans="1:2">
      <c r="A1098" s="140">
        <v>45733</v>
      </c>
      <c r="B1098" s="137">
        <v>9861.5</v>
      </c>
    </row>
    <row r="1099" spans="1:2">
      <c r="A1099" s="140">
        <v>45734</v>
      </c>
      <c r="B1099" s="137">
        <v>9904.5</v>
      </c>
    </row>
    <row r="1100" spans="1:2">
      <c r="A1100" s="140">
        <v>45735</v>
      </c>
      <c r="B1100" s="137">
        <v>9987.5</v>
      </c>
    </row>
    <row r="1101" spans="1:2">
      <c r="A1101" s="140">
        <v>45736</v>
      </c>
      <c r="B1101" s="137">
        <v>9936.5</v>
      </c>
    </row>
    <row r="1102" spans="1:2">
      <c r="A1102" s="140">
        <v>45737</v>
      </c>
      <c r="B1102" s="137">
        <v>9855.5</v>
      </c>
    </row>
    <row r="1103" spans="1:2">
      <c r="A1103" s="140">
        <v>45740</v>
      </c>
      <c r="B1103" s="137">
        <v>9956</v>
      </c>
    </row>
    <row r="1104" spans="1:2">
      <c r="A1104" s="140">
        <v>45741</v>
      </c>
      <c r="B1104" s="137">
        <v>10112</v>
      </c>
    </row>
    <row r="1105" spans="1:2">
      <c r="A1105" s="140">
        <v>45742</v>
      </c>
      <c r="B1105" s="137">
        <v>9927</v>
      </c>
    </row>
    <row r="1106" spans="1:2">
      <c r="A1106" s="140">
        <v>45743</v>
      </c>
      <c r="B1106" s="137">
        <v>9846.5</v>
      </c>
    </row>
    <row r="1107" spans="1:2">
      <c r="A1107" s="140">
        <v>45744</v>
      </c>
      <c r="B1107" s="137">
        <v>9794.5</v>
      </c>
    </row>
    <row r="1108" spans="1:2">
      <c r="A1108" s="140">
        <v>45747</v>
      </c>
      <c r="B1108" s="137">
        <v>9710</v>
      </c>
    </row>
    <row r="1109" spans="1:2">
      <c r="A1109" s="140">
        <v>45748</v>
      </c>
      <c r="B1109" s="137">
        <v>9693</v>
      </c>
    </row>
    <row r="1110" spans="1:2">
      <c r="A1110" s="140">
        <v>45749</v>
      </c>
      <c r="B1110" s="137">
        <v>9700.5</v>
      </c>
    </row>
    <row r="1111" spans="1:2">
      <c r="A1111" s="140">
        <v>45750</v>
      </c>
      <c r="B1111" s="137">
        <v>9366.5</v>
      </c>
    </row>
    <row r="1112" spans="1:2">
      <c r="A1112" s="140">
        <v>45751</v>
      </c>
      <c r="B1112" s="137">
        <v>8780</v>
      </c>
    </row>
    <row r="1113" spans="1:2">
      <c r="A1113" s="140">
        <v>45754</v>
      </c>
      <c r="B1113" s="137">
        <v>8732</v>
      </c>
    </row>
    <row r="1114" spans="1:2">
      <c r="A1114" s="140">
        <v>45755</v>
      </c>
      <c r="B1114" s="137">
        <v>8655.5</v>
      </c>
    </row>
    <row r="1115" spans="1:2">
      <c r="A1115" s="140">
        <v>45756</v>
      </c>
      <c r="B1115" s="137">
        <v>8613</v>
      </c>
    </row>
    <row r="1116" spans="1:2">
      <c r="A1116" s="140">
        <v>45757</v>
      </c>
      <c r="B1116" s="137">
        <v>8988</v>
      </c>
    </row>
    <row r="1117" spans="1:2">
      <c r="A1117" s="140">
        <v>45758</v>
      </c>
      <c r="B1117" s="137">
        <v>9154.5</v>
      </c>
    </row>
    <row r="1118" spans="1:2">
      <c r="A1118" s="140">
        <v>45761</v>
      </c>
      <c r="B1118" s="137">
        <v>9187</v>
      </c>
    </row>
    <row r="1119" spans="1:2">
      <c r="A1119" s="140">
        <v>45762</v>
      </c>
      <c r="B1119" s="137">
        <v>9164</v>
      </c>
    </row>
    <row r="1120" spans="1:2">
      <c r="A1120" s="140">
        <v>45763</v>
      </c>
      <c r="B1120" s="137">
        <v>9203.5</v>
      </c>
    </row>
    <row r="1121" spans="1:2">
      <c r="A1121" s="140">
        <v>45764</v>
      </c>
      <c r="B1121" s="137">
        <v>9188.5</v>
      </c>
    </row>
    <row r="1122" spans="1:2">
      <c r="A1122" s="140">
        <v>45765</v>
      </c>
      <c r="B1122" s="137">
        <v>9188.5</v>
      </c>
    </row>
    <row r="1123" spans="1:2">
      <c r="A1123" s="140">
        <v>45768</v>
      </c>
      <c r="B1123" s="137">
        <v>9188.5</v>
      </c>
    </row>
    <row r="1124" spans="1:2">
      <c r="A1124" s="140">
        <v>45769</v>
      </c>
      <c r="B1124" s="137">
        <v>9369</v>
      </c>
    </row>
    <row r="1125" spans="1:2">
      <c r="A1125" s="140">
        <v>45770</v>
      </c>
      <c r="B1125" s="137">
        <v>9382.5</v>
      </c>
    </row>
    <row r="1126" spans="1:2">
      <c r="A1126" s="140">
        <v>45771</v>
      </c>
      <c r="B1126" s="137">
        <v>9392.5</v>
      </c>
    </row>
    <row r="1127" spans="1:2">
      <c r="A1127" s="140">
        <v>45772</v>
      </c>
      <c r="B1127" s="137">
        <v>9374</v>
      </c>
    </row>
    <row r="1128" spans="1:2">
      <c r="A1128" s="140">
        <v>45775</v>
      </c>
      <c r="B1128" s="137">
        <v>9378</v>
      </c>
    </row>
    <row r="1129" spans="1:2">
      <c r="A1129" s="140">
        <v>45776</v>
      </c>
      <c r="B1129" s="137">
        <v>9440</v>
      </c>
    </row>
    <row r="1130" spans="1:2">
      <c r="A1130" s="140">
        <v>45777</v>
      </c>
      <c r="B1130" s="137">
        <v>9125</v>
      </c>
    </row>
    <row r="1131" spans="1:2">
      <c r="A1131" s="140">
        <v>45778</v>
      </c>
      <c r="B1131" s="137">
        <v>9206</v>
      </c>
    </row>
    <row r="1132" spans="1:2">
      <c r="A1132" s="140">
        <v>45779</v>
      </c>
      <c r="B1132" s="137">
        <v>9365.5</v>
      </c>
    </row>
    <row r="1133" spans="1:2">
      <c r="A1133" s="140">
        <v>45782</v>
      </c>
      <c r="B1133" s="137">
        <v>9365.5</v>
      </c>
    </row>
    <row r="1134" spans="1:2">
      <c r="A1134" s="140">
        <v>45783</v>
      </c>
      <c r="B1134" s="137">
        <v>9538</v>
      </c>
    </row>
    <row r="1135" spans="1:2">
      <c r="A1135" s="140">
        <v>45784</v>
      </c>
      <c r="B1135" s="137">
        <v>9419.5</v>
      </c>
    </row>
    <row r="1136" spans="1:2">
      <c r="A1136" s="140">
        <v>45785</v>
      </c>
      <c r="B1136" s="137">
        <v>9431.5</v>
      </c>
    </row>
    <row r="1137" spans="1:2">
      <c r="A1137" s="140">
        <v>45786</v>
      </c>
      <c r="B1137" s="137">
        <v>9445.5</v>
      </c>
    </row>
    <row r="1138" spans="1:2">
      <c r="A1138" s="140">
        <v>45789</v>
      </c>
      <c r="B1138" s="137">
        <v>9520.5</v>
      </c>
    </row>
    <row r="1139" spans="1:2">
      <c r="A1139" s="140">
        <v>45790</v>
      </c>
      <c r="B1139" s="137">
        <v>9599.5</v>
      </c>
    </row>
    <row r="1140" spans="1:2">
      <c r="A1140" s="140">
        <v>45791</v>
      </c>
      <c r="B1140" s="137">
        <v>9606.5</v>
      </c>
    </row>
    <row r="1141" spans="1:2">
      <c r="A1141" s="140">
        <v>45792</v>
      </c>
      <c r="B1141" s="137">
        <v>9577</v>
      </c>
    </row>
    <row r="1142" spans="1:2">
      <c r="A1142" s="140">
        <v>45793</v>
      </c>
      <c r="B1142" s="137">
        <v>9447.5</v>
      </c>
    </row>
    <row r="1143" spans="1:2">
      <c r="A1143" s="140">
        <v>45796</v>
      </c>
      <c r="B1143" s="137">
        <v>9523.5</v>
      </c>
    </row>
    <row r="1144" spans="1:2">
      <c r="A1144" s="140">
        <v>45797</v>
      </c>
      <c r="B1144" s="137">
        <v>9519.5</v>
      </c>
    </row>
    <row r="1145" spans="1:2">
      <c r="A1145" s="140">
        <v>45798</v>
      </c>
      <c r="B1145" s="137">
        <v>9533.5</v>
      </c>
    </row>
    <row r="1146" spans="1:2">
      <c r="A1146" s="140">
        <v>45799</v>
      </c>
      <c r="B1146" s="137">
        <v>9500.5</v>
      </c>
    </row>
    <row r="1147" spans="1:2">
      <c r="A1147" s="140">
        <v>45800</v>
      </c>
      <c r="B1147" s="137">
        <v>9610</v>
      </c>
    </row>
    <row r="1148" spans="1:2">
      <c r="A1148" s="140">
        <v>45803</v>
      </c>
      <c r="B1148" s="137">
        <v>9610</v>
      </c>
    </row>
    <row r="1149" spans="1:2">
      <c r="A1149" s="140">
        <v>45804</v>
      </c>
      <c r="B1149" s="137">
        <v>9596.5</v>
      </c>
    </row>
    <row r="1150" spans="1:2">
      <c r="A1150" s="140">
        <v>45805</v>
      </c>
      <c r="B1150" s="137">
        <v>9565</v>
      </c>
    </row>
    <row r="1151" spans="1:2">
      <c r="A1151" s="140">
        <v>45806</v>
      </c>
      <c r="B1151" s="137">
        <v>9568</v>
      </c>
    </row>
    <row r="1152" spans="1:2">
      <c r="A1152" s="140">
        <v>45807</v>
      </c>
      <c r="B1152" s="137">
        <v>9498</v>
      </c>
    </row>
    <row r="1153" spans="1:2">
      <c r="A1153" s="140">
        <v>45810</v>
      </c>
      <c r="B1153" s="137">
        <v>9616.5</v>
      </c>
    </row>
    <row r="1154" spans="1:2">
      <c r="A1154" s="140">
        <v>45811</v>
      </c>
      <c r="B1154" s="137">
        <v>9634</v>
      </c>
    </row>
    <row r="1155" spans="1:2">
      <c r="A1155" s="140">
        <v>45812</v>
      </c>
      <c r="B1155" s="137">
        <v>9621.5</v>
      </c>
    </row>
    <row r="1156" spans="1:2">
      <c r="A1156" s="140">
        <v>45813</v>
      </c>
      <c r="B1156" s="137">
        <v>9739.5</v>
      </c>
    </row>
    <row r="1157" spans="1:2">
      <c r="A1157" s="140">
        <v>45814</v>
      </c>
      <c r="B1157" s="137">
        <v>9693</v>
      </c>
    </row>
    <row r="1158" spans="1:2">
      <c r="A1158" s="140">
        <v>45817</v>
      </c>
      <c r="B1158" s="137">
        <v>9793</v>
      </c>
    </row>
    <row r="1159" spans="1:2">
      <c r="A1159" s="140">
        <v>45818</v>
      </c>
      <c r="B1159" s="137">
        <v>9756.5</v>
      </c>
    </row>
    <row r="1160" spans="1:2">
      <c r="A1160" s="140">
        <v>45819</v>
      </c>
      <c r="B1160" s="137">
        <v>9648</v>
      </c>
    </row>
    <row r="1161" spans="1:2">
      <c r="A1161" s="140">
        <v>45820</v>
      </c>
      <c r="B1161" s="137">
        <v>9702</v>
      </c>
    </row>
    <row r="1162" spans="1:2">
      <c r="A1162" s="140">
        <v>45821</v>
      </c>
      <c r="B1162" s="137">
        <v>9645</v>
      </c>
    </row>
    <row r="1163" spans="1:2">
      <c r="A1163" s="140">
        <v>45824</v>
      </c>
      <c r="B1163" s="137">
        <v>9703</v>
      </c>
    </row>
    <row r="1164" spans="1:2">
      <c r="A1164" s="140">
        <v>45825</v>
      </c>
      <c r="B1164" s="137">
        <v>9669</v>
      </c>
    </row>
    <row r="1165" spans="1:2">
      <c r="A1165" s="140">
        <v>45826</v>
      </c>
      <c r="B1165" s="137">
        <v>9655.5</v>
      </c>
    </row>
    <row r="1166" spans="1:2">
      <c r="A1166" s="140">
        <v>45827</v>
      </c>
      <c r="B1166" s="137">
        <v>9615</v>
      </c>
    </row>
    <row r="1167" spans="1:2">
      <c r="A1167" s="140">
        <v>45828</v>
      </c>
      <c r="B1167" s="137">
        <v>9633.5</v>
      </c>
    </row>
    <row r="1168" spans="1:2">
      <c r="A1168" s="140">
        <v>45831</v>
      </c>
      <c r="B1168" s="137">
        <v>9667.5</v>
      </c>
    </row>
    <row r="1169" spans="1:2">
      <c r="A1169" s="140">
        <v>45832</v>
      </c>
      <c r="B1169" s="137">
        <v>9669</v>
      </c>
    </row>
    <row r="1170" spans="1:2">
      <c r="A1170" s="140">
        <v>45833</v>
      </c>
      <c r="B1170" s="137">
        <v>9712.5</v>
      </c>
    </row>
    <row r="1171" spans="1:2">
      <c r="A1171" s="140">
        <v>45834</v>
      </c>
      <c r="B1171" s="137">
        <v>9899.5</v>
      </c>
    </row>
    <row r="1172" spans="1:2">
      <c r="A1172" s="140">
        <v>45835</v>
      </c>
      <c r="B1172" s="137">
        <v>9878</v>
      </c>
    </row>
    <row r="1173" spans="1:2">
      <c r="A1173" s="140">
        <v>45838</v>
      </c>
      <c r="B1173" s="137">
        <v>9869</v>
      </c>
    </row>
    <row r="1174" spans="1:2">
      <c r="A1174" s="140">
        <v>45839</v>
      </c>
      <c r="B1174" s="137">
        <v>9934</v>
      </c>
    </row>
    <row r="1175" spans="1:2">
      <c r="A1175" s="140">
        <v>45840</v>
      </c>
      <c r="B1175" s="137">
        <v>10013</v>
      </c>
    </row>
    <row r="1176" spans="1:2">
      <c r="A1176" s="140">
        <v>45841</v>
      </c>
      <c r="B1176" s="137">
        <v>9954.5</v>
      </c>
    </row>
    <row r="1177" spans="1:2">
      <c r="A1177" s="140">
        <v>45842</v>
      </c>
      <c r="B1177" s="137">
        <v>9864.5</v>
      </c>
    </row>
    <row r="1178" spans="1:2">
      <c r="A1178" s="140">
        <v>45845</v>
      </c>
      <c r="B1178" s="137">
        <v>9829.5</v>
      </c>
    </row>
    <row r="1179" spans="1:2">
      <c r="A1179" s="140">
        <v>45846</v>
      </c>
      <c r="B1179" s="137">
        <v>9790.5</v>
      </c>
    </row>
    <row r="1180" spans="1:2">
      <c r="A1180" s="140">
        <v>45847</v>
      </c>
      <c r="B1180" s="137">
        <v>9630.5</v>
      </c>
    </row>
    <row r="1181" spans="1:2">
      <c r="A1181" s="140">
        <v>45848</v>
      </c>
      <c r="B1181" s="137">
        <v>9700.5</v>
      </c>
    </row>
    <row r="1182" spans="1:2">
      <c r="A1182" s="140">
        <v>45849</v>
      </c>
      <c r="B1182" s="137">
        <v>9660.5</v>
      </c>
    </row>
    <row r="1183" spans="1:2">
      <c r="A1183" s="140">
        <v>45852</v>
      </c>
      <c r="B1183" s="137">
        <v>9619</v>
      </c>
    </row>
    <row r="1184" spans="1:2">
      <c r="A1184" s="140">
        <v>45853</v>
      </c>
      <c r="B1184" s="137">
        <v>9645.5</v>
      </c>
    </row>
    <row r="1185" spans="1:2">
      <c r="A1185" s="140">
        <v>45854</v>
      </c>
      <c r="B1185" s="137">
        <v>9635</v>
      </c>
    </row>
    <row r="1186" spans="1:2">
      <c r="A1186" s="140">
        <v>45855</v>
      </c>
      <c r="B1186" s="137">
        <v>9666.5</v>
      </c>
    </row>
    <row r="1187" spans="1:2">
      <c r="A1187" s="140">
        <v>45856</v>
      </c>
      <c r="B1187" s="137">
        <v>9778.5</v>
      </c>
    </row>
    <row r="1188" spans="1:2">
      <c r="A1188" s="140">
        <v>45859</v>
      </c>
      <c r="B1188" s="137">
        <v>9860</v>
      </c>
    </row>
    <row r="1189" spans="1:2">
      <c r="A1189" s="140">
        <v>45860</v>
      </c>
      <c r="B1189" s="137">
        <v>9919.5</v>
      </c>
    </row>
    <row r="1190" spans="1:2">
      <c r="A1190" s="140">
        <v>45861</v>
      </c>
      <c r="B1190" s="137">
        <v>9930.5</v>
      </c>
    </row>
    <row r="1191" spans="1:2">
      <c r="A1191" s="140">
        <v>45862</v>
      </c>
      <c r="B1191" s="137">
        <v>9877</v>
      </c>
    </row>
    <row r="1192" spans="1:2">
      <c r="A1192" s="140">
        <v>45863</v>
      </c>
      <c r="B1192" s="137">
        <v>9769.5</v>
      </c>
    </row>
    <row r="1193" spans="1:2">
      <c r="A1193" s="140">
        <v>45866</v>
      </c>
      <c r="B1193" s="137">
        <v>9793</v>
      </c>
    </row>
    <row r="1194" spans="1:2">
      <c r="A1194" s="140">
        <v>45867</v>
      </c>
      <c r="B1194" s="137">
        <v>9798</v>
      </c>
    </row>
    <row r="1195" spans="1:2">
      <c r="A1195" s="140">
        <v>45868</v>
      </c>
      <c r="B1195" s="137">
        <v>9698.5</v>
      </c>
    </row>
    <row r="1196" spans="1:2">
      <c r="A1196" s="140">
        <v>45869</v>
      </c>
      <c r="B1196" s="137">
        <v>9611</v>
      </c>
    </row>
    <row r="1197" spans="1:2">
      <c r="A1197" s="140">
        <v>45870</v>
      </c>
      <c r="B1197" s="137">
        <v>9630.5</v>
      </c>
    </row>
    <row r="1198" spans="1:2">
      <c r="A1198" s="140">
        <v>45873</v>
      </c>
      <c r="B1198" s="137">
        <v>9687</v>
      </c>
    </row>
    <row r="1199" spans="1:2">
      <c r="A1199" s="140">
        <v>45874</v>
      </c>
      <c r="B1199" s="137">
        <v>9638.5</v>
      </c>
    </row>
    <row r="1200" spans="1:2">
      <c r="A1200" s="140">
        <v>45875</v>
      </c>
      <c r="B1200" s="137">
        <v>9676</v>
      </c>
    </row>
    <row r="1201" spans="1:2">
      <c r="A1201" s="140">
        <v>45876</v>
      </c>
      <c r="B1201" s="137">
        <v>9684.5</v>
      </c>
    </row>
    <row r="1202" spans="1:2">
      <c r="A1202" s="140">
        <v>45877</v>
      </c>
      <c r="B1202" s="137">
        <v>9762</v>
      </c>
    </row>
    <row r="1203" spans="1:2">
      <c r="A1203" s="140">
        <v>45880</v>
      </c>
      <c r="B1203" s="137">
        <v>9731.5</v>
      </c>
    </row>
    <row r="1204" spans="1:2">
      <c r="A1204" s="140">
        <v>45881</v>
      </c>
      <c r="B1204" s="137">
        <v>9840.5</v>
      </c>
    </row>
    <row r="1205" spans="1:2">
      <c r="A1205" s="140">
        <v>45882</v>
      </c>
      <c r="B1205" s="137">
        <v>9803</v>
      </c>
    </row>
    <row r="1206" spans="1:2">
      <c r="A1206" s="140">
        <v>45883</v>
      </c>
      <c r="B1206" s="137">
        <v>9766</v>
      </c>
    </row>
    <row r="1207" spans="1:2">
      <c r="A1207" s="140">
        <v>45884</v>
      </c>
      <c r="B1207" s="137">
        <v>9773.5</v>
      </c>
    </row>
    <row r="1208" spans="1:2">
      <c r="A1208" s="140">
        <v>45887</v>
      </c>
      <c r="B1208" s="137">
        <v>9733</v>
      </c>
    </row>
    <row r="1209" spans="1:2">
      <c r="A1209" s="140">
        <v>45888</v>
      </c>
      <c r="B1209" s="137">
        <v>9692</v>
      </c>
    </row>
    <row r="1210" spans="1:2">
      <c r="A1210" s="140">
        <v>45889</v>
      </c>
      <c r="B1210" s="137">
        <v>9720.5</v>
      </c>
    </row>
    <row r="1211" spans="1:2">
      <c r="A1211" s="140">
        <v>45890</v>
      </c>
      <c r="B1211" s="137">
        <v>9724.5</v>
      </c>
    </row>
    <row r="1212" spans="1:2">
      <c r="A1212" s="140">
        <v>45891</v>
      </c>
      <c r="B1212" s="137">
        <v>9796.5</v>
      </c>
    </row>
    <row r="1213" spans="1:2">
      <c r="A1213" s="140">
        <v>45894</v>
      </c>
      <c r="B1213" s="137">
        <v>9796.5</v>
      </c>
    </row>
    <row r="1214" spans="1:2">
      <c r="A1214" s="140">
        <v>45895</v>
      </c>
      <c r="B1214" s="137">
        <v>9837</v>
      </c>
    </row>
    <row r="1215" spans="1:2">
      <c r="A1215" s="140">
        <v>45896</v>
      </c>
      <c r="B1215" s="137">
        <v>9755.5</v>
      </c>
    </row>
    <row r="1216" spans="1:2">
      <c r="A1216" s="140">
        <v>45897</v>
      </c>
      <c r="B1216" s="137">
        <v>9818</v>
      </c>
    </row>
    <row r="1217" spans="1:2">
      <c r="A1217" s="140">
        <v>45898</v>
      </c>
      <c r="B1217" s="137">
        <v>9902</v>
      </c>
    </row>
    <row r="1218" spans="1:2">
      <c r="A1218" s="140">
        <v>45901</v>
      </c>
      <c r="B1218" s="137">
        <v>9884</v>
      </c>
    </row>
    <row r="1219" spans="1:2">
      <c r="A1219" s="140">
        <v>45902</v>
      </c>
      <c r="B1219" s="137">
        <v>9980.5</v>
      </c>
    </row>
    <row r="1220" spans="1:2">
      <c r="A1220" s="140">
        <v>45903</v>
      </c>
      <c r="B1220" s="137">
        <v>9975.5</v>
      </c>
    </row>
    <row r="1221" spans="1:2">
      <c r="A1221" s="140">
        <v>45904</v>
      </c>
      <c r="B1221" s="137">
        <v>9898</v>
      </c>
    </row>
    <row r="1222" spans="1:2">
      <c r="A1222" s="140">
        <v>45905</v>
      </c>
      <c r="B1222" s="137">
        <v>9897.5</v>
      </c>
    </row>
    <row r="1223" spans="1:2">
      <c r="A1223" s="140">
        <v>45908</v>
      </c>
      <c r="B1223" s="137">
        <v>9915</v>
      </c>
    </row>
    <row r="1224" spans="1:2">
      <c r="A1224" s="140">
        <v>45909</v>
      </c>
      <c r="B1224" s="137">
        <v>9914</v>
      </c>
    </row>
    <row r="1225" spans="1:2">
      <c r="A1225" s="140">
        <v>45910</v>
      </c>
      <c r="B1225" s="137">
        <v>10013</v>
      </c>
    </row>
    <row r="1226" spans="1:2">
      <c r="A1226" s="140">
        <v>45911</v>
      </c>
      <c r="B1226" s="137">
        <v>10051.5</v>
      </c>
    </row>
    <row r="1227" spans="1:2">
      <c r="A1227" s="140">
        <v>45912</v>
      </c>
      <c r="B1227" s="137">
        <v>10051.5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163B"/>
  </sheetPr>
  <dimension ref="A1:D246"/>
  <sheetViews>
    <sheetView zoomScale="80" zoomScaleNormal="80" workbookViewId="0"/>
  </sheetViews>
  <sheetFormatPr defaultColWidth="8.5703125" defaultRowHeight="15.75"/>
  <cols>
    <col min="1" max="1" width="12.42578125" style="6" bestFit="1" customWidth="1"/>
    <col min="2" max="2" width="17.5703125" style="6" customWidth="1"/>
    <col min="3" max="3" width="12.5703125" style="6" customWidth="1"/>
    <col min="4" max="16384" width="8.5703125" style="6"/>
  </cols>
  <sheetData>
    <row r="1" spans="1:4">
      <c r="B1" s="6" t="s">
        <v>99</v>
      </c>
      <c r="D1" s="10" t="s">
        <v>100</v>
      </c>
    </row>
    <row r="2" spans="1:4">
      <c r="A2" s="141">
        <v>44199</v>
      </c>
      <c r="B2" s="105">
        <v>50.82</v>
      </c>
      <c r="D2" s="11" t="s">
        <v>101</v>
      </c>
    </row>
    <row r="3" spans="1:4">
      <c r="A3" s="141">
        <v>44206</v>
      </c>
      <c r="B3" s="105">
        <v>53.31</v>
      </c>
    </row>
    <row r="4" spans="1:4">
      <c r="A4" s="141">
        <v>44213</v>
      </c>
      <c r="B4" s="105">
        <v>55.38</v>
      </c>
    </row>
    <row r="5" spans="1:4">
      <c r="A5" s="141">
        <v>44220</v>
      </c>
      <c r="B5" s="105">
        <v>55.23</v>
      </c>
    </row>
    <row r="6" spans="1:4">
      <c r="A6" s="141">
        <v>44227</v>
      </c>
      <c r="B6" s="105">
        <v>55.18</v>
      </c>
    </row>
    <row r="7" spans="1:4">
      <c r="A7" s="141">
        <v>44234</v>
      </c>
      <c r="B7" s="105">
        <v>58.22</v>
      </c>
    </row>
    <row r="8" spans="1:4">
      <c r="A8" s="141">
        <v>44241</v>
      </c>
      <c r="B8" s="105">
        <v>61.13</v>
      </c>
    </row>
    <row r="9" spans="1:4">
      <c r="A9" s="141">
        <v>44248</v>
      </c>
      <c r="B9" s="105">
        <v>63.9</v>
      </c>
    </row>
    <row r="10" spans="1:4">
      <c r="A10" s="141">
        <v>44255</v>
      </c>
      <c r="B10" s="105">
        <v>65.86</v>
      </c>
    </row>
    <row r="11" spans="1:4">
      <c r="A11" s="141">
        <v>44262</v>
      </c>
      <c r="B11" s="105">
        <v>65.94</v>
      </c>
    </row>
    <row r="12" spans="1:4">
      <c r="A12" s="141">
        <v>44269</v>
      </c>
      <c r="B12" s="105">
        <v>68.150000000000006</v>
      </c>
    </row>
    <row r="13" spans="1:4">
      <c r="A13" s="141">
        <v>44276</v>
      </c>
      <c r="B13" s="105">
        <v>66.11</v>
      </c>
    </row>
    <row r="14" spans="1:4">
      <c r="A14" s="141">
        <v>44283</v>
      </c>
      <c r="B14" s="105">
        <v>62.51</v>
      </c>
    </row>
    <row r="15" spans="1:4">
      <c r="A15" s="141">
        <v>44290</v>
      </c>
      <c r="B15" s="105">
        <v>63.68</v>
      </c>
    </row>
    <row r="16" spans="1:4">
      <c r="A16" s="141">
        <v>44297</v>
      </c>
      <c r="B16" s="105">
        <v>61.83</v>
      </c>
    </row>
    <row r="17" spans="1:2">
      <c r="A17" s="141">
        <v>44304</v>
      </c>
      <c r="B17" s="105">
        <v>64.69</v>
      </c>
    </row>
    <row r="18" spans="1:2">
      <c r="A18" s="141">
        <v>44311</v>
      </c>
      <c r="B18" s="105">
        <v>65.34</v>
      </c>
    </row>
    <row r="19" spans="1:2">
      <c r="A19" s="141">
        <v>44318</v>
      </c>
      <c r="B19" s="105">
        <v>66.959999999999994</v>
      </c>
    </row>
    <row r="20" spans="1:2">
      <c r="A20" s="141">
        <v>44325</v>
      </c>
      <c r="B20" s="105">
        <v>68.989999999999995</v>
      </c>
    </row>
    <row r="21" spans="1:2">
      <c r="A21" s="141">
        <v>44332</v>
      </c>
      <c r="B21" s="105">
        <v>68.73</v>
      </c>
    </row>
    <row r="22" spans="1:2">
      <c r="A22" s="141">
        <v>44339</v>
      </c>
      <c r="B22" s="105">
        <v>67.48</v>
      </c>
    </row>
    <row r="23" spans="1:2">
      <c r="A23" s="141">
        <v>44346</v>
      </c>
      <c r="B23" s="105">
        <v>69.02</v>
      </c>
    </row>
    <row r="24" spans="1:2">
      <c r="A24" s="141">
        <v>44353</v>
      </c>
      <c r="B24" s="105">
        <v>70.66</v>
      </c>
    </row>
    <row r="25" spans="1:2">
      <c r="A25" s="141">
        <v>44360</v>
      </c>
      <c r="B25" s="105">
        <v>71.459999999999994</v>
      </c>
    </row>
    <row r="26" spans="1:2">
      <c r="A26" s="141">
        <v>44367</v>
      </c>
      <c r="B26" s="105">
        <v>73.11</v>
      </c>
    </row>
    <row r="27" spans="1:2">
      <c r="A27" s="141">
        <v>44374</v>
      </c>
      <c r="B27" s="105">
        <v>75.41</v>
      </c>
    </row>
    <row r="28" spans="1:2">
      <c r="A28" s="141">
        <v>44381</v>
      </c>
      <c r="B28" s="105">
        <v>76.260000000000005</v>
      </c>
    </row>
    <row r="29" spans="1:2">
      <c r="A29" s="141">
        <v>44388</v>
      </c>
      <c r="B29" s="105">
        <v>76.13</v>
      </c>
    </row>
    <row r="30" spans="1:2">
      <c r="A30" s="141">
        <v>44395</v>
      </c>
      <c r="B30" s="105">
        <v>75.8</v>
      </c>
    </row>
    <row r="31" spans="1:2">
      <c r="A31" s="141">
        <v>44402</v>
      </c>
      <c r="B31" s="105">
        <v>72.2</v>
      </c>
    </row>
    <row r="32" spans="1:2">
      <c r="A32" s="141">
        <v>44409</v>
      </c>
      <c r="B32" s="105">
        <v>75.75</v>
      </c>
    </row>
    <row r="33" spans="1:3">
      <c r="A33" s="141">
        <v>44416</v>
      </c>
      <c r="B33" s="105">
        <v>72.260000000000005</v>
      </c>
    </row>
    <row r="34" spans="1:3">
      <c r="A34" s="141">
        <v>44423</v>
      </c>
      <c r="B34" s="105">
        <v>71.09</v>
      </c>
    </row>
    <row r="35" spans="1:3">
      <c r="A35" s="141">
        <v>44430</v>
      </c>
      <c r="B35" s="105">
        <v>68.08</v>
      </c>
    </row>
    <row r="36" spans="1:3">
      <c r="A36" s="141">
        <v>44437</v>
      </c>
      <c r="B36" s="105">
        <v>71.02</v>
      </c>
    </row>
    <row r="37" spans="1:3">
      <c r="A37" s="141">
        <v>44444</v>
      </c>
      <c r="B37" s="105">
        <v>73.02</v>
      </c>
      <c r="C37" s="12"/>
    </row>
    <row r="38" spans="1:3">
      <c r="A38" s="141">
        <v>44451</v>
      </c>
      <c r="B38" s="105">
        <v>72.010000000000005</v>
      </c>
      <c r="C38" s="12"/>
    </row>
    <row r="39" spans="1:3">
      <c r="A39" s="141">
        <v>44458</v>
      </c>
      <c r="B39" s="105">
        <v>74.13</v>
      </c>
    </row>
    <row r="40" spans="1:3">
      <c r="A40" s="141">
        <v>44465</v>
      </c>
      <c r="B40" s="105">
        <v>75.319999999999993</v>
      </c>
    </row>
    <row r="41" spans="1:3">
      <c r="A41" s="141">
        <v>44472</v>
      </c>
      <c r="B41" s="105">
        <v>78.44</v>
      </c>
    </row>
    <row r="42" spans="1:3">
      <c r="A42" s="141">
        <v>44479</v>
      </c>
      <c r="B42" s="105">
        <v>82.01</v>
      </c>
    </row>
    <row r="43" spans="1:3">
      <c r="A43" s="141">
        <v>44486</v>
      </c>
      <c r="B43" s="105">
        <v>83.87</v>
      </c>
    </row>
    <row r="44" spans="1:3">
      <c r="A44" s="141">
        <v>44493</v>
      </c>
      <c r="B44" s="105">
        <v>84.98</v>
      </c>
    </row>
    <row r="45" spans="1:3">
      <c r="A45" s="141">
        <v>44500</v>
      </c>
      <c r="B45" s="105">
        <v>84.12</v>
      </c>
    </row>
    <row r="46" spans="1:3">
      <c r="A46" s="141">
        <v>44507</v>
      </c>
      <c r="B46" s="105">
        <v>82.52</v>
      </c>
    </row>
    <row r="47" spans="1:3">
      <c r="A47" s="141">
        <v>44514</v>
      </c>
      <c r="B47" s="105">
        <v>83.39</v>
      </c>
    </row>
    <row r="48" spans="1:3" ht="14.85" customHeight="1">
      <c r="A48" s="141">
        <v>44521</v>
      </c>
      <c r="B48" s="105">
        <v>81.63</v>
      </c>
      <c r="C48" s="13"/>
    </row>
    <row r="49" spans="1:2">
      <c r="A49" s="141">
        <v>44528</v>
      </c>
      <c r="B49" s="105">
        <v>80.239999999999995</v>
      </c>
    </row>
    <row r="50" spans="1:2">
      <c r="A50" s="141">
        <v>44535</v>
      </c>
      <c r="B50" s="105">
        <v>71</v>
      </c>
    </row>
    <row r="51" spans="1:2">
      <c r="A51" s="141">
        <v>44542</v>
      </c>
      <c r="B51" s="105">
        <v>74.790000000000006</v>
      </c>
    </row>
    <row r="52" spans="1:2">
      <c r="A52" s="141">
        <v>44549</v>
      </c>
      <c r="B52" s="105">
        <v>73.760000000000005</v>
      </c>
    </row>
    <row r="53" spans="1:2">
      <c r="A53" s="141">
        <v>44556</v>
      </c>
      <c r="B53" s="105">
        <v>73.91</v>
      </c>
    </row>
    <row r="54" spans="1:2">
      <c r="A54" s="141">
        <v>44563</v>
      </c>
      <c r="B54" s="105">
        <v>78.16</v>
      </c>
    </row>
    <row r="55" spans="1:2">
      <c r="A55" s="141">
        <v>44570</v>
      </c>
      <c r="B55" s="105">
        <v>80.5</v>
      </c>
    </row>
    <row r="56" spans="1:2">
      <c r="A56" s="141">
        <v>44577</v>
      </c>
      <c r="B56" s="105">
        <v>85.07</v>
      </c>
    </row>
    <row r="57" spans="1:2">
      <c r="A57" s="141">
        <v>44584</v>
      </c>
      <c r="B57" s="105">
        <v>89.16</v>
      </c>
    </row>
    <row r="58" spans="1:2">
      <c r="A58" s="141">
        <v>44591</v>
      </c>
      <c r="B58" s="105">
        <v>90.12</v>
      </c>
    </row>
    <row r="59" spans="1:2">
      <c r="A59" s="141">
        <v>44598</v>
      </c>
      <c r="B59" s="105">
        <v>92.77</v>
      </c>
    </row>
    <row r="60" spans="1:2">
      <c r="A60" s="141">
        <v>44605</v>
      </c>
      <c r="B60" s="105">
        <v>96.43</v>
      </c>
    </row>
    <row r="61" spans="1:2">
      <c r="A61" s="141">
        <v>44612</v>
      </c>
      <c r="B61" s="105">
        <v>97.8</v>
      </c>
    </row>
    <row r="62" spans="1:2">
      <c r="A62" s="141">
        <v>44619</v>
      </c>
      <c r="B62" s="105">
        <v>99.36</v>
      </c>
    </row>
    <row r="63" spans="1:2">
      <c r="A63" s="141">
        <v>44626</v>
      </c>
      <c r="B63" s="105">
        <v>114.43</v>
      </c>
    </row>
    <row r="64" spans="1:2">
      <c r="A64" s="141">
        <v>44633</v>
      </c>
      <c r="B64" s="105">
        <v>122.29</v>
      </c>
    </row>
    <row r="65" spans="1:2">
      <c r="A65" s="141">
        <v>44640</v>
      </c>
      <c r="B65" s="105">
        <v>109.59</v>
      </c>
    </row>
    <row r="66" spans="1:2">
      <c r="A66" s="141">
        <v>44647</v>
      </c>
      <c r="B66" s="105">
        <v>123.6</v>
      </c>
    </row>
    <row r="67" spans="1:2">
      <c r="A67" s="141">
        <v>44654</v>
      </c>
      <c r="B67" s="105">
        <v>111.26</v>
      </c>
    </row>
    <row r="68" spans="1:2">
      <c r="A68" s="141">
        <v>44661</v>
      </c>
      <c r="B68" s="105">
        <v>103.33</v>
      </c>
    </row>
    <row r="69" spans="1:2">
      <c r="A69" s="141">
        <v>44668</v>
      </c>
      <c r="B69" s="105">
        <v>105.42</v>
      </c>
    </row>
    <row r="70" spans="1:2">
      <c r="A70" s="141">
        <v>44675</v>
      </c>
      <c r="B70" s="105">
        <v>105.72</v>
      </c>
    </row>
    <row r="71" spans="1:2">
      <c r="A71" s="141">
        <v>44682</v>
      </c>
      <c r="B71" s="105">
        <v>103.92</v>
      </c>
    </row>
    <row r="72" spans="1:2">
      <c r="A72" s="141">
        <v>44689</v>
      </c>
      <c r="B72" s="105">
        <v>110.36</v>
      </c>
    </row>
    <row r="73" spans="1:2">
      <c r="A73" s="141">
        <v>44696</v>
      </c>
      <c r="B73" s="105">
        <v>107.43</v>
      </c>
    </row>
    <row r="74" spans="1:2">
      <c r="A74" s="141">
        <v>44703</v>
      </c>
      <c r="B74" s="105">
        <v>112.93</v>
      </c>
    </row>
    <row r="75" spans="1:2">
      <c r="A75" s="141">
        <v>44710</v>
      </c>
      <c r="B75" s="105">
        <v>117.66</v>
      </c>
    </row>
    <row r="76" spans="1:2">
      <c r="A76" s="141">
        <v>44717</v>
      </c>
      <c r="B76" s="105">
        <v>124.11</v>
      </c>
    </row>
    <row r="77" spans="1:2">
      <c r="A77" s="141">
        <v>44724</v>
      </c>
      <c r="B77" s="105">
        <v>127.4</v>
      </c>
    </row>
    <row r="78" spans="1:2">
      <c r="A78" s="141">
        <v>44731</v>
      </c>
      <c r="B78" s="105">
        <v>125.08</v>
      </c>
    </row>
    <row r="79" spans="1:2">
      <c r="A79" s="141">
        <v>44738</v>
      </c>
      <c r="B79" s="105">
        <v>116.83</v>
      </c>
    </row>
    <row r="80" spans="1:2">
      <c r="A80" s="141">
        <v>44745</v>
      </c>
      <c r="B80" s="105">
        <v>120.34</v>
      </c>
    </row>
    <row r="81" spans="1:2">
      <c r="A81" s="141">
        <v>44752</v>
      </c>
      <c r="B81" s="105">
        <v>113.64</v>
      </c>
    </row>
    <row r="82" spans="1:2">
      <c r="A82" s="141">
        <v>44759</v>
      </c>
      <c r="B82" s="105">
        <v>109.8</v>
      </c>
    </row>
    <row r="83" spans="1:2">
      <c r="A83" s="141">
        <v>44766</v>
      </c>
      <c r="B83" s="105">
        <v>113.53</v>
      </c>
    </row>
    <row r="84" spans="1:2">
      <c r="A84" s="141">
        <v>44773</v>
      </c>
      <c r="B84" s="105">
        <v>109.28</v>
      </c>
    </row>
    <row r="85" spans="1:2">
      <c r="A85" s="141">
        <v>44780</v>
      </c>
      <c r="B85" s="105">
        <v>102.54</v>
      </c>
    </row>
    <row r="86" spans="1:2">
      <c r="A86" s="141">
        <v>44787</v>
      </c>
      <c r="B86" s="105">
        <v>104.64</v>
      </c>
    </row>
    <row r="87" spans="1:2">
      <c r="A87" s="141">
        <v>44794</v>
      </c>
      <c r="B87" s="105">
        <v>96.73</v>
      </c>
    </row>
    <row r="88" spans="1:2">
      <c r="A88" s="141">
        <v>44801</v>
      </c>
      <c r="B88" s="105">
        <v>98.87</v>
      </c>
    </row>
    <row r="89" spans="1:2">
      <c r="A89" s="141">
        <v>44808</v>
      </c>
      <c r="B89" s="105">
        <v>95.31</v>
      </c>
    </row>
    <row r="90" spans="1:2">
      <c r="A90" s="141">
        <v>44815</v>
      </c>
      <c r="B90" s="105">
        <v>90.43</v>
      </c>
    </row>
    <row r="91" spans="1:2">
      <c r="A91" s="141">
        <v>44822</v>
      </c>
      <c r="B91" s="105">
        <v>91.41</v>
      </c>
    </row>
    <row r="92" spans="1:2">
      <c r="A92" s="141">
        <v>44829</v>
      </c>
      <c r="B92" s="105">
        <v>88.54</v>
      </c>
    </row>
    <row r="93" spans="1:2">
      <c r="A93" s="141">
        <v>44836</v>
      </c>
      <c r="B93" s="105">
        <v>87.28</v>
      </c>
    </row>
    <row r="94" spans="1:2">
      <c r="A94" s="141">
        <v>44843</v>
      </c>
      <c r="B94" s="105">
        <v>94.66</v>
      </c>
    </row>
    <row r="95" spans="1:2">
      <c r="A95" s="141">
        <v>44850</v>
      </c>
      <c r="B95" s="105">
        <v>94.62</v>
      </c>
    </row>
    <row r="96" spans="1:2">
      <c r="A96" s="141">
        <v>44857</v>
      </c>
      <c r="B96" s="105">
        <v>91.04</v>
      </c>
    </row>
    <row r="97" spans="1:2">
      <c r="A97" s="141">
        <v>44864</v>
      </c>
      <c r="B97" s="105">
        <v>93.01</v>
      </c>
    </row>
    <row r="98" spans="1:2">
      <c r="A98" s="141">
        <v>44871</v>
      </c>
      <c r="B98" s="105">
        <v>95.86</v>
      </c>
    </row>
    <row r="99" spans="1:2">
      <c r="A99" s="141">
        <v>44878</v>
      </c>
      <c r="B99" s="105">
        <v>96.08</v>
      </c>
    </row>
    <row r="100" spans="1:2">
      <c r="A100" s="141">
        <v>44885</v>
      </c>
      <c r="B100" s="105">
        <v>92.09</v>
      </c>
    </row>
    <row r="101" spans="1:2">
      <c r="A101" s="141">
        <v>44892</v>
      </c>
      <c r="B101" s="105">
        <v>86.4</v>
      </c>
    </row>
    <row r="102" spans="1:2">
      <c r="A102" s="141">
        <v>44899</v>
      </c>
      <c r="B102" s="105">
        <v>85.03</v>
      </c>
    </row>
    <row r="103" spans="1:2">
      <c r="A103" s="141">
        <v>44906</v>
      </c>
      <c r="B103" s="105">
        <v>78.56</v>
      </c>
    </row>
    <row r="104" spans="1:2">
      <c r="A104" s="141">
        <v>44913</v>
      </c>
      <c r="B104" s="105">
        <v>80.8</v>
      </c>
    </row>
    <row r="105" spans="1:2">
      <c r="A105" s="141">
        <v>44920</v>
      </c>
      <c r="B105" s="105">
        <v>80.680000000000007</v>
      </c>
    </row>
    <row r="106" spans="1:2">
      <c r="A106" s="141">
        <v>44927</v>
      </c>
      <c r="B106" s="105">
        <v>81.83</v>
      </c>
    </row>
    <row r="107" spans="1:2">
      <c r="A107" s="141">
        <v>44934</v>
      </c>
      <c r="B107" s="105">
        <v>77.2</v>
      </c>
    </row>
    <row r="108" spans="1:2">
      <c r="A108" s="141">
        <v>44941</v>
      </c>
      <c r="B108" s="105">
        <v>80.61</v>
      </c>
    </row>
    <row r="109" spans="1:2">
      <c r="A109" s="141">
        <v>44948</v>
      </c>
      <c r="B109" s="105">
        <v>84.57</v>
      </c>
    </row>
    <row r="110" spans="1:2">
      <c r="A110" s="141">
        <v>44955</v>
      </c>
      <c r="B110" s="105">
        <v>85.9</v>
      </c>
    </row>
    <row r="111" spans="1:2">
      <c r="A111" s="141">
        <v>44962</v>
      </c>
      <c r="B111" s="105">
        <v>81.87</v>
      </c>
    </row>
    <row r="112" spans="1:2">
      <c r="A112" s="141">
        <v>44969</v>
      </c>
      <c r="B112" s="105">
        <v>83.3</v>
      </c>
    </row>
    <row r="113" spans="1:2">
      <c r="A113" s="141">
        <v>44976</v>
      </c>
      <c r="B113" s="105">
        <v>84.17</v>
      </c>
    </row>
    <row r="114" spans="1:2">
      <c r="A114" s="141">
        <v>44983</v>
      </c>
      <c r="B114" s="105">
        <v>81.77</v>
      </c>
    </row>
    <row r="115" spans="1:2">
      <c r="A115" s="141">
        <v>44990</v>
      </c>
      <c r="B115" s="105">
        <v>83.6</v>
      </c>
    </row>
    <row r="116" spans="1:2">
      <c r="A116" s="141">
        <v>44997</v>
      </c>
      <c r="B116" s="105">
        <v>82.86</v>
      </c>
    </row>
    <row r="117" spans="1:2">
      <c r="A117" s="141">
        <v>45004</v>
      </c>
      <c r="B117" s="105">
        <v>74.98</v>
      </c>
    </row>
    <row r="118" spans="1:2">
      <c r="A118" s="141">
        <v>45011</v>
      </c>
      <c r="B118" s="105">
        <v>74.239999999999995</v>
      </c>
    </row>
    <row r="119" spans="1:2">
      <c r="A119" s="141">
        <v>45018</v>
      </c>
      <c r="B119" s="105">
        <v>78</v>
      </c>
    </row>
    <row r="120" spans="1:2">
      <c r="A120" s="141">
        <v>45025</v>
      </c>
      <c r="B120" s="105">
        <v>85.99</v>
      </c>
    </row>
    <row r="121" spans="1:2">
      <c r="A121" s="141">
        <v>45032</v>
      </c>
      <c r="B121" s="105">
        <v>87.36</v>
      </c>
    </row>
    <row r="122" spans="1:2">
      <c r="A122" s="141">
        <v>45039</v>
      </c>
      <c r="B122" s="105">
        <v>84.62</v>
      </c>
    </row>
    <row r="123" spans="1:2">
      <c r="A123" s="141">
        <v>45046</v>
      </c>
      <c r="B123" s="105">
        <v>81.400000000000006</v>
      </c>
    </row>
    <row r="124" spans="1:2">
      <c r="A124" s="141">
        <v>45053</v>
      </c>
      <c r="B124" s="105">
        <v>74.62</v>
      </c>
    </row>
    <row r="125" spans="1:2">
      <c r="A125" s="141">
        <v>45060</v>
      </c>
      <c r="B125" s="105">
        <v>76.08</v>
      </c>
    </row>
    <row r="126" spans="1:2">
      <c r="A126" s="141">
        <v>45067</v>
      </c>
      <c r="B126" s="105">
        <v>75.75</v>
      </c>
    </row>
    <row r="127" spans="1:2">
      <c r="A127" s="141">
        <v>45074</v>
      </c>
      <c r="B127" s="105">
        <v>76.48</v>
      </c>
    </row>
    <row r="128" spans="1:2">
      <c r="A128" s="141">
        <v>45081</v>
      </c>
      <c r="B128" s="105">
        <v>73.89</v>
      </c>
    </row>
    <row r="129" spans="1:2">
      <c r="A129" s="141">
        <v>45088</v>
      </c>
      <c r="B129" s="105">
        <v>76.06</v>
      </c>
    </row>
    <row r="130" spans="1:2">
      <c r="A130" s="141">
        <v>45095</v>
      </c>
      <c r="B130" s="105">
        <v>74.39</v>
      </c>
    </row>
    <row r="131" spans="1:2">
      <c r="A131" s="141">
        <v>45102</v>
      </c>
      <c r="B131" s="105">
        <v>75.260000000000005</v>
      </c>
    </row>
    <row r="132" spans="1:2">
      <c r="A132" s="141">
        <v>45109</v>
      </c>
      <c r="B132" s="105">
        <v>73.55</v>
      </c>
    </row>
    <row r="133" spans="1:2">
      <c r="A133" s="141">
        <v>45116</v>
      </c>
      <c r="B133" s="105">
        <v>76.599999999999994</v>
      </c>
    </row>
    <row r="134" spans="1:2">
      <c r="A134" s="141">
        <v>45123</v>
      </c>
      <c r="B134" s="105">
        <v>79.790000000000006</v>
      </c>
    </row>
    <row r="135" spans="1:2">
      <c r="A135" s="141">
        <v>45130</v>
      </c>
      <c r="B135" s="105">
        <v>79.48</v>
      </c>
    </row>
    <row r="136" spans="1:2">
      <c r="A136" s="141">
        <v>45137</v>
      </c>
      <c r="B136" s="105">
        <v>83.55</v>
      </c>
    </row>
    <row r="137" spans="1:2">
      <c r="A137" s="141">
        <v>45144</v>
      </c>
      <c r="B137" s="105">
        <v>85.63</v>
      </c>
    </row>
    <row r="138" spans="1:2">
      <c r="A138" s="141">
        <v>45151</v>
      </c>
      <c r="B138" s="105">
        <v>87.83</v>
      </c>
    </row>
    <row r="139" spans="1:2">
      <c r="A139" s="141">
        <v>45158</v>
      </c>
      <c r="B139" s="105">
        <v>85.87</v>
      </c>
    </row>
    <row r="140" spans="1:2">
      <c r="A140" s="141">
        <v>45165</v>
      </c>
      <c r="B140" s="105">
        <v>84.71</v>
      </c>
    </row>
    <row r="141" spans="1:2">
      <c r="A141" s="141">
        <v>45172</v>
      </c>
      <c r="B141" s="105">
        <v>87.57</v>
      </c>
    </row>
    <row r="142" spans="1:2">
      <c r="A142" s="141">
        <v>45179</v>
      </c>
      <c r="B142" s="105">
        <v>91.29</v>
      </c>
    </row>
    <row r="143" spans="1:2">
      <c r="A143" s="141">
        <v>45186</v>
      </c>
      <c r="B143" s="105">
        <v>93.87</v>
      </c>
    </row>
    <row r="144" spans="1:2">
      <c r="A144" s="141">
        <v>45193</v>
      </c>
      <c r="B144" s="105">
        <v>94.86</v>
      </c>
    </row>
    <row r="145" spans="1:2">
      <c r="A145" s="141">
        <v>45200</v>
      </c>
      <c r="B145" s="105">
        <v>95.61</v>
      </c>
    </row>
    <row r="146" spans="1:2">
      <c r="A146" s="141">
        <v>45207</v>
      </c>
      <c r="B146" s="105">
        <v>90.33</v>
      </c>
    </row>
    <row r="147" spans="1:2">
      <c r="A147" s="141">
        <v>45214</v>
      </c>
      <c r="B147" s="105">
        <v>90.48</v>
      </c>
    </row>
    <row r="148" spans="1:2">
      <c r="A148" s="141">
        <v>45221</v>
      </c>
      <c r="B148" s="105">
        <v>92.47</v>
      </c>
    </row>
    <row r="149" spans="1:2">
      <c r="A149" s="141">
        <v>45228</v>
      </c>
      <c r="B149" s="105">
        <v>89.84</v>
      </c>
    </row>
    <row r="150" spans="1:2">
      <c r="A150" s="141">
        <v>45235</v>
      </c>
      <c r="B150" s="105">
        <v>88.21</v>
      </c>
    </row>
    <row r="151" spans="1:2">
      <c r="A151" s="141">
        <v>45242</v>
      </c>
      <c r="B151" s="105">
        <v>83.52</v>
      </c>
    </row>
    <row r="152" spans="1:2">
      <c r="A152" s="141">
        <v>45249</v>
      </c>
      <c r="B152" s="105">
        <v>81.93</v>
      </c>
    </row>
    <row r="153" spans="1:2">
      <c r="A153" s="141">
        <v>45256</v>
      </c>
      <c r="B153" s="105">
        <v>81.62</v>
      </c>
    </row>
    <row r="154" spans="1:2">
      <c r="A154" s="141">
        <v>45263</v>
      </c>
      <c r="B154" s="105">
        <v>80.91</v>
      </c>
    </row>
    <row r="155" spans="1:2">
      <c r="A155" s="141">
        <v>45270</v>
      </c>
      <c r="B155" s="105">
        <v>75.98</v>
      </c>
    </row>
    <row r="156" spans="1:2">
      <c r="A156" s="141">
        <v>45277</v>
      </c>
      <c r="B156" s="105">
        <v>75.58</v>
      </c>
    </row>
    <row r="157" spans="1:2">
      <c r="A157" s="141">
        <v>45284</v>
      </c>
      <c r="B157" s="105">
        <v>80.150000000000006</v>
      </c>
    </row>
    <row r="158" spans="1:2">
      <c r="A158" s="141">
        <v>45291</v>
      </c>
      <c r="B158" s="105">
        <v>79.23</v>
      </c>
    </row>
    <row r="159" spans="1:2">
      <c r="A159" s="141">
        <v>45298</v>
      </c>
      <c r="B159" s="105">
        <v>76.88</v>
      </c>
    </row>
    <row r="160" spans="1:2">
      <c r="A160" s="141">
        <v>45305</v>
      </c>
      <c r="B160" s="105">
        <v>78.400000000000006</v>
      </c>
    </row>
    <row r="161" spans="1:2">
      <c r="A161" s="141">
        <v>45312</v>
      </c>
      <c r="B161" s="105">
        <v>80.11</v>
      </c>
    </row>
    <row r="162" spans="1:2">
      <c r="A162" s="141">
        <v>45319</v>
      </c>
      <c r="B162" s="105">
        <v>82.31</v>
      </c>
    </row>
    <row r="163" spans="1:2">
      <c r="A163" s="141">
        <v>45326</v>
      </c>
      <c r="B163" s="105">
        <v>82.57</v>
      </c>
    </row>
    <row r="164" spans="1:2">
      <c r="A164" s="141">
        <v>45333</v>
      </c>
      <c r="B164" s="105">
        <v>81.510000000000005</v>
      </c>
    </row>
    <row r="165" spans="1:2">
      <c r="A165" s="141">
        <v>45340</v>
      </c>
      <c r="B165" s="105">
        <v>84.44</v>
      </c>
    </row>
    <row r="166" spans="1:2">
      <c r="A166" s="141">
        <v>45347</v>
      </c>
      <c r="B166" s="105">
        <v>85.02</v>
      </c>
    </row>
    <row r="167" spans="1:2">
      <c r="A167" s="141">
        <v>45354</v>
      </c>
      <c r="B167" s="105">
        <v>84.26</v>
      </c>
    </row>
    <row r="168" spans="1:2">
      <c r="A168" s="141">
        <v>45361</v>
      </c>
      <c r="B168" s="105">
        <v>85.63</v>
      </c>
    </row>
    <row r="169" spans="1:2">
      <c r="A169" s="141">
        <v>45368</v>
      </c>
      <c r="B169" s="105">
        <v>84.52</v>
      </c>
    </row>
    <row r="170" spans="1:2">
      <c r="A170" s="141">
        <v>45375</v>
      </c>
      <c r="B170" s="105">
        <v>85.88</v>
      </c>
    </row>
    <row r="171" spans="1:2">
      <c r="A171" s="141">
        <v>45382</v>
      </c>
      <c r="B171" s="105">
        <v>85.8</v>
      </c>
    </row>
    <row r="172" spans="1:2">
      <c r="A172" s="141">
        <v>45389</v>
      </c>
      <c r="B172" s="105">
        <v>90.34</v>
      </c>
    </row>
    <row r="173" spans="1:2">
      <c r="A173" s="141">
        <v>45396</v>
      </c>
      <c r="B173" s="105">
        <v>92.01</v>
      </c>
    </row>
    <row r="174" spans="1:2">
      <c r="A174" s="141">
        <v>45403</v>
      </c>
      <c r="B174" s="105">
        <v>89.59</v>
      </c>
    </row>
    <row r="175" spans="1:2">
      <c r="A175" s="141">
        <v>45410</v>
      </c>
      <c r="B175" s="105">
        <v>88.53</v>
      </c>
    </row>
    <row r="176" spans="1:2">
      <c r="A176" s="141">
        <v>45417</v>
      </c>
      <c r="B176" s="105">
        <v>85.73</v>
      </c>
    </row>
    <row r="177" spans="1:2">
      <c r="A177" s="141">
        <v>45424</v>
      </c>
      <c r="B177" s="105">
        <v>82.95</v>
      </c>
    </row>
    <row r="178" spans="1:2">
      <c r="A178" s="141">
        <v>45431</v>
      </c>
      <c r="B178" s="105">
        <v>81.61</v>
      </c>
    </row>
    <row r="179" spans="1:2">
      <c r="A179" s="141">
        <v>45438</v>
      </c>
      <c r="B179" s="105">
        <v>80.239999999999995</v>
      </c>
    </row>
    <row r="180" spans="1:2">
      <c r="A180" s="141">
        <v>45445</v>
      </c>
      <c r="B180" s="105">
        <v>80.92</v>
      </c>
    </row>
    <row r="181" spans="1:2">
      <c r="A181" s="141">
        <v>45452</v>
      </c>
      <c r="B181" s="105">
        <v>76.59</v>
      </c>
    </row>
    <row r="182" spans="1:2">
      <c r="A182" s="141">
        <v>45459</v>
      </c>
      <c r="B182" s="105">
        <v>80.64</v>
      </c>
    </row>
    <row r="183" spans="1:2">
      <c r="A183" s="141">
        <v>45466</v>
      </c>
      <c r="B183" s="105">
        <v>85.04</v>
      </c>
    </row>
    <row r="184" spans="1:2">
      <c r="A184" s="141">
        <v>45473</v>
      </c>
      <c r="B184" s="105">
        <v>86.72</v>
      </c>
    </row>
    <row r="185" spans="1:2">
      <c r="A185" s="141">
        <v>45480</v>
      </c>
      <c r="B185" s="105">
        <v>88.02</v>
      </c>
    </row>
    <row r="186" spans="1:2">
      <c r="A186" s="141">
        <v>45487</v>
      </c>
      <c r="B186" s="105">
        <v>86.8</v>
      </c>
    </row>
    <row r="187" spans="1:2">
      <c r="A187" s="141">
        <v>45494</v>
      </c>
      <c r="B187" s="105">
        <v>86.05</v>
      </c>
    </row>
    <row r="188" spans="1:2">
      <c r="A188" s="141">
        <v>45501</v>
      </c>
      <c r="B188" s="105">
        <v>82.52</v>
      </c>
    </row>
    <row r="189" spans="1:2">
      <c r="A189" s="141">
        <v>45508</v>
      </c>
      <c r="B189" s="105">
        <v>80.260000000000005</v>
      </c>
    </row>
    <row r="190" spans="1:2">
      <c r="A190" s="141">
        <v>45515</v>
      </c>
      <c r="B190" s="105">
        <v>78.84</v>
      </c>
    </row>
    <row r="191" spans="1:2">
      <c r="A191" s="141">
        <v>45522</v>
      </c>
      <c r="B191" s="105">
        <v>82.47</v>
      </c>
    </row>
    <row r="192" spans="1:2">
      <c r="A192" s="141">
        <v>45529</v>
      </c>
      <c r="B192" s="105">
        <v>79.569999999999993</v>
      </c>
    </row>
    <row r="193" spans="1:2">
      <c r="A193" s="141">
        <v>45536</v>
      </c>
      <c r="B193" s="105">
        <v>80.83</v>
      </c>
    </row>
    <row r="194" spans="1:2">
      <c r="A194" s="141">
        <v>45543</v>
      </c>
      <c r="B194" s="105">
        <v>75.25</v>
      </c>
    </row>
    <row r="195" spans="1:2">
      <c r="A195" s="141">
        <v>45550</v>
      </c>
      <c r="B195" s="105">
        <v>72.099999999999994</v>
      </c>
    </row>
    <row r="196" spans="1:2">
      <c r="A196" s="141">
        <v>45557</v>
      </c>
      <c r="B196" s="105">
        <v>74.98</v>
      </c>
    </row>
    <row r="197" spans="1:2">
      <c r="A197" s="141">
        <v>45564</v>
      </c>
      <c r="B197" s="105">
        <v>74.069999999999993</v>
      </c>
    </row>
    <row r="198" spans="1:2">
      <c r="A198" s="141">
        <v>45571</v>
      </c>
      <c r="B198" s="105">
        <v>75.88</v>
      </c>
    </row>
    <row r="199" spans="1:2">
      <c r="A199" s="141">
        <v>45578</v>
      </c>
      <c r="B199" s="105">
        <v>79.34</v>
      </c>
    </row>
    <row r="200" spans="1:2">
      <c r="A200" s="141">
        <v>45585</v>
      </c>
      <c r="B200" s="105">
        <v>74.58</v>
      </c>
    </row>
    <row r="201" spans="1:2">
      <c r="A201" s="141">
        <v>45592</v>
      </c>
      <c r="B201" s="105">
        <v>74.69</v>
      </c>
    </row>
    <row r="202" spans="1:2">
      <c r="A202" s="141">
        <v>45599</v>
      </c>
      <c r="B202" s="105">
        <v>72.61</v>
      </c>
    </row>
    <row r="203" spans="1:2">
      <c r="A203" s="141">
        <v>45606</v>
      </c>
      <c r="B203" s="105">
        <v>75.63</v>
      </c>
    </row>
    <row r="204" spans="1:2">
      <c r="A204" s="141">
        <v>45613</v>
      </c>
      <c r="B204" s="105">
        <v>72.89</v>
      </c>
    </row>
    <row r="205" spans="1:2">
      <c r="A205" s="141">
        <v>45620</v>
      </c>
      <c r="B205" s="105">
        <v>74.84</v>
      </c>
    </row>
    <row r="206" spans="1:2">
      <c r="A206" s="141">
        <v>45627</v>
      </c>
      <c r="B206" s="105">
        <v>74.16</v>
      </c>
    </row>
    <row r="207" spans="1:2">
      <c r="A207" s="141">
        <v>45634</v>
      </c>
      <c r="B207" s="105">
        <v>73.97</v>
      </c>
    </row>
    <row r="208" spans="1:2">
      <c r="A208" s="141">
        <v>45641</v>
      </c>
      <c r="B208" s="105">
        <v>74.03</v>
      </c>
    </row>
    <row r="209" spans="1:2">
      <c r="A209" s="141">
        <v>45648</v>
      </c>
      <c r="B209" s="105">
        <v>73.790000000000006</v>
      </c>
    </row>
    <row r="210" spans="1:2">
      <c r="A210" s="141">
        <v>45655</v>
      </c>
      <c r="B210" s="105">
        <v>73.13</v>
      </c>
    </row>
    <row r="211" spans="1:2">
      <c r="A211" s="141">
        <v>45662</v>
      </c>
      <c r="B211" s="105">
        <v>75.42</v>
      </c>
    </row>
    <row r="212" spans="1:2">
      <c r="A212" s="141">
        <v>45669</v>
      </c>
      <c r="B212" s="105">
        <v>78.14</v>
      </c>
    </row>
    <row r="213" spans="1:2">
      <c r="A213" s="141">
        <v>45676</v>
      </c>
      <c r="B213" s="105">
        <v>82.79</v>
      </c>
    </row>
    <row r="214" spans="1:2">
      <c r="A214" s="141">
        <v>45683</v>
      </c>
      <c r="B214" s="105">
        <v>79.92</v>
      </c>
    </row>
    <row r="215" spans="1:2">
      <c r="A215" s="141">
        <v>45690</v>
      </c>
      <c r="B215" s="105">
        <v>77.37</v>
      </c>
    </row>
    <row r="216" spans="1:2">
      <c r="A216" s="141">
        <v>45697</v>
      </c>
      <c r="B216" s="105">
        <v>75.400000000000006</v>
      </c>
    </row>
    <row r="217" spans="1:2">
      <c r="A217" s="141">
        <v>45704</v>
      </c>
      <c r="B217" s="105">
        <v>76.010000000000005</v>
      </c>
    </row>
    <row r="218" spans="1:2">
      <c r="A218" s="141">
        <v>45711</v>
      </c>
      <c r="B218" s="105">
        <v>76.09</v>
      </c>
    </row>
    <row r="219" spans="1:2">
      <c r="A219" s="141">
        <v>45718</v>
      </c>
      <c r="B219" s="105">
        <v>74.25</v>
      </c>
    </row>
    <row r="220" spans="1:2">
      <c r="A220" s="141">
        <v>45725</v>
      </c>
      <c r="B220" s="105">
        <v>71.930000000000007</v>
      </c>
    </row>
    <row r="221" spans="1:2">
      <c r="A221" s="141">
        <v>45732</v>
      </c>
      <c r="B221" s="105">
        <v>71.540000000000006</v>
      </c>
    </row>
    <row r="222" spans="1:2">
      <c r="A222" s="141">
        <v>45739</v>
      </c>
      <c r="B222" s="105">
        <v>72.209999999999994</v>
      </c>
    </row>
    <row r="223" spans="1:2">
      <c r="A223" s="141">
        <v>45746</v>
      </c>
      <c r="B223" s="105">
        <v>74.349999999999994</v>
      </c>
    </row>
    <row r="224" spans="1:2">
      <c r="A224" s="141">
        <v>45753</v>
      </c>
      <c r="B224" s="105">
        <v>74.64</v>
      </c>
    </row>
    <row r="225" spans="1:2">
      <c r="A225" s="141">
        <v>45760</v>
      </c>
      <c r="B225" s="105">
        <v>66.099999999999994</v>
      </c>
    </row>
    <row r="226" spans="1:2">
      <c r="A226" s="141">
        <v>45767</v>
      </c>
      <c r="B226" s="105">
        <v>67.760000000000005</v>
      </c>
    </row>
    <row r="227" spans="1:2">
      <c r="A227" s="141">
        <v>45774</v>
      </c>
      <c r="B227" s="105">
        <v>67.92</v>
      </c>
    </row>
    <row r="228" spans="1:2">
      <c r="A228" s="141">
        <v>45781</v>
      </c>
      <c r="B228" s="105">
        <v>63.5</v>
      </c>
    </row>
    <row r="229" spans="1:2">
      <c r="A229" s="141">
        <v>45788</v>
      </c>
      <c r="B229" s="105">
        <v>62.29</v>
      </c>
    </row>
    <row r="230" spans="1:2">
      <c r="A230" s="141">
        <v>45795</v>
      </c>
      <c r="B230" s="105">
        <v>65.540000000000006</v>
      </c>
    </row>
    <row r="231" spans="1:2">
      <c r="A231" s="141">
        <v>45802</v>
      </c>
      <c r="B231" s="105">
        <v>65.86</v>
      </c>
    </row>
    <row r="232" spans="1:2">
      <c r="A232" s="141">
        <v>45809</v>
      </c>
      <c r="B232" s="105">
        <v>64.739999999999995</v>
      </c>
    </row>
    <row r="233" spans="1:2">
      <c r="A233" s="141">
        <v>45816</v>
      </c>
      <c r="B233" s="105">
        <v>67.180000000000007</v>
      </c>
    </row>
    <row r="234" spans="1:2">
      <c r="A234" s="141">
        <v>45823</v>
      </c>
      <c r="B234" s="105">
        <v>71.05</v>
      </c>
    </row>
    <row r="235" spans="1:2">
      <c r="A235" s="141">
        <v>45830</v>
      </c>
      <c r="B235" s="105">
        <v>78.25</v>
      </c>
    </row>
    <row r="236" spans="1:2">
      <c r="A236" s="141">
        <v>45837</v>
      </c>
      <c r="B236" s="105">
        <v>69.959999999999994</v>
      </c>
    </row>
    <row r="237" spans="1:2">
      <c r="A237" s="141">
        <v>45844</v>
      </c>
      <c r="B237" s="105">
        <v>69.61</v>
      </c>
    </row>
    <row r="238" spans="1:2">
      <c r="A238" s="141">
        <v>45851</v>
      </c>
      <c r="B238" s="105">
        <v>71.77</v>
      </c>
    </row>
    <row r="239" spans="1:2">
      <c r="A239" s="141">
        <v>45858</v>
      </c>
      <c r="B239" s="105">
        <v>70.66</v>
      </c>
    </row>
    <row r="240" spans="1:2">
      <c r="A240" s="141">
        <v>45865</v>
      </c>
      <c r="B240" s="105">
        <v>70.09</v>
      </c>
    </row>
    <row r="241" spans="1:2">
      <c r="A241" s="141">
        <v>45872</v>
      </c>
      <c r="B241" s="105">
        <v>72.41</v>
      </c>
    </row>
    <row r="242" spans="1:2">
      <c r="A242" s="141">
        <v>45879</v>
      </c>
      <c r="B242" s="105">
        <v>68.17</v>
      </c>
    </row>
    <row r="243" spans="1:2">
      <c r="A243" s="141">
        <v>45886</v>
      </c>
      <c r="B243" s="105">
        <v>67.17</v>
      </c>
    </row>
    <row r="244" spans="1:2">
      <c r="A244" s="141">
        <v>45893</v>
      </c>
      <c r="B244" s="105">
        <v>67.819999999999993</v>
      </c>
    </row>
    <row r="245" spans="1:2">
      <c r="A245" s="141">
        <v>45900</v>
      </c>
      <c r="B245" s="105">
        <v>67.77</v>
      </c>
    </row>
    <row r="246" spans="1:2">
      <c r="A246" s="141">
        <v>45907</v>
      </c>
      <c r="B246" s="105">
        <v>66.849999999999994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163B"/>
  </sheetPr>
  <dimension ref="A1:I129"/>
  <sheetViews>
    <sheetView zoomScale="80" zoomScaleNormal="80" workbookViewId="0"/>
  </sheetViews>
  <sheetFormatPr defaultColWidth="8.5703125" defaultRowHeight="15.75"/>
  <cols>
    <col min="1" max="1" width="11.42578125" style="76" bestFit="1" customWidth="1"/>
    <col min="2" max="2" width="11.7109375" style="6" bestFit="1" customWidth="1"/>
    <col min="3" max="3" width="11.5703125" style="6" bestFit="1" customWidth="1"/>
    <col min="4" max="4" width="14.5703125" style="6" bestFit="1" customWidth="1"/>
    <col min="5" max="5" width="13.5703125" style="6" bestFit="1" customWidth="1"/>
    <col min="6" max="6" width="9.7109375" style="6" bestFit="1" customWidth="1"/>
    <col min="7" max="7" width="13.7109375" style="6" bestFit="1" customWidth="1"/>
    <col min="8" max="8" width="8.5703125" style="6"/>
    <col min="9" max="9" width="18.42578125" style="6" bestFit="1" customWidth="1"/>
    <col min="10" max="16384" width="8.5703125" style="6"/>
  </cols>
  <sheetData>
    <row r="1" spans="1:9">
      <c r="B1" s="6" t="s">
        <v>102</v>
      </c>
      <c r="C1" s="6" t="s">
        <v>103</v>
      </c>
      <c r="D1" s="6" t="s">
        <v>104</v>
      </c>
      <c r="E1" s="6" t="s">
        <v>105</v>
      </c>
      <c r="F1" s="6" t="s">
        <v>106</v>
      </c>
      <c r="G1" s="6" t="s">
        <v>107</v>
      </c>
      <c r="I1" s="10" t="s">
        <v>108</v>
      </c>
    </row>
    <row r="2" spans="1:9">
      <c r="A2" s="142">
        <v>45505</v>
      </c>
      <c r="B2" s="143">
        <v>100</v>
      </c>
      <c r="C2" s="143">
        <v>100</v>
      </c>
      <c r="D2" s="143">
        <v>100</v>
      </c>
      <c r="E2" s="143">
        <v>100</v>
      </c>
      <c r="F2" s="143">
        <v>100</v>
      </c>
      <c r="G2" s="143">
        <v>100</v>
      </c>
      <c r="I2" s="11" t="s">
        <v>109</v>
      </c>
    </row>
    <row r="3" spans="1:9">
      <c r="A3" s="142">
        <v>45536</v>
      </c>
      <c r="B3" s="143">
        <v>102.38290879211173</v>
      </c>
      <c r="C3" s="143">
        <v>98.278688524590166</v>
      </c>
      <c r="D3" s="143">
        <v>103.96039603960394</v>
      </c>
      <c r="E3" s="143">
        <v>103.08529945553538</v>
      </c>
      <c r="F3" s="143">
        <v>104.62894930198385</v>
      </c>
      <c r="G3" s="143">
        <v>110.88674275680421</v>
      </c>
    </row>
    <row r="4" spans="1:9">
      <c r="A4" s="142">
        <v>45566</v>
      </c>
      <c r="B4" s="143">
        <v>104.27280197206244</v>
      </c>
      <c r="C4" s="143">
        <v>97.704918032786878</v>
      </c>
      <c r="D4" s="143">
        <v>105.86443259710583</v>
      </c>
      <c r="E4" s="143">
        <v>103.81125226860253</v>
      </c>
      <c r="F4" s="143">
        <v>112.19691403379868</v>
      </c>
      <c r="G4" s="143">
        <v>113.78402107111502</v>
      </c>
      <c r="I4" s="7" t="s">
        <v>110</v>
      </c>
    </row>
    <row r="5" spans="1:9">
      <c r="A5" s="142">
        <v>45597</v>
      </c>
      <c r="B5" s="143">
        <v>104.93015612161051</v>
      </c>
      <c r="C5" s="143">
        <v>97.295081967213108</v>
      </c>
      <c r="D5" s="143">
        <v>106.62604722010659</v>
      </c>
      <c r="E5" s="143">
        <v>101.08892921960071</v>
      </c>
      <c r="F5" s="143">
        <v>120.57310800881704</v>
      </c>
      <c r="G5" s="143">
        <v>110.97453906935911</v>
      </c>
    </row>
    <row r="6" spans="1:9">
      <c r="A6" s="142">
        <v>45627</v>
      </c>
      <c r="B6" s="143">
        <v>104.68364831552999</v>
      </c>
      <c r="C6" s="143">
        <v>98.032786885245883</v>
      </c>
      <c r="D6" s="143">
        <v>108.07311500380803</v>
      </c>
      <c r="E6" s="143">
        <v>101.08892921960071</v>
      </c>
      <c r="F6" s="143">
        <v>119.10360029390155</v>
      </c>
      <c r="G6" s="143">
        <v>104.74100087796315</v>
      </c>
    </row>
    <row r="7" spans="1:9">
      <c r="A7" s="142">
        <v>45658</v>
      </c>
      <c r="B7" s="143">
        <v>102.46507806080527</v>
      </c>
      <c r="C7" s="143">
        <v>95.655737704918025</v>
      </c>
      <c r="D7" s="143">
        <v>108.98705255140892</v>
      </c>
      <c r="E7" s="143">
        <v>101.45190562613429</v>
      </c>
      <c r="F7" s="143">
        <v>112.41734019103602</v>
      </c>
      <c r="G7" s="143">
        <v>97.629499561018463</v>
      </c>
    </row>
    <row r="8" spans="1:9">
      <c r="A8" s="142">
        <v>45689</v>
      </c>
      <c r="B8" s="143">
        <v>104.02629416598192</v>
      </c>
      <c r="C8" s="143">
        <v>95.819672131147541</v>
      </c>
      <c r="D8" s="143">
        <v>112.49047981721243</v>
      </c>
      <c r="E8" s="143">
        <v>102.17785843920144</v>
      </c>
      <c r="F8" s="143">
        <v>114.62160176340926</v>
      </c>
      <c r="G8" s="143">
        <v>104.03863037752416</v>
      </c>
    </row>
    <row r="9" spans="1:9">
      <c r="A9" s="142">
        <v>45717</v>
      </c>
      <c r="B9" s="143">
        <v>104.519309778143</v>
      </c>
      <c r="C9" s="143">
        <v>96.967213114754088</v>
      </c>
      <c r="D9" s="143">
        <v>113.2520944402132</v>
      </c>
      <c r="E9" s="143">
        <v>99.546279491833033</v>
      </c>
      <c r="F9" s="143">
        <v>118.88317413666422</v>
      </c>
      <c r="G9" s="143">
        <v>102.6338893766462</v>
      </c>
    </row>
    <row r="10" spans="1:9">
      <c r="A10" s="142">
        <v>45748</v>
      </c>
      <c r="B10" s="143">
        <v>105.34100246507808</v>
      </c>
      <c r="C10" s="143">
        <v>99.672131147540966</v>
      </c>
      <c r="D10" s="143">
        <v>115.53693830921549</v>
      </c>
      <c r="E10" s="143">
        <v>100.63520871143376</v>
      </c>
      <c r="F10" s="143">
        <v>116.09110947832477</v>
      </c>
      <c r="G10" s="143">
        <v>98.595258999122038</v>
      </c>
    </row>
    <row r="11" spans="1:9">
      <c r="A11" s="142">
        <v>45778</v>
      </c>
      <c r="B11" s="143">
        <v>104.43714050944949</v>
      </c>
      <c r="C11" s="143">
        <v>100.65573770491802</v>
      </c>
      <c r="D11" s="143">
        <v>116.98400609291694</v>
      </c>
      <c r="E11" s="143">
        <v>98.911070780399271</v>
      </c>
      <c r="F11" s="143">
        <v>111.8295371050698</v>
      </c>
      <c r="G11" s="143">
        <v>96.049165935030743</v>
      </c>
    </row>
    <row r="12" spans="1:9">
      <c r="A12" s="142">
        <v>45809</v>
      </c>
      <c r="B12" s="143">
        <v>105.25883319638457</v>
      </c>
      <c r="C12" s="143">
        <v>103.27868852459015</v>
      </c>
      <c r="D12" s="143">
        <v>118.4310738766184</v>
      </c>
      <c r="E12" s="143">
        <v>97.368421052631575</v>
      </c>
      <c r="F12" s="143">
        <v>114.40117560617193</v>
      </c>
      <c r="G12" s="143">
        <v>90.956979806848125</v>
      </c>
    </row>
    <row r="13" spans="1:9">
      <c r="A13" s="144">
        <v>45839</v>
      </c>
      <c r="B13" s="143">
        <v>106.82004930156124</v>
      </c>
      <c r="C13" s="143">
        <v>104.2622950819672</v>
      </c>
      <c r="D13" s="143">
        <v>117.74562071591771</v>
      </c>
      <c r="E13" s="143">
        <v>96.642468239564423</v>
      </c>
      <c r="F13" s="143">
        <v>122.556943423953</v>
      </c>
      <c r="G13" s="143">
        <v>90.69359086918351</v>
      </c>
    </row>
    <row r="14" spans="1:9">
      <c r="A14" s="144">
        <v>45870</v>
      </c>
      <c r="B14" s="143">
        <v>106.90221857025473</v>
      </c>
      <c r="C14" s="143">
        <v>104.91803278688523</v>
      </c>
      <c r="D14" s="143">
        <v>116.22239146991619</v>
      </c>
      <c r="E14" s="143">
        <v>95.825771324863865</v>
      </c>
      <c r="F14" s="143">
        <v>124.24687729610582</v>
      </c>
      <c r="G14" s="143">
        <v>90.956979806848125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163B"/>
  </sheetPr>
  <dimension ref="A1:J15"/>
  <sheetViews>
    <sheetView zoomScale="80" zoomScaleNormal="80" workbookViewId="0"/>
  </sheetViews>
  <sheetFormatPr defaultColWidth="8.5703125" defaultRowHeight="15.75"/>
  <cols>
    <col min="1" max="1" width="12.42578125" style="6" customWidth="1"/>
    <col min="2" max="2" width="8.5703125" style="6"/>
    <col min="3" max="3" width="8.5703125" style="6" customWidth="1"/>
    <col min="4" max="16384" width="8.5703125" style="6"/>
  </cols>
  <sheetData>
    <row r="1" spans="1:10">
      <c r="B1" s="6" t="s">
        <v>5</v>
      </c>
      <c r="C1" s="6" t="s">
        <v>111</v>
      </c>
      <c r="D1" s="6" t="s">
        <v>112</v>
      </c>
      <c r="E1" s="6" t="s">
        <v>113</v>
      </c>
      <c r="F1" s="6" t="s">
        <v>114</v>
      </c>
      <c r="G1" s="6" t="s">
        <v>115</v>
      </c>
      <c r="J1" s="10" t="s">
        <v>116</v>
      </c>
    </row>
    <row r="2" spans="1:10">
      <c r="A2" s="6" t="s">
        <v>11</v>
      </c>
      <c r="B2" s="15">
        <v>9.0911842603082818</v>
      </c>
      <c r="C2" s="15">
        <v>1.2631601374371932</v>
      </c>
      <c r="D2" s="15">
        <v>-0.30452946656309909</v>
      </c>
      <c r="E2" s="15">
        <v>0.64773008533752585</v>
      </c>
      <c r="F2" s="15">
        <v>0.36212330735777309</v>
      </c>
      <c r="G2" s="15">
        <v>7.1227001967389079</v>
      </c>
      <c r="J2" s="11" t="s">
        <v>12</v>
      </c>
    </row>
    <row r="3" spans="1:10">
      <c r="A3" s="6" t="s">
        <v>13</v>
      </c>
      <c r="B3" s="15">
        <v>12.914281677378341</v>
      </c>
      <c r="C3" s="15">
        <v>-0.66580542166352974</v>
      </c>
      <c r="D3" s="15">
        <v>-0.39571517372441206</v>
      </c>
      <c r="E3" s="15">
        <v>0.80251528432543495</v>
      </c>
      <c r="F3" s="15">
        <v>1.4022767100286697</v>
      </c>
      <c r="G3" s="15">
        <v>11.771010278412176</v>
      </c>
    </row>
    <row r="4" spans="1:10">
      <c r="A4" s="6" t="s">
        <v>14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9.4688151598000907</v>
      </c>
    </row>
    <row r="5" spans="1:10">
      <c r="A5" s="6" t="s">
        <v>15</v>
      </c>
      <c r="B5" s="15">
        <v>12.701908178314625</v>
      </c>
      <c r="C5" s="15">
        <v>0.76957785933949296</v>
      </c>
      <c r="D5" s="15">
        <v>-0.25781449740754231</v>
      </c>
      <c r="E5" s="15">
        <v>1.4770676257322648</v>
      </c>
      <c r="F5" s="15">
        <v>1.4826520058935786</v>
      </c>
      <c r="G5" s="15">
        <v>9.2304251847568182</v>
      </c>
    </row>
    <row r="6" spans="1:10">
      <c r="A6" s="6" t="s">
        <v>16</v>
      </c>
      <c r="B6" s="15">
        <v>12.432683700979169</v>
      </c>
      <c r="C6" s="15">
        <v>1.497933619357587</v>
      </c>
      <c r="D6" s="15">
        <v>-4.2254209425692142E-2</v>
      </c>
      <c r="E6" s="15">
        <v>0.40512585741499835</v>
      </c>
      <c r="F6" s="15">
        <v>0.53532909846350973</v>
      </c>
      <c r="G6" s="15">
        <v>10.036549335168758</v>
      </c>
    </row>
    <row r="7" spans="1:10">
      <c r="A7" s="6" t="s">
        <v>17</v>
      </c>
      <c r="B7" s="15">
        <v>9.6149430444283155</v>
      </c>
      <c r="C7" s="15">
        <v>1.7325719084997129</v>
      </c>
      <c r="D7" s="15">
        <v>-0.13812523453680092</v>
      </c>
      <c r="E7" s="15">
        <v>-0.72176424164387376</v>
      </c>
      <c r="F7" s="15">
        <v>1.0612916566478929</v>
      </c>
      <c r="G7" s="15">
        <v>7.6809689554613962</v>
      </c>
    </row>
    <row r="8" spans="1:10">
      <c r="A8" s="6" t="s">
        <v>18</v>
      </c>
      <c r="B8" s="15">
        <v>7.1486120070292287</v>
      </c>
      <c r="C8" s="15">
        <v>0.76275537186243092</v>
      </c>
      <c r="D8" s="15">
        <v>0.19479153311899899</v>
      </c>
      <c r="E8" s="15">
        <v>-0.92246128762289348</v>
      </c>
      <c r="F8" s="15">
        <v>1.2178940819417468</v>
      </c>
      <c r="G8" s="15">
        <v>5.8956323077289321</v>
      </c>
    </row>
    <row r="9" spans="1:10">
      <c r="A9" s="6" t="s">
        <v>19</v>
      </c>
      <c r="B9" s="15">
        <v>6.1973618992023631</v>
      </c>
      <c r="C9" s="15">
        <v>0.85160804018633829</v>
      </c>
      <c r="D9" s="15">
        <v>-0.1625670546828803</v>
      </c>
      <c r="E9" s="15">
        <v>-0.6818200689216104</v>
      </c>
      <c r="F9" s="15">
        <v>1.2473486470098787</v>
      </c>
      <c r="G9" s="15">
        <v>4.9427923356106414</v>
      </c>
    </row>
    <row r="10" spans="1:10">
      <c r="A10" s="6" t="s">
        <v>20</v>
      </c>
      <c r="B10" s="15">
        <v>7.1608147107870224</v>
      </c>
      <c r="C10" s="15">
        <v>6.1964576083403625E-2</v>
      </c>
      <c r="D10" s="15">
        <v>0.18388958466026412</v>
      </c>
      <c r="E10" s="15">
        <v>1.4702545384136112</v>
      </c>
      <c r="F10" s="15">
        <v>0.53003576500630967</v>
      </c>
      <c r="G10" s="15">
        <v>4.9146702466234506</v>
      </c>
    </row>
    <row r="11" spans="1:10">
      <c r="A11" s="6" t="s">
        <v>21</v>
      </c>
      <c r="B11" s="15">
        <v>7.0505237609518758</v>
      </c>
      <c r="C11" s="15">
        <v>-0.69390019767736189</v>
      </c>
      <c r="D11" s="15">
        <v>0.40570961627266106</v>
      </c>
      <c r="E11" s="15">
        <v>0.76808256583408274</v>
      </c>
      <c r="F11" s="15">
        <v>1.0892018573576823</v>
      </c>
      <c r="G11" s="15">
        <v>5.4814299191648033</v>
      </c>
    </row>
    <row r="12" spans="1:10">
      <c r="A12" s="6" t="s">
        <v>22</v>
      </c>
      <c r="B12" s="15">
        <v>6.3044439967607957</v>
      </c>
      <c r="C12" s="15">
        <v>0.10339125442109372</v>
      </c>
      <c r="D12" s="15">
        <v>-6.1104473648105929E-2</v>
      </c>
      <c r="E12" s="15">
        <v>0.666751043804096</v>
      </c>
      <c r="F12" s="15">
        <v>1.0913832544062683</v>
      </c>
      <c r="G12" s="15">
        <v>4.5040229177774522</v>
      </c>
    </row>
    <row r="13" spans="1:10">
      <c r="A13" s="6" t="s">
        <v>23</v>
      </c>
      <c r="B13" s="15">
        <v>3.8377629203803423</v>
      </c>
      <c r="C13" s="15">
        <v>-0.21676431577476085</v>
      </c>
      <c r="D13" s="15">
        <v>9.2041805931442802E-2</v>
      </c>
      <c r="E13" s="15">
        <v>-5.0874596680036882E-2</v>
      </c>
      <c r="F13" s="15">
        <v>0.95838303435620231</v>
      </c>
      <c r="G13" s="15">
        <v>3.0549769925474939</v>
      </c>
    </row>
    <row r="14" spans="1:10">
      <c r="A14" s="6" t="s">
        <v>24</v>
      </c>
      <c r="B14" s="15">
        <v>5.2499295423224623</v>
      </c>
      <c r="C14" s="15">
        <v>1.0908082232771439</v>
      </c>
      <c r="D14" s="15">
        <v>0.27599571942234519</v>
      </c>
      <c r="E14" s="15">
        <v>-2.2030999130287188</v>
      </c>
      <c r="F14" s="15">
        <v>0.51542594396699548</v>
      </c>
      <c r="G14" s="15">
        <v>5.5707995686846896</v>
      </c>
    </row>
    <row r="15" spans="1:10">
      <c r="A15" s="6" t="s">
        <v>143</v>
      </c>
      <c r="B15" s="15">
        <v>5.8931246988577186</v>
      </c>
      <c r="C15" s="15">
        <v>1.5266141299137301</v>
      </c>
      <c r="D15" s="15">
        <v>0.35381724984085211</v>
      </c>
      <c r="E15" s="15">
        <v>0.39140025786302296</v>
      </c>
      <c r="F15" s="15">
        <v>1.4312370276182065</v>
      </c>
      <c r="G15" s="15">
        <v>2.190056033621905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163B"/>
  </sheetPr>
  <dimension ref="A1:J89"/>
  <sheetViews>
    <sheetView zoomScale="80" zoomScaleNormal="80" workbookViewId="0"/>
  </sheetViews>
  <sheetFormatPr defaultColWidth="8.5703125" defaultRowHeight="15.75"/>
  <cols>
    <col min="1" max="1" width="9.42578125" style="6" bestFit="1" customWidth="1"/>
    <col min="2" max="2" width="30.42578125" style="6" customWidth="1"/>
    <col min="3" max="3" width="24.5703125" style="6" customWidth="1"/>
    <col min="4" max="4" width="10.5703125" style="6" customWidth="1"/>
    <col min="5" max="9" width="8.5703125" style="6"/>
    <col min="10" max="10" width="8.5703125" style="21" customWidth="1"/>
    <col min="11" max="11" width="21.42578125" style="6" bestFit="1" customWidth="1"/>
    <col min="12" max="12" width="15.5703125" style="6" bestFit="1" customWidth="1"/>
    <col min="13" max="16384" width="8.5703125" style="6"/>
  </cols>
  <sheetData>
    <row r="1" spans="1:8">
      <c r="A1" s="89"/>
      <c r="B1" s="92">
        <v>2022</v>
      </c>
      <c r="C1" s="92">
        <v>2023</v>
      </c>
      <c r="D1" s="92">
        <v>2024</v>
      </c>
      <c r="E1" s="92">
        <v>2025</v>
      </c>
      <c r="F1" s="90"/>
      <c r="G1" s="10" t="s">
        <v>117</v>
      </c>
    </row>
    <row r="2" spans="1:8">
      <c r="A2" s="91">
        <v>1</v>
      </c>
      <c r="B2" s="91">
        <v>94339</v>
      </c>
      <c r="C2" s="91">
        <v>159475</v>
      </c>
      <c r="D2" s="91">
        <v>154319</v>
      </c>
      <c r="E2" s="91">
        <v>139482</v>
      </c>
      <c r="F2" s="91"/>
      <c r="G2" s="11" t="s">
        <v>934</v>
      </c>
    </row>
    <row r="3" spans="1:8">
      <c r="A3" s="91">
        <f>A2+1</f>
        <v>2</v>
      </c>
      <c r="B3" s="91">
        <v>72262</v>
      </c>
      <c r="C3" s="91">
        <v>130588</v>
      </c>
      <c r="D3" s="91">
        <v>127241</v>
      </c>
      <c r="E3" s="91">
        <v>117372</v>
      </c>
      <c r="F3" s="91"/>
      <c r="H3" s="10"/>
    </row>
    <row r="4" spans="1:8">
      <c r="A4" s="91">
        <f t="shared" ref="A4:A13" si="0">A3+1</f>
        <v>3</v>
      </c>
      <c r="B4" s="91">
        <v>84197</v>
      </c>
      <c r="C4" s="91">
        <v>159918</v>
      </c>
      <c r="D4" s="91">
        <v>154215</v>
      </c>
      <c r="E4" s="91">
        <v>129887</v>
      </c>
      <c r="F4" s="91"/>
      <c r="H4" s="22"/>
    </row>
    <row r="5" spans="1:8">
      <c r="A5" s="91">
        <f t="shared" si="0"/>
        <v>4</v>
      </c>
      <c r="B5" s="91">
        <v>96938</v>
      </c>
      <c r="C5" s="91">
        <v>179639</v>
      </c>
      <c r="D5" s="91">
        <v>163970</v>
      </c>
      <c r="E5" s="91">
        <v>123705</v>
      </c>
      <c r="F5" s="91"/>
    </row>
    <row r="6" spans="1:8">
      <c r="A6" s="91">
        <f t="shared" si="0"/>
        <v>5</v>
      </c>
      <c r="B6" s="91">
        <v>116495</v>
      </c>
      <c r="C6" s="91">
        <v>176384</v>
      </c>
      <c r="D6" s="91">
        <v>167049</v>
      </c>
      <c r="E6" s="91">
        <v>181436</v>
      </c>
      <c r="F6" s="91"/>
    </row>
    <row r="7" spans="1:8">
      <c r="A7" s="91">
        <f t="shared" si="0"/>
        <v>6</v>
      </c>
      <c r="B7" s="91">
        <v>129908</v>
      </c>
      <c r="C7" s="91">
        <v>199159</v>
      </c>
      <c r="D7" s="91">
        <v>180718</v>
      </c>
      <c r="E7" s="91">
        <v>215253</v>
      </c>
      <c r="F7" s="91"/>
    </row>
    <row r="8" spans="1:8">
      <c r="A8" s="91">
        <f t="shared" si="0"/>
        <v>7</v>
      </c>
      <c r="B8" s="91">
        <v>188856</v>
      </c>
      <c r="C8" s="91">
        <v>255706</v>
      </c>
      <c r="D8" s="91">
        <v>237603</v>
      </c>
      <c r="E8" s="91">
        <v>263592</v>
      </c>
      <c r="F8" s="91"/>
    </row>
    <row r="9" spans="1:8">
      <c r="A9" s="91">
        <f t="shared" si="0"/>
        <v>8</v>
      </c>
      <c r="B9" s="91">
        <v>261834</v>
      </c>
      <c r="C9" s="91">
        <v>328486</v>
      </c>
      <c r="D9" s="91">
        <v>300919</v>
      </c>
      <c r="E9" s="114">
        <v>334396</v>
      </c>
      <c r="F9" s="91"/>
    </row>
    <row r="10" spans="1:8">
      <c r="A10" s="91">
        <f t="shared" si="0"/>
        <v>9</v>
      </c>
      <c r="B10" s="91">
        <v>198074</v>
      </c>
      <c r="C10" s="91">
        <v>260618</v>
      </c>
      <c r="D10" s="91">
        <v>236561</v>
      </c>
      <c r="E10" s="91"/>
      <c r="F10" s="91"/>
    </row>
    <row r="11" spans="1:8">
      <c r="A11" s="91">
        <f t="shared" si="0"/>
        <v>10</v>
      </c>
      <c r="B11" s="91">
        <v>154847</v>
      </c>
      <c r="C11" s="91">
        <v>195396</v>
      </c>
      <c r="D11" s="91">
        <v>203810</v>
      </c>
      <c r="E11" s="91"/>
      <c r="F11" s="91"/>
    </row>
    <row r="12" spans="1:8">
      <c r="A12" s="91">
        <f t="shared" si="0"/>
        <v>11</v>
      </c>
      <c r="B12" s="91">
        <v>144576</v>
      </c>
      <c r="C12" s="91">
        <v>149919</v>
      </c>
      <c r="D12" s="91">
        <v>152976</v>
      </c>
      <c r="E12" s="91"/>
      <c r="F12" s="91"/>
    </row>
    <row r="13" spans="1:8">
      <c r="A13" s="91">
        <f t="shared" si="0"/>
        <v>12</v>
      </c>
      <c r="B13" s="91">
        <v>130429</v>
      </c>
      <c r="C13" s="91">
        <v>132709</v>
      </c>
      <c r="D13" s="91">
        <v>130148</v>
      </c>
      <c r="E13" s="91"/>
      <c r="F13" s="91"/>
    </row>
    <row r="14" spans="1:8">
      <c r="A14" s="61"/>
      <c r="B14" s="72"/>
      <c r="C14" s="72"/>
      <c r="D14" s="73"/>
    </row>
    <row r="15" spans="1:8">
      <c r="A15" s="61"/>
      <c r="B15" s="72"/>
      <c r="C15" s="72"/>
      <c r="D15" s="73"/>
    </row>
    <row r="16" spans="1:8">
      <c r="A16" s="61"/>
      <c r="B16" s="72"/>
      <c r="C16" s="72"/>
      <c r="D16" s="73"/>
    </row>
    <row r="17" spans="1:4">
      <c r="A17" s="61"/>
      <c r="B17" s="72"/>
      <c r="C17" s="72"/>
      <c r="D17" s="73"/>
    </row>
    <row r="18" spans="1:4">
      <c r="A18" s="61"/>
      <c r="B18" s="72"/>
      <c r="C18" s="72"/>
      <c r="D18" s="73"/>
    </row>
    <row r="19" spans="1:4">
      <c r="A19" s="61"/>
      <c r="B19" s="72"/>
      <c r="C19" s="72"/>
      <c r="D19" s="73"/>
    </row>
    <row r="20" spans="1:4">
      <c r="A20" s="61"/>
      <c r="B20" s="72"/>
      <c r="C20" s="72"/>
      <c r="D20" s="73"/>
    </row>
    <row r="21" spans="1:4">
      <c r="A21" s="61"/>
      <c r="B21" s="72"/>
      <c r="C21" s="72"/>
      <c r="D21" s="73"/>
    </row>
    <row r="22" spans="1:4">
      <c r="A22" s="61"/>
      <c r="B22" s="72"/>
      <c r="C22" s="72"/>
      <c r="D22" s="73"/>
    </row>
    <row r="23" spans="1:4">
      <c r="A23" s="61"/>
      <c r="B23" s="72"/>
      <c r="C23" s="72"/>
      <c r="D23" s="73"/>
    </row>
    <row r="24" spans="1:4">
      <c r="A24" s="61"/>
      <c r="B24" s="78"/>
      <c r="C24" s="72"/>
      <c r="D24" s="73"/>
    </row>
    <row r="25" spans="1:4">
      <c r="A25" s="61"/>
      <c r="B25" s="78"/>
      <c r="C25" s="72"/>
      <c r="D25" s="73"/>
    </row>
    <row r="26" spans="1:4">
      <c r="A26" s="61"/>
      <c r="B26" s="72"/>
      <c r="C26" s="72"/>
      <c r="D26" s="73"/>
    </row>
    <row r="27" spans="1:4">
      <c r="A27" s="61"/>
      <c r="B27" s="72"/>
      <c r="C27" s="72"/>
      <c r="D27" s="73"/>
    </row>
    <row r="28" spans="1:4">
      <c r="A28" s="61"/>
      <c r="B28" s="72"/>
      <c r="C28" s="72"/>
      <c r="D28" s="73"/>
    </row>
    <row r="29" spans="1:4">
      <c r="A29" s="61"/>
      <c r="B29" s="72"/>
      <c r="C29" s="72"/>
      <c r="D29" s="73"/>
    </row>
    <row r="30" spans="1:4">
      <c r="A30" s="61"/>
      <c r="B30" s="72"/>
      <c r="C30" s="72"/>
      <c r="D30" s="73"/>
    </row>
    <row r="31" spans="1:4">
      <c r="A31" s="61"/>
      <c r="B31" s="72"/>
      <c r="C31" s="72"/>
      <c r="D31" s="73"/>
    </row>
    <row r="32" spans="1:4">
      <c r="A32" s="61"/>
      <c r="B32" s="72"/>
      <c r="C32" s="72"/>
      <c r="D32" s="73"/>
    </row>
    <row r="33" spans="1:4">
      <c r="A33" s="61"/>
      <c r="B33" s="72"/>
      <c r="C33" s="72"/>
      <c r="D33" s="73"/>
    </row>
    <row r="34" spans="1:4">
      <c r="A34" s="61"/>
      <c r="B34" s="72"/>
      <c r="C34" s="72"/>
      <c r="D34" s="73"/>
    </row>
    <row r="35" spans="1:4">
      <c r="A35" s="61"/>
      <c r="B35" s="72"/>
      <c r="C35" s="72"/>
      <c r="D35" s="73"/>
    </row>
    <row r="36" spans="1:4">
      <c r="A36" s="61"/>
      <c r="B36" s="72"/>
      <c r="C36" s="72"/>
      <c r="D36" s="73"/>
    </row>
    <row r="37" spans="1:4">
      <c r="A37" s="61"/>
      <c r="B37" s="72"/>
      <c r="C37" s="72"/>
      <c r="D37" s="73"/>
    </row>
    <row r="38" spans="1:4">
      <c r="A38" s="61"/>
      <c r="B38" s="72"/>
      <c r="C38" s="72"/>
      <c r="D38" s="73"/>
    </row>
    <row r="39" spans="1:4">
      <c r="A39" s="61"/>
      <c r="B39" s="72"/>
      <c r="C39" s="72"/>
      <c r="D39" s="73"/>
    </row>
    <row r="40" spans="1:4">
      <c r="A40" s="61"/>
      <c r="B40" s="72"/>
      <c r="C40" s="72"/>
      <c r="D40" s="73"/>
    </row>
    <row r="41" spans="1:4">
      <c r="A41" s="61"/>
      <c r="B41" s="72"/>
      <c r="C41" s="72"/>
      <c r="D41" s="73"/>
    </row>
    <row r="42" spans="1:4">
      <c r="A42" s="61"/>
      <c r="B42" s="72"/>
      <c r="C42" s="72"/>
      <c r="D42" s="73"/>
    </row>
    <row r="43" spans="1:4">
      <c r="A43" s="61"/>
      <c r="B43" s="72"/>
      <c r="C43" s="72"/>
      <c r="D43" s="73"/>
    </row>
    <row r="44" spans="1:4">
      <c r="A44" s="61"/>
      <c r="B44" s="72"/>
      <c r="C44" s="72"/>
      <c r="D44" s="73"/>
    </row>
    <row r="45" spans="1:4">
      <c r="A45" s="61"/>
      <c r="B45" s="72"/>
      <c r="C45" s="72"/>
      <c r="D45" s="73"/>
    </row>
    <row r="46" spans="1:4">
      <c r="A46" s="61"/>
      <c r="B46" s="72"/>
      <c r="C46" s="72"/>
      <c r="D46" s="73"/>
    </row>
    <row r="47" spans="1:4">
      <c r="A47" s="61"/>
      <c r="B47" s="72"/>
      <c r="C47" s="72"/>
      <c r="D47" s="73"/>
    </row>
    <row r="48" spans="1:4">
      <c r="A48" s="61"/>
      <c r="B48" s="72"/>
      <c r="C48" s="72"/>
      <c r="D48" s="73"/>
    </row>
    <row r="49" spans="1:4">
      <c r="A49" s="61"/>
      <c r="B49" s="72"/>
      <c r="C49" s="72"/>
      <c r="D49" s="73"/>
    </row>
    <row r="50" spans="1:4">
      <c r="A50" s="61"/>
      <c r="B50" s="72"/>
      <c r="C50" s="72"/>
      <c r="D50" s="73"/>
    </row>
    <row r="51" spans="1:4">
      <c r="A51" s="61"/>
      <c r="B51" s="72"/>
      <c r="C51" s="72"/>
      <c r="D51" s="73"/>
    </row>
    <row r="52" spans="1:4">
      <c r="A52" s="61"/>
      <c r="B52" s="72"/>
      <c r="C52" s="72"/>
      <c r="D52" s="73"/>
    </row>
    <row r="53" spans="1:4">
      <c r="A53" s="61"/>
      <c r="B53" s="72"/>
      <c r="C53" s="72"/>
      <c r="D53" s="73"/>
    </row>
    <row r="54" spans="1:4">
      <c r="A54" s="61"/>
      <c r="B54" s="72"/>
      <c r="C54" s="72"/>
      <c r="D54" s="73"/>
    </row>
    <row r="55" spans="1:4">
      <c r="A55" s="61"/>
      <c r="B55" s="72"/>
      <c r="C55" s="72"/>
      <c r="D55" s="73"/>
    </row>
    <row r="56" spans="1:4">
      <c r="A56" s="61"/>
      <c r="B56" s="72"/>
      <c r="C56" s="72"/>
      <c r="D56" s="73"/>
    </row>
    <row r="57" spans="1:4">
      <c r="A57" s="61"/>
      <c r="B57" s="72"/>
      <c r="C57" s="72"/>
      <c r="D57" s="73"/>
    </row>
    <row r="58" spans="1:4">
      <c r="A58" s="61"/>
      <c r="B58" s="72"/>
      <c r="C58" s="72"/>
      <c r="D58" s="73"/>
    </row>
    <row r="59" spans="1:4">
      <c r="A59" s="61"/>
      <c r="B59" s="72"/>
      <c r="C59" s="72"/>
      <c r="D59" s="73"/>
    </row>
    <row r="60" spans="1:4">
      <c r="A60" s="61"/>
      <c r="B60" s="72"/>
      <c r="C60" s="72"/>
      <c r="D60" s="73"/>
    </row>
    <row r="61" spans="1:4">
      <c r="A61" s="61"/>
      <c r="B61" s="72"/>
      <c r="C61" s="72"/>
      <c r="D61" s="73"/>
    </row>
    <row r="62" spans="1:4">
      <c r="A62" s="61"/>
      <c r="B62" s="72"/>
      <c r="C62" s="72"/>
      <c r="D62" s="73"/>
    </row>
    <row r="63" spans="1:4">
      <c r="A63" s="61"/>
      <c r="B63" s="72"/>
      <c r="C63" s="72"/>
      <c r="D63" s="73"/>
    </row>
    <row r="64" spans="1:4">
      <c r="A64" s="61"/>
      <c r="B64" s="78"/>
      <c r="C64" s="72"/>
      <c r="D64" s="73"/>
    </row>
    <row r="65" spans="1:4">
      <c r="A65" s="61"/>
      <c r="B65" s="78"/>
      <c r="C65" s="72"/>
      <c r="D65" s="73"/>
    </row>
    <row r="66" spans="1:4">
      <c r="A66" s="61"/>
      <c r="B66" s="72"/>
      <c r="C66" s="72"/>
      <c r="D66" s="73"/>
    </row>
    <row r="67" spans="1:4">
      <c r="A67" s="61"/>
      <c r="B67" s="78"/>
      <c r="C67" s="72"/>
      <c r="D67" s="73"/>
    </row>
    <row r="68" spans="1:4">
      <c r="A68" s="61"/>
      <c r="B68" s="78"/>
      <c r="C68" s="72"/>
      <c r="D68" s="73"/>
    </row>
    <row r="69" spans="1:4">
      <c r="A69" s="61"/>
      <c r="B69" s="78"/>
      <c r="C69" s="72"/>
      <c r="D69" s="73"/>
    </row>
    <row r="70" spans="1:4">
      <c r="A70" s="61"/>
      <c r="B70" s="79"/>
      <c r="C70" s="72"/>
      <c r="D70" s="73"/>
    </row>
    <row r="71" spans="1:4">
      <c r="A71" s="61"/>
      <c r="B71" s="79"/>
      <c r="C71" s="72"/>
      <c r="D71" s="73"/>
    </row>
    <row r="72" spans="1:4">
      <c r="A72" s="61"/>
      <c r="B72" s="79"/>
      <c r="C72" s="72"/>
      <c r="D72" s="73"/>
    </row>
    <row r="73" spans="1:4">
      <c r="A73" s="61"/>
      <c r="B73" s="79"/>
      <c r="C73" s="72"/>
      <c r="D73" s="73"/>
    </row>
    <row r="74" spans="1:4">
      <c r="A74" s="61"/>
      <c r="B74" s="79"/>
      <c r="C74" s="72"/>
      <c r="D74" s="73"/>
    </row>
    <row r="75" spans="1:4">
      <c r="A75" s="61"/>
      <c r="B75" s="79"/>
      <c r="C75" s="72"/>
      <c r="D75" s="73"/>
    </row>
    <row r="76" spans="1:4">
      <c r="A76" s="61"/>
      <c r="B76" s="79"/>
      <c r="C76" s="72"/>
      <c r="D76" s="73"/>
    </row>
    <row r="77" spans="1:4">
      <c r="A77" s="61"/>
      <c r="B77" s="72"/>
      <c r="C77" s="72"/>
      <c r="D77" s="73"/>
    </row>
    <row r="78" spans="1:4">
      <c r="A78" s="61"/>
      <c r="B78" s="79"/>
      <c r="C78" s="72"/>
      <c r="D78" s="73"/>
    </row>
    <row r="79" spans="1:4">
      <c r="A79" s="61"/>
      <c r="B79" s="79"/>
      <c r="C79" s="72"/>
      <c r="D79" s="73"/>
    </row>
    <row r="80" spans="1:4">
      <c r="A80" s="61"/>
      <c r="B80" s="79"/>
      <c r="C80" s="72"/>
      <c r="D80" s="73"/>
    </row>
    <row r="81" spans="1:7">
      <c r="A81" s="61"/>
      <c r="B81" s="79"/>
      <c r="C81" s="72"/>
      <c r="D81" s="73"/>
    </row>
    <row r="82" spans="1:7">
      <c r="A82" s="61"/>
      <c r="B82" s="79"/>
      <c r="C82" s="72"/>
      <c r="D82" s="73"/>
    </row>
    <row r="83" spans="1:7">
      <c r="A83" s="61"/>
      <c r="B83" s="79"/>
      <c r="C83" s="72"/>
      <c r="D83" s="73"/>
      <c r="G83" s="15"/>
    </row>
    <row r="84" spans="1:7">
      <c r="A84" s="61"/>
      <c r="B84" s="79"/>
      <c r="C84" s="72"/>
      <c r="D84" s="73"/>
      <c r="G84" s="15"/>
    </row>
    <row r="85" spans="1:7">
      <c r="A85" s="61"/>
      <c r="B85" s="79"/>
      <c r="C85" s="72"/>
      <c r="D85" s="73"/>
      <c r="G85" s="15"/>
    </row>
    <row r="86" spans="1:7">
      <c r="A86" s="61"/>
      <c r="B86" s="79"/>
      <c r="C86" s="72"/>
      <c r="D86" s="73"/>
      <c r="G86" s="15"/>
    </row>
    <row r="87" spans="1:7">
      <c r="A87" s="61"/>
      <c r="B87" s="72"/>
      <c r="C87" s="72"/>
      <c r="D87" s="73"/>
      <c r="G87" s="15"/>
    </row>
    <row r="88" spans="1:7">
      <c r="A88" s="61"/>
      <c r="B88" s="72"/>
      <c r="C88" s="72"/>
      <c r="D88" s="73"/>
      <c r="G88" s="15"/>
    </row>
    <row r="89" spans="1:7">
      <c r="A89" s="61"/>
      <c r="B89" s="72"/>
      <c r="C89" s="72"/>
      <c r="D89" s="73"/>
      <c r="G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163B"/>
  </sheetPr>
  <dimension ref="A1:F37"/>
  <sheetViews>
    <sheetView topLeftCell="A2" zoomScale="80" zoomScaleNormal="80" workbookViewId="0"/>
  </sheetViews>
  <sheetFormatPr defaultColWidth="8.5703125" defaultRowHeight="15.75"/>
  <cols>
    <col min="1" max="1" width="8.5703125" style="6"/>
    <col min="2" max="2" width="11.42578125" style="6" customWidth="1"/>
    <col min="3" max="16384" width="8.5703125" style="6"/>
  </cols>
  <sheetData>
    <row r="1" spans="1:6" hidden="1">
      <c r="C1" s="6">
        <v>2</v>
      </c>
      <c r="D1" s="6">
        <v>2</v>
      </c>
      <c r="F1" s="10"/>
    </row>
    <row r="2" spans="1:6">
      <c r="B2" s="6" t="s">
        <v>118</v>
      </c>
      <c r="C2" s="6" t="s">
        <v>119</v>
      </c>
      <c r="D2" s="6" t="s">
        <v>120</v>
      </c>
      <c r="F2" s="10" t="s">
        <v>121</v>
      </c>
    </row>
    <row r="3" spans="1:6">
      <c r="A3" t="s">
        <v>122</v>
      </c>
      <c r="B3" s="93">
        <v>-3.8659793800000002</v>
      </c>
      <c r="C3" s="93">
        <v>-5.8659793800000006</v>
      </c>
      <c r="D3" s="94">
        <v>4</v>
      </c>
      <c r="F3" s="11" t="s">
        <v>123</v>
      </c>
    </row>
    <row r="4" spans="1:6">
      <c r="A4" t="s">
        <v>124</v>
      </c>
      <c r="B4" s="93">
        <v>-2.0655276699999998</v>
      </c>
      <c r="C4" s="93">
        <v>-4.0655276699999998</v>
      </c>
      <c r="D4" s="94">
        <v>4</v>
      </c>
    </row>
    <row r="5" spans="1:6">
      <c r="A5" t="s">
        <v>125</v>
      </c>
      <c r="B5" s="93">
        <v>2.1372267599999999</v>
      </c>
      <c r="C5" s="93">
        <v>0.13722675999999989</v>
      </c>
      <c r="D5" s="94">
        <v>4</v>
      </c>
    </row>
    <row r="6" spans="1:6">
      <c r="A6" t="s">
        <v>126</v>
      </c>
      <c r="B6" s="93">
        <v>0.60582805399999995</v>
      </c>
      <c r="C6" s="93">
        <v>-1.3941719460000002</v>
      </c>
      <c r="D6" s="94">
        <v>4</v>
      </c>
    </row>
    <row r="7" spans="1:6">
      <c r="A7" t="s">
        <v>127</v>
      </c>
      <c r="B7" s="93">
        <v>-1.84206677</v>
      </c>
      <c r="C7" s="93">
        <v>-3.8420667699999997</v>
      </c>
      <c r="D7" s="94">
        <v>4</v>
      </c>
    </row>
    <row r="8" spans="1:6">
      <c r="A8" t="s">
        <v>128</v>
      </c>
      <c r="B8" s="93">
        <v>-1.36700037</v>
      </c>
      <c r="C8" s="93">
        <v>-3.36700037</v>
      </c>
      <c r="D8" s="94">
        <v>4</v>
      </c>
    </row>
    <row r="9" spans="1:6">
      <c r="A9" t="s">
        <v>129</v>
      </c>
      <c r="B9" s="93">
        <v>-0.87964873499999996</v>
      </c>
      <c r="C9" s="93">
        <v>-2.879648735</v>
      </c>
      <c r="D9" s="94">
        <v>4</v>
      </c>
    </row>
    <row r="10" spans="1:6">
      <c r="A10" t="s">
        <v>130</v>
      </c>
      <c r="B10" s="93">
        <v>-2.40241653</v>
      </c>
      <c r="C10" s="93">
        <v>-4.40241653</v>
      </c>
      <c r="D10" s="94">
        <v>4</v>
      </c>
    </row>
    <row r="11" spans="1:6">
      <c r="A11" t="s">
        <v>131</v>
      </c>
      <c r="B11" s="93">
        <v>-5.5598089000000002</v>
      </c>
      <c r="C11" s="93">
        <v>-7.5598089000000002</v>
      </c>
      <c r="D11" s="94">
        <v>4</v>
      </c>
    </row>
    <row r="12" spans="1:6">
      <c r="A12" t="s">
        <v>132</v>
      </c>
      <c r="B12" s="93">
        <v>-3.3861884999999998</v>
      </c>
      <c r="C12" s="93">
        <v>-5.3861884999999994</v>
      </c>
      <c r="D12" s="94">
        <v>4</v>
      </c>
    </row>
    <row r="13" spans="1:6">
      <c r="A13" t="s">
        <v>133</v>
      </c>
      <c r="B13" s="93">
        <v>-0.80188937599999999</v>
      </c>
      <c r="C13" s="93">
        <v>-2.8018893760000001</v>
      </c>
      <c r="D13" s="94">
        <v>4</v>
      </c>
    </row>
    <row r="14" spans="1:6">
      <c r="A14" t="s">
        <v>134</v>
      </c>
      <c r="B14" s="93">
        <v>-0.32891141800000001</v>
      </c>
      <c r="C14" s="93">
        <v>-2.3289114180000001</v>
      </c>
      <c r="D14" s="94">
        <v>4</v>
      </c>
    </row>
    <row r="15" spans="1:6">
      <c r="A15" t="s">
        <v>135</v>
      </c>
      <c r="B15" s="93">
        <v>-4.4779514799999998</v>
      </c>
      <c r="C15" s="93">
        <v>-6.4779514799999998</v>
      </c>
      <c r="D15" s="94">
        <v>4</v>
      </c>
    </row>
    <row r="16" spans="1:6">
      <c r="A16" t="s">
        <v>136</v>
      </c>
      <c r="B16" s="93">
        <v>-4.9169790799999999</v>
      </c>
      <c r="C16" s="93">
        <v>-6.9169790799999999</v>
      </c>
      <c r="D16" s="94">
        <v>4</v>
      </c>
    </row>
    <row r="17" spans="1:4">
      <c r="A17" t="s">
        <v>137</v>
      </c>
      <c r="B17" s="93">
        <v>-0.923334459</v>
      </c>
      <c r="C17" s="93">
        <v>-2.9233344589999999</v>
      </c>
      <c r="D17" s="94">
        <v>4</v>
      </c>
    </row>
    <row r="18" spans="1:4">
      <c r="A18" t="s">
        <v>138</v>
      </c>
      <c r="B18" s="93">
        <v>-2.25012108</v>
      </c>
      <c r="C18" s="93">
        <v>-4.2501210799999996</v>
      </c>
      <c r="D18" s="94">
        <v>4</v>
      </c>
    </row>
    <row r="19" spans="1:4">
      <c r="A19" t="s">
        <v>139</v>
      </c>
      <c r="B19" s="93">
        <v>2.03950589</v>
      </c>
      <c r="C19" s="93">
        <v>3.9505890000000043E-2</v>
      </c>
      <c r="D19" s="94">
        <v>4</v>
      </c>
    </row>
    <row r="20" spans="1:4">
      <c r="A20" t="s">
        <v>140</v>
      </c>
      <c r="B20" s="93">
        <v>5.4808223099999998</v>
      </c>
      <c r="C20" s="93">
        <v>3.4808223099999998</v>
      </c>
      <c r="D20" s="94">
        <v>4</v>
      </c>
    </row>
    <row r="21" spans="1:4">
      <c r="A21" t="s">
        <v>141</v>
      </c>
      <c r="B21" s="93">
        <v>4.5631403700000002</v>
      </c>
      <c r="C21" s="93">
        <v>2.5631403700000002</v>
      </c>
      <c r="D21" s="94">
        <v>4</v>
      </c>
    </row>
    <row r="22" spans="1:4">
      <c r="A22" t="s">
        <v>142</v>
      </c>
      <c r="B22" s="93">
        <v>2.7561672800000001</v>
      </c>
      <c r="C22" s="93">
        <v>0.75616728000000011</v>
      </c>
      <c r="D22" s="94">
        <v>4</v>
      </c>
    </row>
    <row r="23" spans="1:4">
      <c r="A23" t="s">
        <v>11</v>
      </c>
      <c r="B23" s="93">
        <v>5.0539427699999999</v>
      </c>
      <c r="C23" s="93">
        <v>3.0539427699999999</v>
      </c>
      <c r="D23" s="94">
        <v>4</v>
      </c>
    </row>
    <row r="24" spans="1:4">
      <c r="A24" t="s">
        <v>13</v>
      </c>
      <c r="B24" s="93">
        <v>6.5486905499999999</v>
      </c>
      <c r="C24" s="93">
        <v>4.5486905499999999</v>
      </c>
      <c r="D24" s="94">
        <v>4</v>
      </c>
    </row>
    <row r="25" spans="1:4">
      <c r="A25" t="s">
        <v>14</v>
      </c>
      <c r="B25" s="93">
        <v>7.0148013300000001</v>
      </c>
      <c r="C25" s="93">
        <v>5.0148013300000001</v>
      </c>
      <c r="D25" s="94">
        <v>4</v>
      </c>
    </row>
    <row r="26" spans="1:4">
      <c r="A26" t="s">
        <v>15</v>
      </c>
      <c r="B26" s="93">
        <v>7.12968139</v>
      </c>
      <c r="C26" s="93">
        <v>5.12968139</v>
      </c>
      <c r="D26" s="94">
        <v>4</v>
      </c>
    </row>
    <row r="27" spans="1:4">
      <c r="A27" t="s">
        <v>16</v>
      </c>
      <c r="B27" s="93">
        <v>5.5091469499999999</v>
      </c>
      <c r="C27" s="93">
        <v>3.5091469499999999</v>
      </c>
      <c r="D27" s="94">
        <v>4</v>
      </c>
    </row>
    <row r="28" spans="1:4">
      <c r="A28" t="s">
        <v>17</v>
      </c>
      <c r="B28" s="93">
        <v>2.91538034</v>
      </c>
      <c r="C28" s="93">
        <v>0.91538034000000001</v>
      </c>
      <c r="D28" s="94">
        <v>4</v>
      </c>
    </row>
    <row r="29" spans="1:4">
      <c r="A29" t="s">
        <v>18</v>
      </c>
      <c r="B29" s="93">
        <v>2.5877458899999999</v>
      </c>
      <c r="C29" s="93">
        <v>0.58774588999999988</v>
      </c>
      <c r="D29" s="94">
        <v>4</v>
      </c>
    </row>
    <row r="30" spans="1:4">
      <c r="A30" t="s">
        <v>19</v>
      </c>
      <c r="B30" s="93">
        <v>1.11255378</v>
      </c>
      <c r="C30" s="93">
        <v>-0.88744621999999995</v>
      </c>
      <c r="D30" s="94">
        <v>4</v>
      </c>
    </row>
    <row r="31" spans="1:4">
      <c r="A31" t="s">
        <v>20</v>
      </c>
      <c r="B31" s="93">
        <v>1</v>
      </c>
      <c r="C31" s="93">
        <v>-1</v>
      </c>
      <c r="D31" s="94">
        <v>4</v>
      </c>
    </row>
    <row r="32" spans="1:4">
      <c r="A32" t="s">
        <v>21</v>
      </c>
      <c r="B32" s="93">
        <v>0.5</v>
      </c>
      <c r="C32" s="93">
        <v>-1.5</v>
      </c>
      <c r="D32" s="94">
        <v>4</v>
      </c>
    </row>
    <row r="33" spans="1:4">
      <c r="A33" t="s">
        <v>22</v>
      </c>
      <c r="B33" s="93">
        <v>0.35</v>
      </c>
      <c r="C33" s="93">
        <v>-1.65</v>
      </c>
      <c r="D33" s="94">
        <v>4</v>
      </c>
    </row>
    <row r="34" spans="1:4">
      <c r="A34" t="s">
        <v>23</v>
      </c>
      <c r="B34" s="93">
        <v>0.30044331699999999</v>
      </c>
      <c r="C34" s="93">
        <v>-1.699556683</v>
      </c>
      <c r="D34" s="94">
        <v>4</v>
      </c>
    </row>
    <row r="35" spans="1:4">
      <c r="A35" t="s">
        <v>24</v>
      </c>
      <c r="B35" s="93">
        <v>-0.2</v>
      </c>
      <c r="C35" s="93">
        <v>-2.2000000000000002</v>
      </c>
      <c r="D35" s="94">
        <v>4</v>
      </c>
    </row>
    <row r="36" spans="1:4">
      <c r="A36" t="s">
        <v>143</v>
      </c>
      <c r="B36" s="58">
        <v>0.2</v>
      </c>
      <c r="C36" s="93">
        <v>-1.8</v>
      </c>
      <c r="D36">
        <v>4</v>
      </c>
    </row>
    <row r="37" spans="1:4">
      <c r="A37" t="s">
        <v>903</v>
      </c>
      <c r="B37" s="58">
        <v>0.3</v>
      </c>
      <c r="C37" s="93">
        <v>-1.7</v>
      </c>
      <c r="D37"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163B"/>
  </sheetPr>
  <dimension ref="A1:I15"/>
  <sheetViews>
    <sheetView zoomScale="80" zoomScaleNormal="80" workbookViewId="0"/>
  </sheetViews>
  <sheetFormatPr defaultColWidth="8.5703125" defaultRowHeight="15.75"/>
  <cols>
    <col min="1" max="1" width="8.5703125" style="6"/>
    <col min="2" max="6" width="11.7109375" style="6" customWidth="1"/>
    <col min="7" max="16384" width="8.5703125" style="6"/>
  </cols>
  <sheetData>
    <row r="1" spans="1:9">
      <c r="B1" s="80" t="s">
        <v>5</v>
      </c>
      <c r="C1" s="80" t="s">
        <v>144</v>
      </c>
      <c r="D1" s="80" t="s">
        <v>145</v>
      </c>
      <c r="E1" s="80" t="s">
        <v>146</v>
      </c>
      <c r="F1" s="80" t="s">
        <v>87</v>
      </c>
      <c r="G1" s="15"/>
      <c r="H1" s="15"/>
      <c r="I1" s="10" t="s">
        <v>147</v>
      </c>
    </row>
    <row r="2" spans="1:9">
      <c r="A2" s="4" t="s">
        <v>11</v>
      </c>
      <c r="B2" s="83">
        <v>9.0911842603082818</v>
      </c>
      <c r="C2" s="83">
        <v>5.6871304355959724</v>
      </c>
      <c r="D2" s="83">
        <v>-2.4748190839633915</v>
      </c>
      <c r="E2" s="83">
        <v>2.0848161521268844</v>
      </c>
      <c r="F2" s="83">
        <v>0.79133867490862109</v>
      </c>
      <c r="G2" s="15"/>
      <c r="H2" s="15"/>
      <c r="I2" s="56" t="s">
        <v>148</v>
      </c>
    </row>
    <row r="3" spans="1:9">
      <c r="A3" s="4" t="s">
        <v>13</v>
      </c>
      <c r="B3" s="83">
        <v>12.914281677378339</v>
      </c>
      <c r="C3" s="83">
        <v>6.6580087575124383</v>
      </c>
      <c r="D3" s="83">
        <v>-0.54627756882304346</v>
      </c>
      <c r="E3" s="83">
        <v>4.975387473733055</v>
      </c>
      <c r="F3" s="83">
        <v>2.3547964341979455</v>
      </c>
      <c r="G3" s="15"/>
      <c r="H3" s="15"/>
      <c r="I3" s="15"/>
    </row>
    <row r="4" spans="1:9">
      <c r="A4" s="4" t="s">
        <v>14</v>
      </c>
      <c r="B4" s="83">
        <v>14.558060480493623</v>
      </c>
      <c r="C4" s="83">
        <v>7.5459597587660401</v>
      </c>
      <c r="D4" s="83">
        <v>-0.45264615366973354</v>
      </c>
      <c r="E4" s="83">
        <v>1.3123775220545553</v>
      </c>
      <c r="F4" s="83">
        <v>7.4620532140201945</v>
      </c>
      <c r="G4" s="15"/>
      <c r="H4" s="15"/>
      <c r="I4" s="15"/>
    </row>
    <row r="5" spans="1:9">
      <c r="A5" s="4" t="s">
        <v>15</v>
      </c>
      <c r="B5" s="83">
        <v>12.701908178314667</v>
      </c>
      <c r="C5" s="83">
        <v>-1.9343430720156183</v>
      </c>
      <c r="D5" s="83">
        <v>1.3591801048174674</v>
      </c>
      <c r="E5" s="83">
        <v>3.5184296486056414</v>
      </c>
      <c r="F5" s="83">
        <v>10.960587688913693</v>
      </c>
      <c r="G5" s="15"/>
      <c r="H5" s="15"/>
      <c r="I5" s="15"/>
    </row>
    <row r="6" spans="1:9">
      <c r="A6" s="4" t="s">
        <v>16</v>
      </c>
      <c r="B6" s="83">
        <v>12.432683700979256</v>
      </c>
      <c r="C6" s="83">
        <v>5.0208263853597312</v>
      </c>
      <c r="D6" s="83">
        <v>0.33068892118010113</v>
      </c>
      <c r="E6" s="83">
        <v>1.1955913295268377</v>
      </c>
      <c r="F6" s="83">
        <v>1.1914817902058736</v>
      </c>
    </row>
    <row r="7" spans="1:9">
      <c r="A7" s="4" t="s">
        <v>17</v>
      </c>
      <c r="B7" s="83">
        <v>9.6149430444283599</v>
      </c>
      <c r="C7" s="83">
        <v>6.7777613105774002</v>
      </c>
      <c r="D7" s="83">
        <v>0.92753142850541825</v>
      </c>
      <c r="E7" s="83">
        <v>2.7097822787840378</v>
      </c>
      <c r="F7" s="83">
        <v>-2.6031040676036223</v>
      </c>
      <c r="G7" s="15"/>
      <c r="H7" s="15"/>
    </row>
    <row r="8" spans="1:9">
      <c r="A8" s="4" t="s">
        <v>18</v>
      </c>
      <c r="B8" s="83">
        <v>7.1486120070292722</v>
      </c>
      <c r="C8" s="83">
        <v>2.1745971444637497</v>
      </c>
      <c r="D8" s="83">
        <v>1.6766151628823716</v>
      </c>
      <c r="E8" s="83">
        <v>1.7715985544272701</v>
      </c>
      <c r="F8" s="83">
        <v>-0.10410247278354756</v>
      </c>
      <c r="G8" s="15"/>
      <c r="H8" s="15"/>
    </row>
    <row r="9" spans="1:9">
      <c r="A9" s="4" t="s">
        <v>19</v>
      </c>
      <c r="B9" s="83">
        <v>6.1973618992024209</v>
      </c>
      <c r="C9" s="83">
        <v>3.5817018294265504</v>
      </c>
      <c r="D9" s="83">
        <v>1.3932949511545265</v>
      </c>
      <c r="E9" s="83">
        <v>1.8401980117249883</v>
      </c>
      <c r="F9" s="83">
        <v>0.72888463404409265</v>
      </c>
      <c r="G9" s="15"/>
      <c r="H9" s="15"/>
    </row>
    <row r="10" spans="1:9">
      <c r="A10" s="4" t="s">
        <v>20</v>
      </c>
      <c r="B10" s="83">
        <v>7.1608147107869806</v>
      </c>
      <c r="C10" s="83">
        <v>4.3959853922035483</v>
      </c>
      <c r="D10" s="83">
        <v>0.24089104137137576</v>
      </c>
      <c r="E10" s="83">
        <v>0.9388505381968969</v>
      </c>
      <c r="F10" s="83">
        <v>2.4712200706190348</v>
      </c>
      <c r="G10" s="15"/>
      <c r="H10" s="15"/>
    </row>
    <row r="11" spans="1:9">
      <c r="A11" s="4" t="s">
        <v>21</v>
      </c>
      <c r="B11" s="83">
        <v>7.0505237609518483</v>
      </c>
      <c r="C11" s="83">
        <v>1.7356841468733248</v>
      </c>
      <c r="D11" s="83">
        <v>-0.11404016039256028</v>
      </c>
      <c r="E11" s="83">
        <v>2.8170115507629849</v>
      </c>
      <c r="F11" s="83">
        <v>5.2640787493824721</v>
      </c>
      <c r="G11" s="15"/>
      <c r="H11" s="15"/>
    </row>
    <row r="12" spans="1:9">
      <c r="A12" s="4" t="s">
        <v>22</v>
      </c>
      <c r="B12" s="83">
        <v>6.3044439967608392</v>
      </c>
      <c r="C12" s="83">
        <v>7.0281581821099905</v>
      </c>
      <c r="D12" s="83">
        <v>-1.2563485125478768</v>
      </c>
      <c r="E12" s="83">
        <v>2.9539971457648839</v>
      </c>
      <c r="F12" s="83">
        <v>-1.2633173971924923</v>
      </c>
      <c r="G12" s="15"/>
      <c r="H12" s="15"/>
    </row>
    <row r="13" spans="1:9">
      <c r="A13" s="4" t="s">
        <v>23</v>
      </c>
      <c r="B13" s="83">
        <v>3.8377629203803569</v>
      </c>
      <c r="C13" s="83">
        <v>7.9425778063980905</v>
      </c>
      <c r="D13" s="83">
        <v>-2.4994661095119528</v>
      </c>
      <c r="E13" s="83">
        <v>2.1599751696172556</v>
      </c>
      <c r="F13" s="83">
        <v>-7.8969313432625796</v>
      </c>
    </row>
    <row r="14" spans="1:9">
      <c r="A14" s="6" t="s">
        <v>24</v>
      </c>
      <c r="B14" s="83">
        <v>5.2499295423224632</v>
      </c>
      <c r="C14" s="83">
        <v>11.189783332990636</v>
      </c>
      <c r="D14" s="83">
        <v>1.4292695459709497</v>
      </c>
      <c r="E14" s="83">
        <v>3.3323424793342431</v>
      </c>
      <c r="F14" s="83">
        <v>-8.6490537187489398</v>
      </c>
    </row>
    <row r="15" spans="1:9">
      <c r="A15" s="6" t="s">
        <v>143</v>
      </c>
      <c r="B15" s="83">
        <v>5.8931246988577479</v>
      </c>
      <c r="C15" s="83">
        <v>5.2020711663410673</v>
      </c>
      <c r="D15" s="83">
        <v>0.27519584619912552</v>
      </c>
      <c r="E15" s="83">
        <v>4.9207342066686062</v>
      </c>
      <c r="F15" s="83">
        <v>-5.2012216736120092</v>
      </c>
    </row>
  </sheetData>
  <phoneticPr fontId="5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163B"/>
  </sheetPr>
  <dimension ref="A1:K73"/>
  <sheetViews>
    <sheetView zoomScale="80" zoomScaleNormal="80" workbookViewId="0"/>
  </sheetViews>
  <sheetFormatPr defaultColWidth="8.5703125" defaultRowHeight="15.75"/>
  <cols>
    <col min="1" max="2" width="8.5703125" style="6"/>
    <col min="3" max="3" width="10.5703125" style="6" bestFit="1" customWidth="1"/>
    <col min="4" max="4" width="9.42578125" style="6" customWidth="1"/>
    <col min="5" max="16384" width="8.5703125" style="6"/>
  </cols>
  <sheetData>
    <row r="1" spans="1:5">
      <c r="A1" s="24" t="s">
        <v>33</v>
      </c>
      <c r="B1" s="25" t="s">
        <v>149</v>
      </c>
      <c r="C1" s="25" t="s">
        <v>114</v>
      </c>
      <c r="E1" s="10" t="s">
        <v>150</v>
      </c>
    </row>
    <row r="2" spans="1:5">
      <c r="A2" s="6" t="s">
        <v>131</v>
      </c>
      <c r="B2" s="82">
        <v>11</v>
      </c>
      <c r="C2" s="82">
        <v>11.811992637329766</v>
      </c>
      <c r="E2" s="22" t="s">
        <v>151</v>
      </c>
    </row>
    <row r="3" spans="1:5">
      <c r="A3" s="6" t="s">
        <v>132</v>
      </c>
      <c r="B3" s="82">
        <v>9.9999999999994316E-2</v>
      </c>
      <c r="C3" s="82">
        <v>3.2402862890425865</v>
      </c>
    </row>
    <row r="4" spans="1:5">
      <c r="A4" s="6" t="s">
        <v>133</v>
      </c>
      <c r="B4" s="82">
        <v>4.7000000000000028</v>
      </c>
      <c r="C4" s="82">
        <v>7.4025666810492794</v>
      </c>
      <c r="E4" s="22"/>
    </row>
    <row r="5" spans="1:5">
      <c r="A5" s="6" t="s">
        <v>134</v>
      </c>
      <c r="B5" s="82">
        <v>4.0999999999999943</v>
      </c>
      <c r="C5" s="82">
        <v>6.3947992726460825</v>
      </c>
    </row>
    <row r="6" spans="1:5">
      <c r="A6" s="6" t="s">
        <v>135</v>
      </c>
      <c r="B6" s="82">
        <v>-0.40000000000000563</v>
      </c>
      <c r="C6" s="82">
        <v>-11.16310331056664</v>
      </c>
    </row>
    <row r="7" spans="1:5">
      <c r="A7" s="6" t="s">
        <v>136</v>
      </c>
      <c r="B7" s="82">
        <v>-21.400000000000006</v>
      </c>
      <c r="C7" s="82">
        <v>-38.889484876987389</v>
      </c>
    </row>
    <row r="8" spans="1:5">
      <c r="A8" s="6" t="s">
        <v>137</v>
      </c>
      <c r="B8" s="82">
        <v>9.9999999999994316E-2</v>
      </c>
      <c r="C8" s="82">
        <v>-5.8737658128971333</v>
      </c>
    </row>
    <row r="9" spans="1:5">
      <c r="A9" s="6" t="s">
        <v>138</v>
      </c>
      <c r="B9" s="82">
        <v>6.2000000000000028</v>
      </c>
      <c r="C9" s="82">
        <v>15.062867750569893</v>
      </c>
    </row>
    <row r="10" spans="1:5">
      <c r="A10" s="6" t="s">
        <v>139</v>
      </c>
      <c r="B10" s="82">
        <v>20</v>
      </c>
      <c r="C10" s="82">
        <v>4.9807887854758803</v>
      </c>
    </row>
    <row r="11" spans="1:5">
      <c r="A11" s="6" t="s">
        <v>140</v>
      </c>
      <c r="B11" s="82">
        <v>25.7</v>
      </c>
      <c r="C11" s="82">
        <v>7.5008647675340683</v>
      </c>
    </row>
    <row r="12" spans="1:5">
      <c r="A12" s="6" t="s">
        <v>141</v>
      </c>
      <c r="B12" s="82">
        <v>20.099999999999994</v>
      </c>
      <c r="C12" s="82">
        <v>-1.2901549159992385</v>
      </c>
    </row>
    <row r="13" spans="1:5">
      <c r="A13" s="6" t="s">
        <v>142</v>
      </c>
      <c r="B13" s="82">
        <v>26.200000000000003</v>
      </c>
      <c r="C13" s="82">
        <v>4.1792644378571424</v>
      </c>
    </row>
    <row r="14" spans="1:5">
      <c r="A14" s="6" t="s">
        <v>11</v>
      </c>
      <c r="B14" s="82">
        <v>14.599999999999994</v>
      </c>
      <c r="C14" s="82">
        <v>9.8521626042511627</v>
      </c>
    </row>
    <row r="15" spans="1:5">
      <c r="A15" s="6" t="s">
        <v>13</v>
      </c>
      <c r="B15" s="82">
        <v>33.5</v>
      </c>
      <c r="C15" s="82">
        <v>30.001641252770327</v>
      </c>
    </row>
    <row r="16" spans="1:5">
      <c r="A16" s="6" t="s">
        <v>14</v>
      </c>
      <c r="B16" s="82">
        <v>6.2999999999999972</v>
      </c>
      <c r="C16" s="82">
        <v>19.71300399807798</v>
      </c>
    </row>
    <row r="17" spans="1:11">
      <c r="A17" s="6" t="s">
        <v>15</v>
      </c>
      <c r="B17" s="82">
        <v>11.700000000000003</v>
      </c>
      <c r="C17" s="82">
        <v>16.368695043015407</v>
      </c>
    </row>
    <row r="18" spans="1:11">
      <c r="A18" s="6" t="s">
        <v>16</v>
      </c>
      <c r="B18" s="82">
        <v>7.5994192287544422</v>
      </c>
      <c r="C18" s="82">
        <v>14.785155683468162</v>
      </c>
    </row>
    <row r="19" spans="1:11">
      <c r="A19" s="6" t="s">
        <v>17</v>
      </c>
      <c r="B19" s="82">
        <v>15.591674337758505</v>
      </c>
      <c r="C19" s="82">
        <v>21.240115289159789</v>
      </c>
    </row>
    <row r="20" spans="1:11">
      <c r="A20" s="6" t="s">
        <v>18</v>
      </c>
      <c r="B20" s="82">
        <v>9.5687123140328936</v>
      </c>
      <c r="C20" s="82">
        <v>17.245115754453337</v>
      </c>
    </row>
    <row r="21" spans="1:11">
      <c r="A21" s="6" t="s">
        <v>19</v>
      </c>
      <c r="B21" s="82">
        <v>6.5074672077649893</v>
      </c>
      <c r="C21" s="82">
        <v>12.772828861220049</v>
      </c>
    </row>
    <row r="22" spans="1:11">
      <c r="A22" s="6" t="s">
        <v>20</v>
      </c>
      <c r="B22" s="82">
        <v>6.40060055026062</v>
      </c>
      <c r="C22" s="82">
        <v>12.604488364421769</v>
      </c>
    </row>
    <row r="23" spans="1:11">
      <c r="A23" s="6" t="s">
        <v>21</v>
      </c>
      <c r="B23" s="82">
        <v>15.645178595337853</v>
      </c>
      <c r="C23" s="82">
        <v>18.452708003764357</v>
      </c>
    </row>
    <row r="24" spans="1:11">
      <c r="A24" s="6" t="s">
        <v>22</v>
      </c>
      <c r="B24" s="82">
        <v>16.221940261652406</v>
      </c>
      <c r="C24" s="82">
        <v>17.48689769908583</v>
      </c>
    </row>
    <row r="25" spans="1:11">
      <c r="A25" s="6" t="s">
        <v>23</v>
      </c>
      <c r="B25" s="82">
        <v>7.9170862462630112</v>
      </c>
      <c r="C25" s="82">
        <v>10.60833174892521</v>
      </c>
    </row>
    <row r="26" spans="1:11">
      <c r="A26" s="6" t="s">
        <v>24</v>
      </c>
      <c r="B26" s="82">
        <v>25.285031774186933</v>
      </c>
      <c r="C26" s="82">
        <v>13.975018052211638</v>
      </c>
    </row>
    <row r="27" spans="1:11">
      <c r="A27" s="6" t="s">
        <v>143</v>
      </c>
      <c r="B27" s="95">
        <v>26.2</v>
      </c>
      <c r="C27" s="95">
        <v>24.4</v>
      </c>
    </row>
    <row r="28" spans="1:11">
      <c r="B28" s="28"/>
      <c r="C28" s="28"/>
    </row>
    <row r="29" spans="1:11"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>
      <c r="B30" s="28"/>
      <c r="C30" s="28"/>
    </row>
    <row r="31" spans="1:11">
      <c r="B31" s="28"/>
      <c r="C31" s="28"/>
    </row>
    <row r="32" spans="1:11">
      <c r="B32" s="28"/>
      <c r="C32" s="28"/>
    </row>
    <row r="33" spans="2:3">
      <c r="B33" s="28"/>
      <c r="C33" s="28"/>
    </row>
    <row r="34" spans="2:3">
      <c r="B34" s="28"/>
      <c r="C34" s="28"/>
    </row>
    <row r="35" spans="2:3">
      <c r="B35" s="28"/>
      <c r="C35" s="28"/>
    </row>
    <row r="36" spans="2:3">
      <c r="B36" s="28"/>
      <c r="C36" s="28"/>
    </row>
    <row r="37" spans="2:3">
      <c r="B37" s="28"/>
      <c r="C37" s="28"/>
    </row>
    <row r="38" spans="2:3">
      <c r="B38" s="28"/>
      <c r="C38" s="28"/>
    </row>
    <row r="39" spans="2:3">
      <c r="B39" s="28"/>
      <c r="C39" s="28"/>
    </row>
    <row r="40" spans="2:3">
      <c r="B40" s="28"/>
      <c r="C40" s="28"/>
    </row>
    <row r="41" spans="2:3">
      <c r="B41" s="28"/>
      <c r="C41" s="28"/>
    </row>
    <row r="42" spans="2:3">
      <c r="B42" s="28"/>
      <c r="C42" s="28"/>
    </row>
    <row r="43" spans="2:3">
      <c r="B43" s="28"/>
      <c r="C43" s="28"/>
    </row>
    <row r="44" spans="2:3">
      <c r="B44" s="28"/>
      <c r="C44" s="28"/>
    </row>
    <row r="45" spans="2:3">
      <c r="B45" s="28"/>
      <c r="C45" s="28"/>
    </row>
    <row r="46" spans="2:3">
      <c r="B46" s="28"/>
      <c r="C46" s="28"/>
    </row>
    <row r="47" spans="2:3">
      <c r="B47" s="28"/>
      <c r="C47" s="28"/>
    </row>
    <row r="48" spans="2:3">
      <c r="B48" s="28"/>
      <c r="C48" s="28"/>
    </row>
    <row r="49" spans="2:3">
      <c r="B49" s="28"/>
      <c r="C49" s="28"/>
    </row>
    <row r="50" spans="2:3">
      <c r="B50" s="28"/>
      <c r="C50" s="28"/>
    </row>
    <row r="51" spans="2:3">
      <c r="B51" s="28"/>
      <c r="C51" s="28"/>
    </row>
    <row r="52" spans="2:3">
      <c r="B52" s="28"/>
      <c r="C52" s="28"/>
    </row>
    <row r="53" spans="2:3">
      <c r="B53" s="28"/>
      <c r="C53" s="28"/>
    </row>
    <row r="54" spans="2:3">
      <c r="B54" s="28"/>
      <c r="C54" s="28"/>
    </row>
    <row r="55" spans="2:3">
      <c r="B55" s="28"/>
      <c r="C55" s="28"/>
    </row>
    <row r="56" spans="2:3">
      <c r="B56" s="28"/>
      <c r="C56" s="28"/>
    </row>
    <row r="57" spans="2:3">
      <c r="B57" s="28"/>
      <c r="C57" s="28"/>
    </row>
    <row r="58" spans="2:3">
      <c r="B58" s="28"/>
      <c r="C58" s="28"/>
    </row>
    <row r="59" spans="2:3">
      <c r="B59" s="28"/>
      <c r="C59" s="28"/>
    </row>
    <row r="60" spans="2:3">
      <c r="B60" s="28"/>
      <c r="C60" s="28"/>
    </row>
    <row r="61" spans="2:3">
      <c r="B61" s="28"/>
      <c r="C61" s="28"/>
    </row>
    <row r="62" spans="2:3">
      <c r="B62" s="28"/>
      <c r="C62" s="28"/>
    </row>
    <row r="63" spans="2:3">
      <c r="B63" s="31"/>
      <c r="C63" s="31"/>
    </row>
    <row r="64" spans="2:3">
      <c r="B64" s="31"/>
      <c r="C64" s="31"/>
    </row>
    <row r="65" spans="2:3">
      <c r="B65" s="31"/>
      <c r="C65" s="31"/>
    </row>
    <row r="66" spans="2:3">
      <c r="B66" s="26"/>
      <c r="C66" s="26"/>
    </row>
    <row r="67" spans="2:3">
      <c r="B67" s="15"/>
      <c r="C67" s="15"/>
    </row>
    <row r="68" spans="2:3">
      <c r="B68" s="15"/>
      <c r="C68" s="15"/>
    </row>
    <row r="69" spans="2:3">
      <c r="B69" s="15"/>
      <c r="C69" s="15"/>
    </row>
    <row r="70" spans="2:3">
      <c r="B70" s="15"/>
      <c r="C70" s="15"/>
    </row>
    <row r="71" spans="2:3">
      <c r="B71" s="15"/>
      <c r="C71" s="15"/>
    </row>
    <row r="72" spans="2:3">
      <c r="B72" s="15"/>
      <c r="C72" s="15"/>
    </row>
    <row r="73" spans="2:3">
      <c r="B73" s="15"/>
      <c r="C73" s="1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163B"/>
  </sheetPr>
  <dimension ref="A1:Q92"/>
  <sheetViews>
    <sheetView zoomScale="80" zoomScaleNormal="80" workbookViewId="0"/>
  </sheetViews>
  <sheetFormatPr defaultColWidth="8.5703125" defaultRowHeight="15.75"/>
  <cols>
    <col min="1" max="1" width="13.42578125" style="6" bestFit="1" customWidth="1"/>
    <col min="2" max="5" width="8.5703125" style="6" bestFit="1" customWidth="1"/>
    <col min="6" max="7" width="8.5703125" style="6"/>
    <col min="8" max="8" width="18.42578125" style="6" customWidth="1"/>
    <col min="9" max="16384" width="8.5703125" style="6"/>
  </cols>
  <sheetData>
    <row r="1" spans="1:17">
      <c r="A1" s="25"/>
      <c r="B1" s="25" t="s">
        <v>152</v>
      </c>
      <c r="C1" s="25" t="s">
        <v>153</v>
      </c>
      <c r="D1" s="25" t="s">
        <v>154</v>
      </c>
      <c r="E1" s="25" t="s">
        <v>155</v>
      </c>
      <c r="G1" s="10" t="s">
        <v>156</v>
      </c>
      <c r="Q1" s="27"/>
    </row>
    <row r="2" spans="1:17">
      <c r="A2" s="96">
        <v>43131</v>
      </c>
      <c r="B2" s="97">
        <v>67.727838278472859</v>
      </c>
      <c r="C2" s="97">
        <v>47.877418146146454</v>
      </c>
      <c r="D2" s="97">
        <v>8.0579392462188064</v>
      </c>
      <c r="E2" s="97">
        <v>11.792480886107597</v>
      </c>
      <c r="F2" s="28"/>
      <c r="G2" s="22" t="s">
        <v>157</v>
      </c>
      <c r="H2" s="10"/>
    </row>
    <row r="3" spans="1:17">
      <c r="A3" s="96">
        <f t="shared" ref="A3:A66" si="0">EOMONTH(A2,1)</f>
        <v>43159</v>
      </c>
      <c r="B3" s="97">
        <v>80.879769734406111</v>
      </c>
      <c r="C3" s="97">
        <v>57.89486225037291</v>
      </c>
      <c r="D3" s="97">
        <v>9.3943923523413222</v>
      </c>
      <c r="E3" s="97">
        <v>13.590515131691882</v>
      </c>
      <c r="F3" s="28"/>
      <c r="H3" s="22"/>
    </row>
    <row r="4" spans="1:17">
      <c r="A4" s="96">
        <f t="shared" si="0"/>
        <v>43190</v>
      </c>
      <c r="B4" s="97">
        <v>92.953389166622145</v>
      </c>
      <c r="C4" s="97">
        <v>66.633762892417408</v>
      </c>
      <c r="D4" s="97">
        <v>10.930537913104377</v>
      </c>
      <c r="E4" s="97">
        <v>15.389088361100363</v>
      </c>
    </row>
    <row r="5" spans="1:17">
      <c r="A5" s="96">
        <f t="shared" si="0"/>
        <v>43220</v>
      </c>
      <c r="B5" s="97">
        <v>82.429166092751018</v>
      </c>
      <c r="C5" s="97">
        <v>58.740675106790988</v>
      </c>
      <c r="D5" s="97">
        <v>9.7394743902323384</v>
      </c>
      <c r="E5" s="97">
        <v>13.949016595727699</v>
      </c>
    </row>
    <row r="6" spans="1:17">
      <c r="A6" s="96">
        <f t="shared" si="0"/>
        <v>43251</v>
      </c>
      <c r="B6" s="97">
        <v>104.52736550660863</v>
      </c>
      <c r="C6" s="97">
        <v>76.98289127973122</v>
      </c>
      <c r="D6" s="97">
        <v>11.675746350537061</v>
      </c>
      <c r="E6" s="97">
        <v>15.868727876340351</v>
      </c>
    </row>
    <row r="7" spans="1:17">
      <c r="A7" s="96">
        <f t="shared" si="0"/>
        <v>43281</v>
      </c>
      <c r="B7" s="97">
        <v>124.46062906217036</v>
      </c>
      <c r="C7" s="97">
        <v>97.369283080176828</v>
      </c>
      <c r="D7" s="97">
        <v>10.933412563419953</v>
      </c>
      <c r="E7" s="97">
        <v>16.15793341857357</v>
      </c>
    </row>
    <row r="8" spans="1:17">
      <c r="A8" s="96">
        <f t="shared" si="0"/>
        <v>43312</v>
      </c>
      <c r="B8" s="97">
        <v>132.73334916988114</v>
      </c>
      <c r="C8" s="97">
        <v>104.38560104462346</v>
      </c>
      <c r="D8" s="97">
        <v>11.414419748111595</v>
      </c>
      <c r="E8" s="97">
        <v>16.93332837714609</v>
      </c>
    </row>
    <row r="9" spans="1:17">
      <c r="A9" s="96">
        <f t="shared" si="0"/>
        <v>43343</v>
      </c>
      <c r="B9" s="97">
        <v>124.99486901243247</v>
      </c>
      <c r="C9" s="97">
        <v>97.222037361999128</v>
      </c>
      <c r="D9" s="97">
        <v>11.894481226965221</v>
      </c>
      <c r="E9" s="97">
        <v>15.878350423468127</v>
      </c>
    </row>
    <row r="10" spans="1:17">
      <c r="A10" s="96">
        <f t="shared" si="0"/>
        <v>43373</v>
      </c>
      <c r="B10" s="97">
        <v>107.64385422370272</v>
      </c>
      <c r="C10" s="97">
        <v>80.846532968607775</v>
      </c>
      <c r="D10" s="97">
        <v>11.216516862563854</v>
      </c>
      <c r="E10" s="97">
        <v>15.580804392531086</v>
      </c>
    </row>
    <row r="11" spans="1:17">
      <c r="A11" s="96">
        <f t="shared" si="0"/>
        <v>43404</v>
      </c>
      <c r="B11" s="97">
        <v>119.94930892475281</v>
      </c>
      <c r="C11" s="97">
        <v>89.903196207618933</v>
      </c>
      <c r="D11" s="97">
        <v>12.652083570164924</v>
      </c>
      <c r="E11" s="97">
        <v>17.394029146968947</v>
      </c>
    </row>
    <row r="12" spans="1:17">
      <c r="A12" s="96">
        <f t="shared" si="0"/>
        <v>43434</v>
      </c>
      <c r="B12" s="97">
        <v>106.64500245119328</v>
      </c>
      <c r="C12" s="97">
        <v>77.223958646867757</v>
      </c>
      <c r="D12" s="97">
        <v>12.750130469372802</v>
      </c>
      <c r="E12" s="97">
        <v>16.670913334952711</v>
      </c>
    </row>
    <row r="13" spans="1:17">
      <c r="A13" s="96">
        <f t="shared" si="0"/>
        <v>43465</v>
      </c>
      <c r="B13" s="97">
        <v>115.88279846074536</v>
      </c>
      <c r="C13" s="97">
        <v>81.996611073797453</v>
      </c>
      <c r="D13" s="97">
        <v>16.017034647106719</v>
      </c>
      <c r="E13" s="97">
        <v>17.869152739841201</v>
      </c>
    </row>
    <row r="14" spans="1:17">
      <c r="A14" s="96">
        <f t="shared" si="0"/>
        <v>43496</v>
      </c>
      <c r="B14" s="97">
        <v>67.110508672879234</v>
      </c>
      <c r="C14" s="97">
        <v>43.951335866580912</v>
      </c>
      <c r="D14" s="97">
        <v>10.373039536582752</v>
      </c>
      <c r="E14" s="97">
        <v>12.786133269715572</v>
      </c>
    </row>
    <row r="15" spans="1:17">
      <c r="A15" s="96">
        <f t="shared" si="0"/>
        <v>43524</v>
      </c>
      <c r="B15" s="97">
        <v>76.794356048840271</v>
      </c>
      <c r="C15" s="97">
        <v>50.475373939587001</v>
      </c>
      <c r="D15" s="97">
        <v>11.749623961821037</v>
      </c>
      <c r="E15" s="97">
        <v>14.569358147432236</v>
      </c>
    </row>
    <row r="16" spans="1:17">
      <c r="A16" s="96">
        <f t="shared" si="0"/>
        <v>43555</v>
      </c>
      <c r="B16" s="97">
        <v>86.881166026424481</v>
      </c>
      <c r="C16" s="97">
        <v>56.467989514951213</v>
      </c>
      <c r="D16" s="97">
        <v>13.781062319219746</v>
      </c>
      <c r="E16" s="97">
        <v>16.632114192253525</v>
      </c>
    </row>
    <row r="17" spans="1:9">
      <c r="A17" s="96">
        <f t="shared" si="0"/>
        <v>43585</v>
      </c>
      <c r="B17" s="97">
        <v>97.866261131355216</v>
      </c>
      <c r="C17" s="97">
        <v>66.12504154403382</v>
      </c>
      <c r="D17" s="97">
        <v>14.180433412827391</v>
      </c>
      <c r="E17" s="97">
        <v>17.560786174494002</v>
      </c>
    </row>
    <row r="18" spans="1:9">
      <c r="A18" s="96">
        <f t="shared" si="0"/>
        <v>43616</v>
      </c>
      <c r="B18" s="97">
        <v>104.03150127108701</v>
      </c>
      <c r="C18" s="97">
        <v>71.782963226439691</v>
      </c>
      <c r="D18" s="97">
        <v>14.1077166637358</v>
      </c>
      <c r="E18" s="97">
        <v>18.140821380911511</v>
      </c>
    </row>
    <row r="19" spans="1:9">
      <c r="A19" s="96">
        <f t="shared" si="0"/>
        <v>43646</v>
      </c>
      <c r="B19" s="97">
        <v>111.064852251535</v>
      </c>
      <c r="C19" s="97">
        <v>82.338316871091507</v>
      </c>
      <c r="D19" s="97">
        <v>12.6903338295051</v>
      </c>
      <c r="E19" s="97">
        <v>16.036201550938401</v>
      </c>
    </row>
    <row r="20" spans="1:9">
      <c r="A20" s="96">
        <f t="shared" si="0"/>
        <v>43677</v>
      </c>
      <c r="B20" s="97">
        <v>135.48210968327902</v>
      </c>
      <c r="C20" s="97">
        <v>103.969404867012</v>
      </c>
      <c r="D20" s="97">
        <v>13.713005362472201</v>
      </c>
      <c r="E20" s="97">
        <v>17.799699453794812</v>
      </c>
    </row>
    <row r="21" spans="1:9">
      <c r="A21" s="96">
        <f t="shared" si="0"/>
        <v>43708</v>
      </c>
      <c r="B21" s="97">
        <v>130.060795005074</v>
      </c>
      <c r="C21" s="97">
        <v>98.913760913728709</v>
      </c>
      <c r="D21" s="97">
        <v>13.7268429890729</v>
      </c>
      <c r="E21" s="97">
        <v>17.420191102272394</v>
      </c>
    </row>
    <row r="22" spans="1:9">
      <c r="A22" s="96">
        <f t="shared" si="0"/>
        <v>43738</v>
      </c>
      <c r="B22" s="97">
        <v>117.529607471962</v>
      </c>
      <c r="C22" s="97">
        <v>87.596044274952703</v>
      </c>
      <c r="D22" s="97">
        <v>12.9850057304701</v>
      </c>
      <c r="E22" s="97">
        <v>16.948557466539196</v>
      </c>
    </row>
    <row r="23" spans="1:9">
      <c r="A23" s="96">
        <f t="shared" si="0"/>
        <v>43769</v>
      </c>
      <c r="B23" s="97">
        <v>121.20834775878001</v>
      </c>
      <c r="C23" s="97">
        <v>87.930691801331889</v>
      </c>
      <c r="D23" s="97">
        <v>14.2622890106146</v>
      </c>
      <c r="E23" s="97">
        <v>19.015366946833506</v>
      </c>
    </row>
    <row r="24" spans="1:9">
      <c r="A24" s="96">
        <f t="shared" si="0"/>
        <v>43799</v>
      </c>
      <c r="B24" s="97">
        <v>107.23442054808299</v>
      </c>
      <c r="C24" s="97">
        <v>75.233416193494705</v>
      </c>
      <c r="D24" s="97">
        <v>13.6508514478106</v>
      </c>
      <c r="E24" s="97">
        <v>18.350152906777694</v>
      </c>
      <c r="H24" s="28"/>
    </row>
    <row r="25" spans="1:9">
      <c r="A25" s="96">
        <f t="shared" si="0"/>
        <v>43830</v>
      </c>
      <c r="B25" s="97">
        <v>126.504306143062</v>
      </c>
      <c r="C25" s="97">
        <v>85.878113479325307</v>
      </c>
      <c r="D25" s="97">
        <v>18.907626349997003</v>
      </c>
      <c r="E25" s="97">
        <v>21.7185663137397</v>
      </c>
    </row>
    <row r="26" spans="1:9">
      <c r="A26" s="96">
        <f t="shared" si="0"/>
        <v>43861</v>
      </c>
      <c r="B26" s="97">
        <v>67.845012700359291</v>
      </c>
      <c r="C26" s="97">
        <v>41.9515368074224</v>
      </c>
      <c r="D26" s="97">
        <v>11.499541119211901</v>
      </c>
      <c r="E26" s="97">
        <v>14.39393477372499</v>
      </c>
      <c r="H26" s="29"/>
    </row>
    <row r="27" spans="1:9">
      <c r="A27" s="96">
        <f t="shared" si="0"/>
        <v>43890</v>
      </c>
      <c r="B27" s="97">
        <v>76.431757165654403</v>
      </c>
      <c r="C27" s="97">
        <v>47.327996476959903</v>
      </c>
      <c r="D27" s="97">
        <v>13.605647706339399</v>
      </c>
      <c r="E27" s="97">
        <v>15.498112982355099</v>
      </c>
      <c r="H27" s="29"/>
      <c r="I27" s="23"/>
    </row>
    <row r="28" spans="1:9">
      <c r="A28" s="96">
        <f t="shared" si="0"/>
        <v>43921</v>
      </c>
      <c r="B28" s="97">
        <v>71.319897393541808</v>
      </c>
      <c r="C28" s="97">
        <v>41.669661060900097</v>
      </c>
      <c r="D28" s="97">
        <v>14.0661403790791</v>
      </c>
      <c r="E28" s="97">
        <v>15.584095953562604</v>
      </c>
      <c r="I28" s="11"/>
    </row>
    <row r="29" spans="1:9">
      <c r="A29" s="96">
        <f t="shared" si="0"/>
        <v>43951</v>
      </c>
      <c r="B29" s="97">
        <v>54.539392012839201</v>
      </c>
      <c r="C29" s="97">
        <v>29.149875660299301</v>
      </c>
      <c r="D29" s="97">
        <v>12.621641099526599</v>
      </c>
      <c r="E29" s="97">
        <v>12.767875253013298</v>
      </c>
    </row>
    <row r="30" spans="1:9">
      <c r="A30" s="96">
        <f t="shared" si="0"/>
        <v>43982</v>
      </c>
      <c r="B30" s="97">
        <v>72.491604640469902</v>
      </c>
      <c r="C30" s="97">
        <v>39.380182248951506</v>
      </c>
      <c r="D30" s="97">
        <v>16.778842512425999</v>
      </c>
      <c r="E30" s="97">
        <v>16.3325798790924</v>
      </c>
    </row>
    <row r="31" spans="1:9">
      <c r="A31" s="96">
        <f t="shared" si="0"/>
        <v>44012</v>
      </c>
      <c r="B31" s="97">
        <v>115.14908424304301</v>
      </c>
      <c r="C31" s="97">
        <v>66.510045418232792</v>
      </c>
      <c r="D31" s="97">
        <v>24.060838296521897</v>
      </c>
      <c r="E31" s="97">
        <v>24.57820052828831</v>
      </c>
    </row>
    <row r="32" spans="1:9">
      <c r="A32" s="96">
        <f t="shared" si="0"/>
        <v>44043</v>
      </c>
      <c r="B32" s="97">
        <v>128.871445260575</v>
      </c>
      <c r="C32" s="97">
        <v>73.342342821987401</v>
      </c>
      <c r="D32" s="97">
        <v>30.841023135123301</v>
      </c>
      <c r="E32" s="97">
        <v>24.688079303464292</v>
      </c>
    </row>
    <row r="33" spans="1:5">
      <c r="A33" s="96">
        <f t="shared" si="0"/>
        <v>44074</v>
      </c>
      <c r="B33" s="97">
        <v>127.71052883025553</v>
      </c>
      <c r="C33" s="97">
        <v>68.008632639610099</v>
      </c>
      <c r="D33" s="97">
        <v>36.774685978145804</v>
      </c>
      <c r="E33" s="97">
        <v>22.927210212499634</v>
      </c>
    </row>
    <row r="34" spans="1:5">
      <c r="A34" s="96">
        <f t="shared" si="0"/>
        <v>44104</v>
      </c>
      <c r="B34" s="97">
        <v>137.75879092311999</v>
      </c>
      <c r="C34" s="97">
        <v>67.958230992466881</v>
      </c>
      <c r="D34" s="97">
        <v>44.309011460940198</v>
      </c>
      <c r="E34" s="97">
        <v>25.491548469712907</v>
      </c>
    </row>
    <row r="35" spans="1:5">
      <c r="A35" s="96">
        <f t="shared" si="0"/>
        <v>44135</v>
      </c>
      <c r="B35" s="97">
        <v>135.26950516744199</v>
      </c>
      <c r="C35" s="97">
        <v>66.015639567319496</v>
      </c>
      <c r="D35" s="97">
        <v>43.256878080981998</v>
      </c>
      <c r="E35" s="97">
        <v>25.9969875191405</v>
      </c>
    </row>
    <row r="36" spans="1:5">
      <c r="A36" s="96">
        <f t="shared" si="0"/>
        <v>44165</v>
      </c>
      <c r="B36" s="97">
        <v>118.64912242852297</v>
      </c>
      <c r="C36" s="97">
        <v>59.857441335446296</v>
      </c>
      <c r="D36" s="97">
        <v>34.689512895621199</v>
      </c>
      <c r="E36" s="97">
        <v>24.102168197455462</v>
      </c>
    </row>
    <row r="37" spans="1:5">
      <c r="A37" s="96">
        <f t="shared" si="0"/>
        <v>44196</v>
      </c>
      <c r="B37" s="97">
        <v>145.27856422675501</v>
      </c>
      <c r="C37" s="97">
        <v>72.65824999043771</v>
      </c>
      <c r="D37" s="97">
        <v>40.943562413876002</v>
      </c>
      <c r="E37" s="97">
        <v>31.676751822441293</v>
      </c>
    </row>
    <row r="38" spans="1:5">
      <c r="A38" s="96">
        <f t="shared" si="0"/>
        <v>44227</v>
      </c>
      <c r="B38" s="97">
        <v>80.533883896755697</v>
      </c>
      <c r="C38" s="97">
        <v>34.586881922289102</v>
      </c>
      <c r="D38" s="97">
        <v>25.112261360636598</v>
      </c>
      <c r="E38" s="97">
        <v>20.834740613829993</v>
      </c>
    </row>
    <row r="39" spans="1:5">
      <c r="A39" s="96">
        <f t="shared" si="0"/>
        <v>44255</v>
      </c>
      <c r="B39" s="97">
        <v>93.997626583784495</v>
      </c>
      <c r="C39" s="97">
        <v>44.74228451090481</v>
      </c>
      <c r="D39" s="97">
        <v>26.747323441406834</v>
      </c>
      <c r="E39" s="97">
        <v>22.508018631472858</v>
      </c>
    </row>
    <row r="40" spans="1:5">
      <c r="A40" s="96">
        <f t="shared" si="0"/>
        <v>44286</v>
      </c>
      <c r="B40" s="97">
        <v>115.60841778074304</v>
      </c>
      <c r="C40" s="97">
        <v>52.900075064110894</v>
      </c>
      <c r="D40" s="97">
        <v>32.980752406002296</v>
      </c>
      <c r="E40" s="97">
        <v>29.727590310629836</v>
      </c>
    </row>
    <row r="41" spans="1:5">
      <c r="A41" s="96">
        <f t="shared" si="0"/>
        <v>44316</v>
      </c>
      <c r="B41" s="97">
        <v>116.46571419601423</v>
      </c>
      <c r="C41" s="97">
        <v>52.878804080823677</v>
      </c>
      <c r="D41" s="97">
        <v>33.161641099526598</v>
      </c>
      <c r="E41" s="97">
        <v>30.425269015663961</v>
      </c>
    </row>
    <row r="42" spans="1:5">
      <c r="A42" s="96">
        <f t="shared" si="0"/>
        <v>44347</v>
      </c>
      <c r="B42" s="97">
        <v>125.21471828926876</v>
      </c>
      <c r="C42" s="97">
        <v>61.270666903795735</v>
      </c>
      <c r="D42" s="97">
        <v>33.103842512425999</v>
      </c>
      <c r="E42" s="97">
        <v>30.840208873047022</v>
      </c>
    </row>
    <row r="43" spans="1:5">
      <c r="A43" s="96">
        <f t="shared" si="0"/>
        <v>44377</v>
      </c>
      <c r="B43" s="97">
        <v>143.70235053234802</v>
      </c>
      <c r="C43" s="97">
        <v>78.525569340427779</v>
      </c>
      <c r="D43" s="97">
        <v>33.052670637217524</v>
      </c>
      <c r="E43" s="97">
        <v>32.124110554702732</v>
      </c>
    </row>
    <row r="44" spans="1:5">
      <c r="A44" s="96">
        <f t="shared" si="0"/>
        <v>44408</v>
      </c>
      <c r="B44" s="97">
        <v>141.20651872980878</v>
      </c>
      <c r="C44" s="97">
        <v>79.260523893609601</v>
      </c>
      <c r="D44" s="97">
        <v>32.20251156756165</v>
      </c>
      <c r="E44" s="97">
        <v>29.743483268637508</v>
      </c>
    </row>
    <row r="45" spans="1:5">
      <c r="A45" s="96">
        <f t="shared" si="0"/>
        <v>44439</v>
      </c>
      <c r="B45" s="97">
        <v>134.875</v>
      </c>
      <c r="C45" s="97">
        <v>74.459999999999994</v>
      </c>
      <c r="D45" s="97">
        <v>31.210999999999999</v>
      </c>
      <c r="E45" s="97">
        <v>29.204000000000001</v>
      </c>
    </row>
    <row r="46" spans="1:5">
      <c r="A46" s="96">
        <f t="shared" si="0"/>
        <v>44469</v>
      </c>
      <c r="B46" s="97">
        <v>133.73830566657801</v>
      </c>
      <c r="C46" s="97">
        <v>70.822901638458902</v>
      </c>
      <c r="D46" s="97">
        <v>31.100745913994199</v>
      </c>
      <c r="E46" s="97">
        <v>31.814658114124896</v>
      </c>
    </row>
    <row r="47" spans="1:5">
      <c r="A47" s="96">
        <f t="shared" si="0"/>
        <v>44500</v>
      </c>
      <c r="B47" s="97">
        <v>125.71639671421755</v>
      </c>
      <c r="C47" s="97">
        <v>66.18804748649643</v>
      </c>
      <c r="D47" s="97">
        <v>30.492843136573843</v>
      </c>
      <c r="E47" s="97">
        <v>29.035506091147276</v>
      </c>
    </row>
    <row r="48" spans="1:5">
      <c r="A48" s="96">
        <f t="shared" si="0"/>
        <v>44530</v>
      </c>
      <c r="B48" s="97">
        <v>119.44306608467788</v>
      </c>
      <c r="C48" s="97">
        <v>58.601053724319058</v>
      </c>
      <c r="D48" s="97">
        <v>30.611846866374229</v>
      </c>
      <c r="E48" s="97">
        <v>30.230165493984597</v>
      </c>
    </row>
    <row r="49" spans="1:8">
      <c r="A49" s="96">
        <f t="shared" si="0"/>
        <v>44561</v>
      </c>
      <c r="B49" s="97">
        <v>136.71734430324784</v>
      </c>
      <c r="C49" s="97">
        <v>65.077122326796783</v>
      </c>
      <c r="D49" s="97">
        <v>38.207743782142607</v>
      </c>
      <c r="E49" s="97">
        <v>33.432478194308445</v>
      </c>
    </row>
    <row r="50" spans="1:8">
      <c r="A50" s="96">
        <f t="shared" si="0"/>
        <v>44592</v>
      </c>
      <c r="B50" s="97">
        <v>75.977999999999994</v>
      </c>
      <c r="C50" s="97">
        <v>31.757000000000001</v>
      </c>
      <c r="D50" s="97">
        <v>23.466999999999999</v>
      </c>
      <c r="E50" s="97">
        <v>20.754000000000001</v>
      </c>
    </row>
    <row r="51" spans="1:8">
      <c r="A51" s="96">
        <f t="shared" si="0"/>
        <v>44620</v>
      </c>
      <c r="B51" s="97">
        <v>85.772666802984759</v>
      </c>
      <c r="C51" s="97">
        <v>36.935606109648631</v>
      </c>
      <c r="D51" s="97">
        <v>25.188683248324619</v>
      </c>
      <c r="E51" s="97">
        <v>23.648377445011516</v>
      </c>
    </row>
    <row r="52" spans="1:8">
      <c r="A52" s="96">
        <f t="shared" si="0"/>
        <v>44651</v>
      </c>
      <c r="B52" s="97">
        <v>92.673752079549587</v>
      </c>
      <c r="C52" s="97">
        <v>38.777327204806213</v>
      </c>
      <c r="D52" s="97">
        <v>29.157188034163163</v>
      </c>
      <c r="E52" s="97">
        <v>24.739236840580205</v>
      </c>
    </row>
    <row r="53" spans="1:8">
      <c r="A53" s="96">
        <f t="shared" si="0"/>
        <v>44681</v>
      </c>
      <c r="B53" s="97">
        <v>137.94700447707763</v>
      </c>
      <c r="C53" s="97">
        <v>83.968819622718243</v>
      </c>
      <c r="D53" s="97">
        <v>28.340916200918404</v>
      </c>
      <c r="E53" s="97">
        <v>25.637268653440977</v>
      </c>
    </row>
    <row r="54" spans="1:8">
      <c r="A54" s="96">
        <f t="shared" si="0"/>
        <v>44712</v>
      </c>
      <c r="B54" s="97">
        <v>207.92987965529719</v>
      </c>
      <c r="C54" s="97">
        <v>148.18970469249709</v>
      </c>
      <c r="D54" s="97">
        <v>28.326922052185168</v>
      </c>
      <c r="E54" s="97">
        <v>31.413252910614915</v>
      </c>
    </row>
    <row r="55" spans="1:8">
      <c r="A55" s="96">
        <f t="shared" si="0"/>
        <v>44742</v>
      </c>
      <c r="B55" s="97">
        <v>260.11751184445205</v>
      </c>
      <c r="C55" s="97">
        <v>205.88628009504848</v>
      </c>
      <c r="D55" s="97">
        <v>27.724029580047986</v>
      </c>
      <c r="E55" s="97">
        <v>26.507202169355594</v>
      </c>
    </row>
    <row r="56" spans="1:8">
      <c r="A56" s="96">
        <f t="shared" si="0"/>
        <v>44773</v>
      </c>
      <c r="B56" s="97">
        <v>219.99810113127</v>
      </c>
      <c r="C56" s="97">
        <v>174.42101592498702</v>
      </c>
      <c r="D56" s="97">
        <v>24.712175179344797</v>
      </c>
      <c r="E56" s="97">
        <v>20.864910026938198</v>
      </c>
    </row>
    <row r="57" spans="1:8">
      <c r="A57" s="96">
        <f t="shared" si="0"/>
        <v>44804</v>
      </c>
      <c r="B57" s="97">
        <v>198.08111695191633</v>
      </c>
      <c r="C57" s="97">
        <v>148.000074919024</v>
      </c>
      <c r="D57" s="97">
        <v>26.779935822484173</v>
      </c>
      <c r="E57" s="97">
        <v>23.301106210408175</v>
      </c>
    </row>
    <row r="58" spans="1:8">
      <c r="A58" s="96">
        <f t="shared" si="0"/>
        <v>44834</v>
      </c>
      <c r="B58" s="97">
        <v>194.30013199712178</v>
      </c>
      <c r="C58" s="97">
        <v>148.7759904930777</v>
      </c>
      <c r="D58" s="97">
        <v>24.645180814597062</v>
      </c>
      <c r="E58" s="97">
        <v>20.87896068944703</v>
      </c>
    </row>
    <row r="59" spans="1:8">
      <c r="A59" s="96">
        <f t="shared" si="0"/>
        <v>44865</v>
      </c>
      <c r="B59" s="97">
        <v>179.94783611772235</v>
      </c>
      <c r="C59" s="97">
        <v>135.83072149594634</v>
      </c>
      <c r="D59" s="97">
        <v>24.145542641851463</v>
      </c>
      <c r="E59" s="97">
        <v>19.971571979924548</v>
      </c>
    </row>
    <row r="60" spans="1:8">
      <c r="A60" s="96">
        <f t="shared" si="0"/>
        <v>44895</v>
      </c>
      <c r="B60" s="97">
        <v>173.13541286420343</v>
      </c>
      <c r="C60" s="97">
        <v>126.45384200647663</v>
      </c>
      <c r="D60" s="97">
        <v>24.948739395458009</v>
      </c>
      <c r="E60" s="97">
        <v>21.732831462268773</v>
      </c>
    </row>
    <row r="61" spans="1:8">
      <c r="A61" s="96">
        <f t="shared" si="0"/>
        <v>44926</v>
      </c>
      <c r="B61" s="97">
        <v>174.99315512921942</v>
      </c>
      <c r="C61" s="97">
        <v>120.01948573805096</v>
      </c>
      <c r="D61" s="97">
        <v>30.848278115792212</v>
      </c>
      <c r="E61" s="97">
        <v>24.125391275376231</v>
      </c>
      <c r="G61" s="12"/>
      <c r="H61" s="30"/>
    </row>
    <row r="62" spans="1:8">
      <c r="A62" s="96">
        <f t="shared" si="0"/>
        <v>44957</v>
      </c>
      <c r="B62" s="97">
        <v>103.64104068741426</v>
      </c>
      <c r="C62" s="97">
        <v>66.037833595298991</v>
      </c>
      <c r="D62" s="97">
        <v>20.101708824524419</v>
      </c>
      <c r="E62" s="97">
        <v>17.501498267590858</v>
      </c>
      <c r="H62" s="29"/>
    </row>
    <row r="63" spans="1:8">
      <c r="A63" s="96">
        <f t="shared" si="0"/>
        <v>44985</v>
      </c>
      <c r="B63" s="97">
        <v>110.01856603349108</v>
      </c>
      <c r="C63" s="97">
        <v>69.686012531468435</v>
      </c>
      <c r="D63" s="97">
        <v>21.389698680153106</v>
      </c>
      <c r="E63" s="97">
        <v>18.942854821869531</v>
      </c>
    </row>
    <row r="64" spans="1:8">
      <c r="A64" s="96">
        <f t="shared" si="0"/>
        <v>45016</v>
      </c>
      <c r="B64" s="97">
        <v>125.97153328111474</v>
      </c>
      <c r="C64" s="97">
        <v>76.051098642116443</v>
      </c>
      <c r="D64" s="97">
        <v>26.907856144950358</v>
      </c>
      <c r="E64" s="97">
        <v>23.01257849404794</v>
      </c>
    </row>
    <row r="65" spans="1:15">
      <c r="A65" s="96">
        <f t="shared" si="0"/>
        <v>45046</v>
      </c>
      <c r="B65" s="97">
        <v>109.31751183067652</v>
      </c>
      <c r="C65" s="97">
        <v>64.880815173887001</v>
      </c>
      <c r="D65" s="97">
        <v>23.977479679905723</v>
      </c>
      <c r="E65" s="97">
        <v>20.459216976883791</v>
      </c>
    </row>
    <row r="66" spans="1:15">
      <c r="A66" s="96">
        <f t="shared" si="0"/>
        <v>45077</v>
      </c>
      <c r="B66" s="97">
        <v>130.94407298466274</v>
      </c>
      <c r="C66" s="97">
        <v>79.313813769774896</v>
      </c>
      <c r="D66" s="97">
        <v>26.732911501217917</v>
      </c>
      <c r="E66" s="97">
        <v>24.897347713669944</v>
      </c>
    </row>
    <row r="67" spans="1:15">
      <c r="A67" s="96">
        <f t="shared" ref="A67:A89" si="1">EOMONTH(A66,1)</f>
        <v>45107</v>
      </c>
      <c r="B67" s="97">
        <v>128.040464788257</v>
      </c>
      <c r="C67" s="97">
        <v>77.744563691468699</v>
      </c>
      <c r="D67" s="97">
        <v>26.987095184148597</v>
      </c>
      <c r="E67" s="97">
        <v>23.308805912639695</v>
      </c>
    </row>
    <row r="68" spans="1:15">
      <c r="A68" s="96">
        <f t="shared" si="1"/>
        <v>45138</v>
      </c>
      <c r="B68" s="97">
        <v>116.7380925640325</v>
      </c>
      <c r="C68" s="97">
        <v>69.168498071976288</v>
      </c>
      <c r="D68" s="97">
        <v>25.538900685129004</v>
      </c>
      <c r="E68" s="97">
        <v>22.030693806927214</v>
      </c>
    </row>
    <row r="69" spans="1:15">
      <c r="A69" s="96">
        <f t="shared" si="1"/>
        <v>45169</v>
      </c>
      <c r="B69" s="97">
        <v>107.94315891195509</v>
      </c>
      <c r="C69" s="97">
        <v>57.77912278929967</v>
      </c>
      <c r="D69" s="97">
        <v>27.323376695092033</v>
      </c>
      <c r="E69" s="97">
        <v>22.840659427563391</v>
      </c>
    </row>
    <row r="70" spans="1:15">
      <c r="A70" s="96">
        <f t="shared" si="1"/>
        <v>45199</v>
      </c>
      <c r="B70" s="97">
        <v>93.947366579580006</v>
      </c>
      <c r="C70" s="97">
        <v>46.191236128524096</v>
      </c>
      <c r="D70" s="97">
        <v>25.4043894094881</v>
      </c>
      <c r="E70" s="97">
        <v>22.351741041567806</v>
      </c>
    </row>
    <row r="71" spans="1:15">
      <c r="A71" s="96">
        <f t="shared" si="1"/>
        <v>45230</v>
      </c>
      <c r="B71" s="97">
        <v>99.086828540199207</v>
      </c>
      <c r="C71" s="97">
        <v>47.782021101098501</v>
      </c>
      <c r="D71" s="97">
        <v>28.170481993587</v>
      </c>
      <c r="E71" s="97">
        <v>23.134325445513703</v>
      </c>
    </row>
    <row r="72" spans="1:15">
      <c r="A72" s="96">
        <f t="shared" si="1"/>
        <v>45260</v>
      </c>
      <c r="B72" s="97">
        <v>87.686725085678603</v>
      </c>
      <c r="C72" s="97">
        <v>36.100933626646501</v>
      </c>
      <c r="D72" s="97">
        <v>26.225862591396798</v>
      </c>
      <c r="E72" s="97">
        <v>25.359928867635297</v>
      </c>
    </row>
    <row r="73" spans="1:15">
      <c r="A73" s="96">
        <f t="shared" si="1"/>
        <v>45291</v>
      </c>
      <c r="B73" s="97">
        <v>102.275348464139</v>
      </c>
      <c r="C73" s="97">
        <v>43.939640318493801</v>
      </c>
      <c r="D73" s="97">
        <v>32.102919981838902</v>
      </c>
      <c r="E73" s="97">
        <v>26.232788163806294</v>
      </c>
      <c r="L73" s="15"/>
      <c r="M73" s="15"/>
      <c r="N73" s="15"/>
      <c r="O73" s="15"/>
    </row>
    <row r="74" spans="1:15">
      <c r="A74" s="96">
        <f t="shared" si="1"/>
        <v>45322</v>
      </c>
      <c r="B74" s="97">
        <v>69.915076930807501</v>
      </c>
      <c r="C74" s="97">
        <v>28.855638648024303</v>
      </c>
      <c r="D74" s="97">
        <v>22.602101632331799</v>
      </c>
      <c r="E74" s="97">
        <v>18.457336650451396</v>
      </c>
      <c r="L74" s="15"/>
      <c r="M74" s="15"/>
      <c r="N74" s="15"/>
      <c r="O74" s="15"/>
    </row>
    <row r="75" spans="1:15">
      <c r="A75" s="96">
        <f t="shared" si="1"/>
        <v>45351</v>
      </c>
      <c r="B75" s="97">
        <v>75.179565596800501</v>
      </c>
      <c r="C75" s="97">
        <v>31.063901672363698</v>
      </c>
      <c r="D75" s="97">
        <v>24.719265281869699</v>
      </c>
      <c r="E75" s="97">
        <v>19.3963986425671</v>
      </c>
      <c r="L75" s="15"/>
      <c r="M75" s="15"/>
      <c r="N75" s="15"/>
      <c r="O75" s="15"/>
    </row>
    <row r="76" spans="1:15">
      <c r="A76" s="96">
        <f t="shared" si="1"/>
        <v>45382</v>
      </c>
      <c r="B76" s="97">
        <v>80.391654499429904</v>
      </c>
      <c r="C76" s="97">
        <v>33.279668388477404</v>
      </c>
      <c r="D76" s="97">
        <v>25.903507747181401</v>
      </c>
      <c r="E76" s="97">
        <v>21.2084783637711</v>
      </c>
      <c r="L76" s="15"/>
      <c r="M76" s="15"/>
      <c r="N76" s="15"/>
      <c r="O76" s="15"/>
    </row>
    <row r="77" spans="1:15">
      <c r="A77" s="96">
        <f t="shared" si="1"/>
        <v>45412</v>
      </c>
      <c r="B77" s="97">
        <v>81.403826287334596</v>
      </c>
      <c r="C77" s="97">
        <v>32.676614568077802</v>
      </c>
      <c r="D77" s="97">
        <v>27.3343232645684</v>
      </c>
      <c r="E77" s="97">
        <v>21.392888454688396</v>
      </c>
      <c r="L77" s="15"/>
      <c r="M77" s="15"/>
      <c r="N77" s="15"/>
      <c r="O77" s="15"/>
    </row>
    <row r="78" spans="1:15">
      <c r="A78" s="96">
        <f t="shared" si="1"/>
        <v>45443</v>
      </c>
      <c r="B78" s="97">
        <v>86</v>
      </c>
      <c r="C78" s="97">
        <v>35.9</v>
      </c>
      <c r="D78" s="97">
        <v>27.9</v>
      </c>
      <c r="E78" s="97">
        <v>22.3</v>
      </c>
      <c r="J78" s="32"/>
      <c r="K78" s="33"/>
      <c r="L78" s="33"/>
      <c r="M78" s="33"/>
      <c r="N78" s="33"/>
    </row>
    <row r="79" spans="1:15">
      <c r="A79" s="96">
        <f t="shared" si="1"/>
        <v>45473</v>
      </c>
      <c r="B79" s="97">
        <v>81.3</v>
      </c>
      <c r="C79" s="97">
        <v>35.200000000000003</v>
      </c>
      <c r="D79" s="97">
        <v>26.2</v>
      </c>
      <c r="E79" s="97">
        <v>19.899999999999999</v>
      </c>
      <c r="J79" s="32"/>
      <c r="K79" s="33"/>
      <c r="L79" s="33"/>
      <c r="M79" s="33"/>
      <c r="N79" s="33"/>
    </row>
    <row r="80" spans="1:15">
      <c r="A80" s="96">
        <f t="shared" si="1"/>
        <v>45504</v>
      </c>
      <c r="B80" s="97">
        <v>89.8</v>
      </c>
      <c r="C80" s="97">
        <v>40.1</v>
      </c>
      <c r="D80" s="97">
        <v>27.8</v>
      </c>
      <c r="E80" s="97">
        <v>21.9</v>
      </c>
      <c r="J80" s="32"/>
      <c r="K80" s="33"/>
      <c r="L80" s="33"/>
      <c r="M80" s="33"/>
      <c r="N80" s="33"/>
    </row>
    <row r="81" spans="1:9">
      <c r="A81" s="96">
        <f t="shared" si="1"/>
        <v>45535</v>
      </c>
      <c r="B81" s="97">
        <v>91.2</v>
      </c>
      <c r="C81" s="97">
        <v>40.4</v>
      </c>
      <c r="D81" s="97">
        <v>29</v>
      </c>
      <c r="E81" s="97">
        <v>21.9</v>
      </c>
    </row>
    <row r="82" spans="1:9">
      <c r="A82" s="96">
        <f t="shared" si="1"/>
        <v>45565</v>
      </c>
      <c r="B82" s="97">
        <v>87.5</v>
      </c>
      <c r="C82" s="97">
        <v>36.700000000000003</v>
      </c>
      <c r="D82" s="97">
        <v>26.4</v>
      </c>
      <c r="E82" s="97">
        <v>24.4</v>
      </c>
    </row>
    <row r="83" spans="1:9">
      <c r="A83" s="96">
        <f t="shared" si="1"/>
        <v>45596</v>
      </c>
      <c r="B83" s="97">
        <v>85.1</v>
      </c>
      <c r="C83" s="97">
        <v>31.6</v>
      </c>
      <c r="D83" s="97">
        <v>29.7</v>
      </c>
      <c r="E83" s="97">
        <v>23.799999999999994</v>
      </c>
    </row>
    <row r="84" spans="1:9">
      <c r="A84" s="96">
        <f t="shared" si="1"/>
        <v>45626</v>
      </c>
      <c r="B84" s="97">
        <v>79.900000000000006</v>
      </c>
      <c r="C84" s="97">
        <v>29.5</v>
      </c>
      <c r="D84" s="97">
        <v>27.5</v>
      </c>
      <c r="E84" s="97">
        <v>22.900000000000006</v>
      </c>
    </row>
    <row r="85" spans="1:9">
      <c r="A85" s="96">
        <f t="shared" si="1"/>
        <v>45657</v>
      </c>
      <c r="B85" s="97">
        <v>105.6</v>
      </c>
      <c r="C85" s="97">
        <v>42.6</v>
      </c>
      <c r="D85" s="97">
        <v>33.299999999999997</v>
      </c>
      <c r="E85" s="97">
        <v>29.699999999999996</v>
      </c>
    </row>
    <row r="86" spans="1:9">
      <c r="A86" s="96">
        <f t="shared" si="1"/>
        <v>45688</v>
      </c>
      <c r="B86" s="97">
        <v>68.2</v>
      </c>
      <c r="C86" s="97">
        <v>28.7</v>
      </c>
      <c r="D86" s="97">
        <v>22.4</v>
      </c>
      <c r="E86" s="97">
        <v>17.100000000000001</v>
      </c>
    </row>
    <row r="87" spans="1:9">
      <c r="A87" s="96">
        <f t="shared" si="1"/>
        <v>45716</v>
      </c>
      <c r="B87" s="97">
        <v>76.354439999999997</v>
      </c>
      <c r="C87" s="97">
        <v>36.412529999999997</v>
      </c>
      <c r="D87" s="97">
        <v>22.455439999999999</v>
      </c>
      <c r="E87" s="97">
        <v>17.486470000000001</v>
      </c>
    </row>
    <row r="88" spans="1:9">
      <c r="A88" s="96">
        <f t="shared" si="1"/>
        <v>45747</v>
      </c>
      <c r="B88" s="97">
        <v>85.704999999999998</v>
      </c>
      <c r="C88" s="97">
        <v>39.079190000000004</v>
      </c>
      <c r="D88" s="97">
        <v>26.087049999999998</v>
      </c>
      <c r="E88" s="97">
        <v>20.538759999999996</v>
      </c>
    </row>
    <row r="89" spans="1:9">
      <c r="A89" s="96">
        <f t="shared" si="1"/>
        <v>45777</v>
      </c>
      <c r="B89" s="97">
        <v>99.129379999999998</v>
      </c>
      <c r="C89" s="97">
        <v>43.406150000000004</v>
      </c>
      <c r="D89" s="97">
        <v>29.386830000000003</v>
      </c>
      <c r="E89" s="97">
        <v>26.33639999999999</v>
      </c>
      <c r="I89" s="15"/>
    </row>
    <row r="90" spans="1:9">
      <c r="A90" s="96">
        <f>EOMONTH(A89,1)</f>
        <v>45808</v>
      </c>
      <c r="B90" s="97">
        <v>92.643000000000001</v>
      </c>
      <c r="C90" s="97">
        <v>46.003999999999998</v>
      </c>
      <c r="D90" s="97">
        <v>26.372</v>
      </c>
      <c r="E90" s="97">
        <v>20.267000000000003</v>
      </c>
    </row>
    <row r="91" spans="1:9">
      <c r="A91" s="96">
        <f>EOMONTH(A90,1)</f>
        <v>45838</v>
      </c>
      <c r="B91" s="97">
        <v>98.652000000000001</v>
      </c>
      <c r="C91" s="97">
        <v>50.924999999999997</v>
      </c>
      <c r="D91" s="97">
        <v>26.253</v>
      </c>
      <c r="E91" s="97">
        <v>21.474000000000004</v>
      </c>
    </row>
    <row r="92" spans="1:9">
      <c r="A92" s="96">
        <f>EOMONTH(A91,1)</f>
        <v>45869</v>
      </c>
      <c r="B92" s="97">
        <v>117.69</v>
      </c>
      <c r="C92" s="97">
        <v>60.097000000000001</v>
      </c>
      <c r="D92" s="97">
        <v>31.84</v>
      </c>
      <c r="E92" s="97">
        <v>25.752999999999997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163B"/>
  </sheetPr>
  <dimension ref="A1:J26"/>
  <sheetViews>
    <sheetView tabSelected="1" zoomScale="80" zoomScaleNormal="80" workbookViewId="0">
      <selection activeCell="O38" sqref="O38"/>
    </sheetView>
  </sheetViews>
  <sheetFormatPr defaultColWidth="8.5703125" defaultRowHeight="15.75"/>
  <cols>
    <col min="1" max="1" width="8.5703125" style="6"/>
    <col min="2" max="2" width="8.5703125" style="6" customWidth="1"/>
    <col min="3" max="16384" width="8.5703125" style="6"/>
  </cols>
  <sheetData>
    <row r="1" spans="1:10">
      <c r="A1" s="14"/>
      <c r="B1" s="14" t="s">
        <v>158</v>
      </c>
      <c r="C1" s="14" t="s">
        <v>159</v>
      </c>
      <c r="D1" s="14" t="s">
        <v>160</v>
      </c>
      <c r="E1" s="14" t="s">
        <v>161</v>
      </c>
      <c r="F1" s="14" t="s">
        <v>155</v>
      </c>
      <c r="G1" s="14" t="s">
        <v>162</v>
      </c>
      <c r="J1" s="23" t="s">
        <v>163</v>
      </c>
    </row>
    <row r="2" spans="1:10">
      <c r="A2" s="6" t="s">
        <v>131</v>
      </c>
      <c r="B2" s="55">
        <v>-13.903879014526451</v>
      </c>
      <c r="C2" s="55">
        <v>1.1318487954584275</v>
      </c>
      <c r="D2" s="55">
        <v>2.2270236752496153</v>
      </c>
      <c r="E2" s="55">
        <v>9.9533275889464541</v>
      </c>
      <c r="F2" s="55">
        <v>-6.2297730987778976</v>
      </c>
      <c r="G2" s="55">
        <v>-8.9372155741176833</v>
      </c>
      <c r="J2" s="11" t="s">
        <v>164</v>
      </c>
    </row>
    <row r="3" spans="1:10">
      <c r="A3" s="6" t="s">
        <v>132</v>
      </c>
      <c r="B3" s="55">
        <v>-11.155654076472098</v>
      </c>
      <c r="C3" s="55">
        <v>1.0409679985273219</v>
      </c>
      <c r="D3" s="55">
        <v>1.7318467034049174</v>
      </c>
      <c r="E3" s="55">
        <v>11.135758509500441</v>
      </c>
      <c r="F3" s="55">
        <v>-4.8011355046461333</v>
      </c>
      <c r="G3" s="55">
        <v>-4.3621757136780541</v>
      </c>
    </row>
    <row r="4" spans="1:10">
      <c r="A4" s="6" t="s">
        <v>133</v>
      </c>
      <c r="B4" s="55">
        <v>-8.4722777845034063</v>
      </c>
      <c r="C4" s="55">
        <v>1.1304984495525834</v>
      </c>
      <c r="D4" s="55">
        <v>0.96339176675234628</v>
      </c>
      <c r="E4" s="55">
        <v>10.771780242104738</v>
      </c>
      <c r="F4" s="55">
        <v>-3.7261435360649702</v>
      </c>
      <c r="G4" s="55">
        <v>-1.6813084482985889</v>
      </c>
    </row>
    <row r="5" spans="1:10">
      <c r="A5" s="6" t="s">
        <v>134</v>
      </c>
      <c r="B5" s="55">
        <v>-16.733681017102924</v>
      </c>
      <c r="C5" s="55">
        <v>-1.5545331915017997</v>
      </c>
      <c r="D5" s="55">
        <v>1.7452082177911301</v>
      </c>
      <c r="E5" s="55">
        <v>11.487310466648891</v>
      </c>
      <c r="F5" s="55">
        <v>-5.7878181501325736</v>
      </c>
      <c r="G5" s="55">
        <v>-12.788653631245921</v>
      </c>
    </row>
    <row r="6" spans="1:10">
      <c r="A6" s="6" t="s">
        <v>135</v>
      </c>
      <c r="B6" s="55">
        <v>-12.419546368308215</v>
      </c>
      <c r="C6" s="55">
        <v>0.52934033525606672</v>
      </c>
      <c r="D6" s="55">
        <v>2.5512415025532329</v>
      </c>
      <c r="E6" s="55">
        <v>8.9969483040223412</v>
      </c>
      <c r="F6" s="55">
        <v>-5.6365430859463856</v>
      </c>
      <c r="G6" s="55">
        <v>-8.3721413207675131</v>
      </c>
    </row>
    <row r="7" spans="1:10">
      <c r="A7" s="6" t="s">
        <v>136</v>
      </c>
      <c r="B7" s="55">
        <v>-10.351576257206</v>
      </c>
      <c r="C7" s="55">
        <v>-0.29805833711047786</v>
      </c>
      <c r="D7" s="55">
        <v>2.8931473611594698</v>
      </c>
      <c r="E7" s="55">
        <v>9.443449172999987</v>
      </c>
      <c r="F7" s="55">
        <v>-6.2499830663042175</v>
      </c>
      <c r="G7" s="55">
        <v>-6.5572449173788554</v>
      </c>
    </row>
    <row r="8" spans="1:10">
      <c r="A8" s="6" t="s">
        <v>137</v>
      </c>
      <c r="B8" s="55">
        <v>-10.092470654949842</v>
      </c>
      <c r="C8" s="55">
        <v>-0.15660563863190474</v>
      </c>
      <c r="D8" s="55">
        <v>2.024111430138483</v>
      </c>
      <c r="E8" s="55">
        <v>11.350265034758944</v>
      </c>
      <c r="F8" s="55">
        <v>-4.5533445945228088</v>
      </c>
      <c r="G8" s="55">
        <v>-3.2182337918478798</v>
      </c>
    </row>
    <row r="9" spans="1:10">
      <c r="A9" s="6" t="s">
        <v>138</v>
      </c>
      <c r="B9" s="55">
        <v>-11.186116493274827</v>
      </c>
      <c r="C9" s="55">
        <v>0.23153052288167592</v>
      </c>
      <c r="D9" s="55">
        <v>2.1030240863035279</v>
      </c>
      <c r="E9" s="55">
        <v>11.133069127549424</v>
      </c>
      <c r="F9" s="55">
        <v>-0.63667317391195444</v>
      </c>
      <c r="G9" s="55">
        <v>4.8480820150759621E-2</v>
      </c>
    </row>
    <row r="10" spans="1:10">
      <c r="A10" s="6" t="s">
        <v>139</v>
      </c>
      <c r="B10" s="55">
        <v>-9.4996147689850599</v>
      </c>
      <c r="C10" s="55">
        <v>0.81361340766560686</v>
      </c>
      <c r="D10" s="55">
        <v>3.1640473807057985</v>
      </c>
      <c r="E10" s="55">
        <v>12.694786910802543</v>
      </c>
      <c r="F10" s="55">
        <v>-7.5888743309260747</v>
      </c>
      <c r="G10" s="55">
        <v>-2.7622195809078911</v>
      </c>
    </row>
    <row r="11" spans="1:10">
      <c r="A11" s="6" t="s">
        <v>140</v>
      </c>
      <c r="B11" s="55">
        <v>-8.0476731343713155</v>
      </c>
      <c r="C11" s="55">
        <v>1.559355351678728</v>
      </c>
      <c r="D11" s="55">
        <v>2.523645026765637</v>
      </c>
      <c r="E11" s="55">
        <v>13.435824009192112</v>
      </c>
      <c r="F11" s="55">
        <v>-5.9400513003282134</v>
      </c>
      <c r="G11" s="55">
        <v>1.3154894701569009</v>
      </c>
    </row>
    <row r="12" spans="1:10">
      <c r="A12" s="6" t="s">
        <v>141</v>
      </c>
      <c r="B12" s="55">
        <v>-9.773732503552603</v>
      </c>
      <c r="C12" s="55">
        <v>3.7593767941091052</v>
      </c>
      <c r="D12" s="55">
        <v>2.1509246391754737</v>
      </c>
      <c r="E12" s="55">
        <v>11.110929019232547</v>
      </c>
      <c r="F12" s="55">
        <v>-6.0611655069207089</v>
      </c>
      <c r="G12" s="55">
        <v>-0.54816062159369761</v>
      </c>
    </row>
    <row r="13" spans="1:10">
      <c r="A13" s="6" t="s">
        <v>142</v>
      </c>
      <c r="B13" s="55">
        <v>-14.004179185764432</v>
      </c>
      <c r="C13" s="55">
        <v>2.2595017822404331</v>
      </c>
      <c r="D13" s="55">
        <v>2.1853588951030893</v>
      </c>
      <c r="E13" s="55">
        <v>8.795174335410282</v>
      </c>
      <c r="F13" s="55">
        <v>-6.5834439302463856</v>
      </c>
      <c r="G13" s="55">
        <v>-9.1330334893055323</v>
      </c>
    </row>
    <row r="14" spans="1:10">
      <c r="A14" s="6" t="s">
        <v>11</v>
      </c>
      <c r="B14" s="55">
        <v>-12.703113683466322</v>
      </c>
      <c r="C14" s="55">
        <v>4.1898113295327475</v>
      </c>
      <c r="D14" s="55">
        <v>3.6102117863355545</v>
      </c>
      <c r="E14" s="55">
        <v>8.6940737633479053</v>
      </c>
      <c r="F14" s="55">
        <v>-8.1626619325087386</v>
      </c>
      <c r="G14" s="55">
        <v>-6.478218211625669</v>
      </c>
    </row>
    <row r="15" spans="1:10">
      <c r="A15" s="6" t="s">
        <v>13</v>
      </c>
      <c r="B15" s="55">
        <v>-9.503970782193587</v>
      </c>
      <c r="C15" s="55">
        <v>5.5180865151866696</v>
      </c>
      <c r="D15" s="55">
        <v>3.0140102640993214</v>
      </c>
      <c r="E15" s="55">
        <v>13.582777506132413</v>
      </c>
      <c r="F15" s="55">
        <v>-9.1115248682410712</v>
      </c>
      <c r="G15" s="55">
        <v>0.5590092343110592</v>
      </c>
    </row>
    <row r="16" spans="1:10">
      <c r="A16" s="6" t="s">
        <v>14</v>
      </c>
      <c r="B16" s="55">
        <v>-6.9969352889946812</v>
      </c>
      <c r="C16" s="55">
        <v>6.3780466867240397</v>
      </c>
      <c r="D16" s="55">
        <v>3.1603415827971855</v>
      </c>
      <c r="E16" s="55">
        <v>10.338694476699967</v>
      </c>
      <c r="F16" s="55">
        <v>-3.9056805657803153</v>
      </c>
      <c r="G16" s="55">
        <v>5.9860740155556442</v>
      </c>
    </row>
    <row r="17" spans="1:7">
      <c r="A17" s="6" t="s">
        <v>15</v>
      </c>
      <c r="B17" s="55">
        <v>-8.7979883493593611</v>
      </c>
      <c r="C17" s="55">
        <v>5.42612804286372</v>
      </c>
      <c r="D17" s="55">
        <v>3.4555916972353669</v>
      </c>
      <c r="E17" s="55">
        <v>8.2096704413568062</v>
      </c>
      <c r="F17" s="55">
        <v>-5.838287378007081</v>
      </c>
      <c r="G17" s="55">
        <v>-0.41203408699189858</v>
      </c>
    </row>
    <row r="18" spans="1:7">
      <c r="A18" s="6" t="s">
        <v>16</v>
      </c>
      <c r="B18" s="55">
        <v>-13.196354411744228</v>
      </c>
      <c r="C18" s="55">
        <v>6.8606192438686247</v>
      </c>
      <c r="D18" s="55">
        <v>5.0430250299069757</v>
      </c>
      <c r="E18" s="55">
        <v>7.3249169185759824</v>
      </c>
      <c r="F18" s="55">
        <v>-9.3854810769874444</v>
      </c>
      <c r="G18" s="55">
        <v>-5.6907495697671724</v>
      </c>
    </row>
    <row r="19" spans="1:7">
      <c r="A19" s="6" t="s">
        <v>17</v>
      </c>
      <c r="B19" s="55">
        <v>-12.86566444433473</v>
      </c>
      <c r="C19" s="55">
        <v>6.4567067691092941</v>
      </c>
      <c r="D19" s="55">
        <v>4.5831242823222773</v>
      </c>
      <c r="E19" s="55">
        <v>6.841091008607231</v>
      </c>
      <c r="F19" s="55">
        <v>-6.8561447212541049</v>
      </c>
      <c r="G19" s="55">
        <v>-3.6082462473166035</v>
      </c>
    </row>
    <row r="20" spans="1:7">
      <c r="A20" s="6" t="s">
        <v>18</v>
      </c>
      <c r="B20" s="55">
        <v>-9.1361452002360917</v>
      </c>
      <c r="C20" s="55">
        <v>5.7132340076933765</v>
      </c>
      <c r="D20" s="55">
        <v>4.0325747041736033</v>
      </c>
      <c r="E20" s="55">
        <v>5.2100323918570774</v>
      </c>
      <c r="F20" s="55">
        <v>-5.7965103298829774</v>
      </c>
      <c r="G20" s="55">
        <v>-1.7996807187614581</v>
      </c>
    </row>
    <row r="21" spans="1:7">
      <c r="A21" s="6" t="s">
        <v>19</v>
      </c>
      <c r="B21" s="55">
        <v>-6.7739102269459313</v>
      </c>
      <c r="C21" s="55">
        <v>1.7709485282322399</v>
      </c>
      <c r="D21" s="55">
        <v>3.2284333321433065</v>
      </c>
      <c r="E21" s="55">
        <v>4.7251352591254214</v>
      </c>
      <c r="F21" s="55">
        <v>-2.4593497821954391</v>
      </c>
      <c r="G21" s="55">
        <v>-1.1959896437896078</v>
      </c>
    </row>
    <row r="22" spans="1:7">
      <c r="A22" s="6" t="s">
        <v>20</v>
      </c>
      <c r="B22" s="55">
        <v>-8.5914285900581113</v>
      </c>
      <c r="C22" s="55">
        <v>0.46374090239040189</v>
      </c>
      <c r="D22" s="55">
        <v>5.313208418554578</v>
      </c>
      <c r="E22" s="55">
        <v>5.1525617615128416</v>
      </c>
      <c r="F22" s="55">
        <v>-6.5760117167734196</v>
      </c>
      <c r="G22" s="55">
        <v>-6.692563477798898</v>
      </c>
    </row>
    <row r="23" spans="1:7">
      <c r="A23" s="6" t="s">
        <v>21</v>
      </c>
      <c r="B23" s="55">
        <v>-6.607682171171037</v>
      </c>
      <c r="C23" s="55">
        <v>2.7587518765095385</v>
      </c>
      <c r="D23" s="55">
        <v>4.313838325043907</v>
      </c>
      <c r="E23" s="55">
        <v>4.4794907732888047</v>
      </c>
      <c r="F23" s="55">
        <v>-4.9976051906228847</v>
      </c>
      <c r="G23" s="55">
        <v>-1.159577300702429</v>
      </c>
    </row>
    <row r="24" spans="1:7">
      <c r="A24" s="6" t="s">
        <v>22</v>
      </c>
      <c r="B24" s="55">
        <v>-8.4355099131494775</v>
      </c>
      <c r="C24" s="55">
        <v>2.6188468803188218</v>
      </c>
      <c r="D24" s="55">
        <v>3.617653816432667</v>
      </c>
      <c r="E24" s="55">
        <v>4.1756331646631049</v>
      </c>
      <c r="F24" s="55">
        <v>-4.4314483698312985</v>
      </c>
      <c r="G24" s="55">
        <v>-3.2272596310048076</v>
      </c>
    </row>
    <row r="25" spans="1:7">
      <c r="A25" s="6" t="s">
        <v>23</v>
      </c>
      <c r="B25" s="15">
        <v>-9.7154526800849759</v>
      </c>
      <c r="C25" s="15">
        <v>1.4625228805739358E-3</v>
      </c>
      <c r="D25" s="15">
        <v>3.7363312965785975</v>
      </c>
      <c r="E25" s="15">
        <v>4.0568571787822538</v>
      </c>
      <c r="F25" s="15">
        <v>-4.0872731699813318</v>
      </c>
      <c r="G25" s="15">
        <v>-7.1027637726283315</v>
      </c>
    </row>
    <row r="26" spans="1:7">
      <c r="A26" s="6" t="s">
        <v>24</v>
      </c>
      <c r="B26" s="15">
        <v>-13.980272446819189</v>
      </c>
      <c r="C26" s="15">
        <v>-0.76873425122290695</v>
      </c>
      <c r="D26" s="15">
        <v>5.8797091634870648</v>
      </c>
      <c r="E26" s="15">
        <v>6.0715848715072882</v>
      </c>
      <c r="F26" s="55">
        <v>-4.55</v>
      </c>
      <c r="G26" s="15">
        <v>-11.936128077485799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1"/>
  </sheetPr>
  <dimension ref="A1:I15"/>
  <sheetViews>
    <sheetView zoomScale="90" zoomScaleNormal="90" workbookViewId="0">
      <selection activeCell="I36" sqref="I36"/>
    </sheetView>
  </sheetViews>
  <sheetFormatPr defaultColWidth="8.5703125" defaultRowHeight="15.75"/>
  <cols>
    <col min="1" max="1" width="14.140625" style="6" customWidth="1"/>
    <col min="2" max="4" width="15" style="6" customWidth="1"/>
    <col min="5" max="5" width="9.5703125" style="6" customWidth="1"/>
    <col min="6" max="6" width="15" style="6" customWidth="1"/>
    <col min="7" max="16384" width="8.5703125" style="6"/>
  </cols>
  <sheetData>
    <row r="1" spans="1:9">
      <c r="B1" s="72" t="s">
        <v>165</v>
      </c>
      <c r="C1" s="72" t="s">
        <v>166</v>
      </c>
      <c r="D1" s="72" t="s">
        <v>167</v>
      </c>
      <c r="E1" s="72" t="s">
        <v>155</v>
      </c>
      <c r="F1" s="72" t="s">
        <v>168</v>
      </c>
      <c r="I1" s="23" t="s">
        <v>169</v>
      </c>
    </row>
    <row r="2" spans="1:9">
      <c r="A2" s="81">
        <v>44651</v>
      </c>
      <c r="B2" s="145">
        <v>187.59535705000002</v>
      </c>
      <c r="C2" s="145">
        <v>676.95867651000003</v>
      </c>
      <c r="D2" s="145">
        <v>499.24759933000053</v>
      </c>
      <c r="E2" s="145">
        <v>1.01964378</v>
      </c>
      <c r="F2" s="145">
        <v>1364.8212766700005</v>
      </c>
      <c r="I2" s="11" t="s">
        <v>1088</v>
      </c>
    </row>
    <row r="3" spans="1:9">
      <c r="A3" s="81">
        <v>44742</v>
      </c>
      <c r="B3" s="145">
        <v>298.60140391999988</v>
      </c>
      <c r="C3" s="145">
        <v>905.74880084000074</v>
      </c>
      <c r="D3" s="145">
        <v>685.81340990000001</v>
      </c>
      <c r="E3" s="145">
        <v>1.8002291800000001</v>
      </c>
      <c r="F3" s="145">
        <v>1891.9638438400007</v>
      </c>
    </row>
    <row r="4" spans="1:9">
      <c r="A4" s="81">
        <v>44834</v>
      </c>
      <c r="B4" s="145">
        <v>541.19362190000015</v>
      </c>
      <c r="C4" s="145">
        <v>1062.385697050001</v>
      </c>
      <c r="D4" s="145">
        <v>933.60719212999948</v>
      </c>
      <c r="E4" s="145">
        <v>3.0757766399999995</v>
      </c>
      <c r="F4" s="145">
        <v>2540.2622877200006</v>
      </c>
    </row>
    <row r="5" spans="1:9">
      <c r="A5" s="81">
        <v>44926</v>
      </c>
      <c r="B5" s="145">
        <v>634.62499600331012</v>
      </c>
      <c r="C5" s="145">
        <v>1245.7953890463807</v>
      </c>
      <c r="D5" s="145">
        <v>1094.7846327051518</v>
      </c>
      <c r="E5" s="145">
        <v>3.6067770551585534</v>
      </c>
      <c r="F5" s="145">
        <v>2978.8117948100012</v>
      </c>
    </row>
    <row r="6" spans="1:9">
      <c r="A6" s="81">
        <v>45016</v>
      </c>
      <c r="B6" s="145">
        <v>574.37052001000006</v>
      </c>
      <c r="C6" s="145">
        <v>1111.9667652829989</v>
      </c>
      <c r="D6" s="145">
        <v>1022.4224031799998</v>
      </c>
      <c r="E6" s="145">
        <v>2.7738370400000001</v>
      </c>
      <c r="F6" s="145">
        <v>2711.5335255129985</v>
      </c>
    </row>
    <row r="7" spans="1:9">
      <c r="A7" s="81">
        <v>45107</v>
      </c>
      <c r="B7" s="145">
        <v>573.97454949000007</v>
      </c>
      <c r="C7" s="145">
        <v>1142.0441448939996</v>
      </c>
      <c r="D7" s="145">
        <v>1188.2675059700002</v>
      </c>
      <c r="E7" s="145">
        <v>2.2026712600000002</v>
      </c>
      <c r="F7" s="145">
        <v>2906.4888716140003</v>
      </c>
    </row>
    <row r="8" spans="1:9">
      <c r="A8" s="81">
        <v>45199</v>
      </c>
      <c r="B8" s="145">
        <v>620.09976404000031</v>
      </c>
      <c r="C8" s="145">
        <v>1131.7667481900005</v>
      </c>
      <c r="D8" s="145">
        <v>1136.3435361899997</v>
      </c>
      <c r="E8" s="145">
        <v>2.2736716500000003</v>
      </c>
      <c r="F8" s="145">
        <v>2890.4837200700008</v>
      </c>
    </row>
    <row r="9" spans="1:9">
      <c r="A9" s="81">
        <v>45291</v>
      </c>
      <c r="B9" s="145">
        <v>470.61322428760229</v>
      </c>
      <c r="C9" s="145">
        <v>3116.1132459542114</v>
      </c>
      <c r="D9" s="145">
        <v>660.06479432160995</v>
      </c>
      <c r="E9" s="145">
        <v>2.6219706165702932</v>
      </c>
      <c r="F9" s="145">
        <v>4249.4132351799944</v>
      </c>
    </row>
    <row r="10" spans="1:9">
      <c r="A10" s="81">
        <v>45382</v>
      </c>
      <c r="B10" s="145">
        <v>590.89538741000001</v>
      </c>
      <c r="C10" s="145">
        <v>3909.1876183700015</v>
      </c>
      <c r="D10" s="145">
        <v>828.95689327000036</v>
      </c>
      <c r="E10" s="145">
        <v>3.2917834400000001</v>
      </c>
      <c r="F10" s="145">
        <v>5332.3316824900021</v>
      </c>
    </row>
    <row r="11" spans="1:9">
      <c r="A11" s="81">
        <v>45473</v>
      </c>
      <c r="B11" s="145">
        <v>496.35683305999976</v>
      </c>
      <c r="C11" s="145">
        <v>2893.3806075630041</v>
      </c>
      <c r="D11" s="145">
        <v>913.94066794999912</v>
      </c>
      <c r="E11" s="145">
        <v>3.9700477699999999</v>
      </c>
      <c r="F11" s="145">
        <v>4307.6481563430025</v>
      </c>
    </row>
    <row r="12" spans="1:9">
      <c r="A12" s="81">
        <v>45565</v>
      </c>
      <c r="B12" s="145">
        <v>619.37101297000072</v>
      </c>
      <c r="C12" s="145">
        <v>2088.717015836</v>
      </c>
      <c r="D12" s="145">
        <v>1015.7809702599998</v>
      </c>
      <c r="E12" s="145">
        <v>4.1760422799999999</v>
      </c>
      <c r="F12" s="145">
        <v>3728.0450413460003</v>
      </c>
    </row>
    <row r="13" spans="1:9">
      <c r="A13" s="81">
        <v>45657</v>
      </c>
      <c r="B13" s="145">
        <v>714.58776676999878</v>
      </c>
      <c r="C13" s="145">
        <v>1859.7188318349986</v>
      </c>
      <c r="D13" s="145">
        <v>1053.1457790399995</v>
      </c>
      <c r="E13" s="145">
        <v>2.6004661499999999</v>
      </c>
      <c r="F13" s="145">
        <v>3630.052843794997</v>
      </c>
    </row>
    <row r="14" spans="1:9">
      <c r="A14" s="81">
        <v>45747</v>
      </c>
      <c r="B14" s="145">
        <v>569.08827260999965</v>
      </c>
      <c r="C14" s="145">
        <v>1285.2691905779993</v>
      </c>
      <c r="D14" s="145">
        <v>922.83945696999797</v>
      </c>
      <c r="E14" s="145">
        <v>3.1385053300000001</v>
      </c>
      <c r="F14" s="145">
        <v>2780.3354254879969</v>
      </c>
    </row>
    <row r="15" spans="1:9">
      <c r="A15" s="81">
        <v>45838</v>
      </c>
      <c r="B15" s="145">
        <v>590.76506013999995</v>
      </c>
      <c r="C15" s="145">
        <v>1532.920889870999</v>
      </c>
      <c r="D15" s="145">
        <v>974.44007611999893</v>
      </c>
      <c r="E15" s="145">
        <v>1.9969460999999999</v>
      </c>
      <c r="F15" s="145">
        <v>3100.1229722309999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163B"/>
  </sheetPr>
  <dimension ref="A1:N36"/>
  <sheetViews>
    <sheetView zoomScale="80" zoomScaleNormal="80" zoomScalePageLayoutView="69" workbookViewId="0"/>
  </sheetViews>
  <sheetFormatPr defaultColWidth="8.5703125" defaultRowHeight="15"/>
  <cols>
    <col min="1" max="16384" width="8.5703125" style="34"/>
  </cols>
  <sheetData>
    <row r="1" spans="1:14">
      <c r="B1" s="34" t="s">
        <v>170</v>
      </c>
      <c r="C1" s="34" t="s">
        <v>171</v>
      </c>
      <c r="G1" s="35" t="s">
        <v>172</v>
      </c>
      <c r="N1" s="35"/>
    </row>
    <row r="2" spans="1:14">
      <c r="A2" s="34" t="s">
        <v>122</v>
      </c>
      <c r="B2" s="77">
        <v>166.855166</v>
      </c>
      <c r="C2" s="77">
        <v>163.88020800000001</v>
      </c>
      <c r="D2" s="98"/>
      <c r="G2" s="36" t="s">
        <v>173</v>
      </c>
    </row>
    <row r="3" spans="1:14">
      <c r="A3" s="34" t="s">
        <v>124</v>
      </c>
      <c r="B3" s="77">
        <v>168.32848000000001</v>
      </c>
      <c r="C3" s="77">
        <v>163.76754</v>
      </c>
      <c r="D3" s="98"/>
    </row>
    <row r="4" spans="1:14">
      <c r="A4" s="34" t="s">
        <v>125</v>
      </c>
      <c r="B4" s="77">
        <v>170.73593399999999</v>
      </c>
      <c r="C4" s="77">
        <v>163.68130199999999</v>
      </c>
      <c r="D4" s="98"/>
      <c r="G4" s="37"/>
    </row>
    <row r="5" spans="1:14">
      <c r="A5" s="34" t="s">
        <v>126</v>
      </c>
      <c r="B5" s="77">
        <v>171.52144799999999</v>
      </c>
      <c r="C5" s="77">
        <v>163.642505</v>
      </c>
      <c r="D5" s="98"/>
      <c r="G5" s="37"/>
    </row>
    <row r="6" spans="1:14">
      <c r="A6" s="34" t="s">
        <v>127</v>
      </c>
      <c r="B6" s="77">
        <v>173.96542199999999</v>
      </c>
      <c r="C6" s="77">
        <v>163.63889</v>
      </c>
      <c r="D6" s="98"/>
      <c r="G6" s="37"/>
    </row>
    <row r="7" spans="1:14">
      <c r="A7" s="34" t="s">
        <v>128</v>
      </c>
      <c r="B7" s="77">
        <v>170.50090599999999</v>
      </c>
      <c r="C7" s="77">
        <v>163.49226200000001</v>
      </c>
      <c r="D7" s="98"/>
      <c r="G7" s="37"/>
    </row>
    <row r="8" spans="1:14">
      <c r="A8" s="34" t="s">
        <v>129</v>
      </c>
      <c r="B8" s="77">
        <v>166.475326</v>
      </c>
      <c r="C8" s="77">
        <v>163.28484499999999</v>
      </c>
      <c r="D8" s="98"/>
      <c r="G8" s="37"/>
    </row>
    <row r="9" spans="1:14">
      <c r="A9" s="34" t="s">
        <v>130</v>
      </c>
      <c r="B9" s="77">
        <v>165.90631999999999</v>
      </c>
      <c r="C9" s="77">
        <v>162.985163</v>
      </c>
      <c r="D9" s="98"/>
      <c r="G9" s="37"/>
    </row>
    <row r="10" spans="1:14">
      <c r="A10" s="34" t="s">
        <v>131</v>
      </c>
      <c r="B10" s="77">
        <v>166.10396</v>
      </c>
      <c r="C10" s="77">
        <v>162.65513300000001</v>
      </c>
      <c r="D10" s="98"/>
      <c r="G10" s="37"/>
    </row>
    <row r="11" spans="1:14">
      <c r="A11" s="34" t="s">
        <v>132</v>
      </c>
      <c r="B11" s="77">
        <v>165.48545999999999</v>
      </c>
      <c r="C11" s="77">
        <v>162.31545800000001</v>
      </c>
      <c r="D11" s="98"/>
      <c r="G11" s="37"/>
    </row>
    <row r="12" spans="1:14">
      <c r="A12" s="34" t="s">
        <v>133</v>
      </c>
      <c r="B12" s="77">
        <v>164.60865200000001</v>
      </c>
      <c r="C12" s="77">
        <v>161.931004</v>
      </c>
      <c r="D12" s="98"/>
      <c r="G12" s="37"/>
    </row>
    <row r="13" spans="1:14">
      <c r="A13" s="34" t="s">
        <v>134</v>
      </c>
      <c r="B13" s="77">
        <v>165.049836</v>
      </c>
      <c r="C13" s="77">
        <v>161.493278</v>
      </c>
      <c r="D13" s="98"/>
      <c r="G13" s="37"/>
    </row>
    <row r="14" spans="1:14">
      <c r="A14" s="34" t="s">
        <v>135</v>
      </c>
      <c r="B14" s="77">
        <v>164.63209800000001</v>
      </c>
      <c r="C14" s="77">
        <v>160.91853900000001</v>
      </c>
      <c r="D14" s="98"/>
      <c r="G14" s="37"/>
    </row>
    <row r="15" spans="1:14">
      <c r="A15" s="34" t="s">
        <v>136</v>
      </c>
      <c r="B15" s="77">
        <v>161.059348</v>
      </c>
      <c r="C15" s="77">
        <v>160.247647</v>
      </c>
      <c r="D15" s="98"/>
      <c r="G15" s="37"/>
    </row>
    <row r="16" spans="1:14">
      <c r="A16" s="34" t="s">
        <v>137</v>
      </c>
      <c r="B16" s="77">
        <v>164.73152200000001</v>
      </c>
      <c r="C16" s="77">
        <v>159.464011</v>
      </c>
      <c r="D16" s="98"/>
      <c r="G16" s="37"/>
    </row>
    <row r="17" spans="1:9">
      <c r="A17" s="34" t="s">
        <v>138</v>
      </c>
      <c r="B17" s="77">
        <v>167.51583600000001</v>
      </c>
      <c r="C17" s="77">
        <v>158.51181399999999</v>
      </c>
      <c r="D17" s="98"/>
      <c r="G17" s="37"/>
    </row>
    <row r="18" spans="1:9">
      <c r="A18" s="34" t="s">
        <v>139</v>
      </c>
      <c r="B18" s="77">
        <v>171.49335199999999</v>
      </c>
      <c r="C18" s="77">
        <v>157.46400399999999</v>
      </c>
      <c r="D18" s="98"/>
      <c r="G18" s="37"/>
    </row>
    <row r="19" spans="1:9">
      <c r="A19" s="34" t="s">
        <v>140</v>
      </c>
      <c r="B19" s="77">
        <v>169.680104</v>
      </c>
      <c r="C19" s="77">
        <v>156.24634</v>
      </c>
      <c r="D19" s="98"/>
      <c r="F19" s="37"/>
      <c r="G19" s="37"/>
    </row>
    <row r="20" spans="1:9">
      <c r="A20" s="34" t="s">
        <v>141</v>
      </c>
      <c r="B20" s="77">
        <v>162.35933199999999</v>
      </c>
      <c r="C20" s="77">
        <v>154.88578200000001</v>
      </c>
      <c r="D20" s="98"/>
      <c r="F20" s="37"/>
      <c r="G20" s="37"/>
    </row>
    <row r="21" spans="1:9">
      <c r="A21" s="34" t="s">
        <v>142</v>
      </c>
      <c r="B21" s="77">
        <v>159.80052000000001</v>
      </c>
      <c r="C21" s="77">
        <v>153.38662500000001</v>
      </c>
      <c r="D21" s="98"/>
      <c r="F21" s="37"/>
      <c r="G21" s="37"/>
    </row>
    <row r="22" spans="1:9">
      <c r="A22" s="34" t="s">
        <v>11</v>
      </c>
      <c r="B22" s="77">
        <v>155.69274999999999</v>
      </c>
      <c r="C22" s="77">
        <v>151.85162500000001</v>
      </c>
      <c r="D22" s="77">
        <f>C22-8</f>
        <v>143.85162500000001</v>
      </c>
      <c r="F22" s="37"/>
      <c r="G22" s="37"/>
    </row>
    <row r="23" spans="1:9">
      <c r="A23" s="34" t="s">
        <v>13</v>
      </c>
      <c r="B23" s="77">
        <v>154.30604299999999</v>
      </c>
      <c r="C23" s="77">
        <v>151.03162499999999</v>
      </c>
      <c r="D23" s="77">
        <f t="shared" ref="D23:D36" si="0">C23-8</f>
        <v>143.03162499999999</v>
      </c>
      <c r="F23" s="37"/>
      <c r="G23" s="37"/>
      <c r="I23" s="37"/>
    </row>
    <row r="24" spans="1:9">
      <c r="A24" s="34" t="s">
        <v>14</v>
      </c>
      <c r="B24" s="77">
        <v>144.128252</v>
      </c>
      <c r="C24" s="77">
        <v>149.88662500000001</v>
      </c>
      <c r="D24" s="77">
        <f t="shared" si="0"/>
        <v>141.88662500000001</v>
      </c>
      <c r="F24" s="37"/>
      <c r="G24" s="37"/>
      <c r="I24" s="37"/>
    </row>
    <row r="25" spans="1:9">
      <c r="A25" s="34" t="s">
        <v>15</v>
      </c>
      <c r="B25" s="77">
        <v>141.22026299999999</v>
      </c>
      <c r="C25" s="77">
        <v>148.75162499999999</v>
      </c>
      <c r="D25" s="77">
        <f t="shared" si="0"/>
        <v>140.75162499999999</v>
      </c>
      <c r="F25" s="37"/>
      <c r="G25" s="37"/>
      <c r="I25" s="37"/>
    </row>
    <row r="26" spans="1:9">
      <c r="A26" s="34" t="s">
        <v>16</v>
      </c>
      <c r="B26" s="77">
        <v>138.46542500000001</v>
      </c>
      <c r="C26" s="77">
        <v>147.706625</v>
      </c>
      <c r="D26" s="77">
        <f t="shared" si="0"/>
        <v>139.706625</v>
      </c>
      <c r="F26" s="37"/>
      <c r="G26" s="37"/>
      <c r="I26" s="37"/>
    </row>
    <row r="27" spans="1:9">
      <c r="A27" s="34" t="s">
        <v>17</v>
      </c>
      <c r="B27" s="77">
        <v>135.91999200000001</v>
      </c>
      <c r="C27" s="77">
        <v>146.69662500000001</v>
      </c>
      <c r="D27" s="77">
        <f t="shared" si="0"/>
        <v>138.69662500000001</v>
      </c>
      <c r="F27" s="37"/>
      <c r="G27" s="37"/>
      <c r="I27" s="37"/>
    </row>
    <row r="28" spans="1:9">
      <c r="A28" s="34" t="s">
        <v>18</v>
      </c>
      <c r="B28" s="77">
        <v>131.482271</v>
      </c>
      <c r="C28" s="77">
        <v>145.68412499999999</v>
      </c>
      <c r="D28" s="77">
        <f t="shared" si="0"/>
        <v>137.68412499999999</v>
      </c>
      <c r="F28" s="37"/>
      <c r="G28" s="37"/>
      <c r="I28" s="37"/>
    </row>
    <row r="29" spans="1:9">
      <c r="A29" s="34" t="s">
        <v>19</v>
      </c>
      <c r="B29" s="77">
        <v>136.46647899999999</v>
      </c>
      <c r="C29" s="77">
        <v>144.67162500000001</v>
      </c>
      <c r="D29" s="77">
        <f t="shared" si="0"/>
        <v>136.67162500000001</v>
      </c>
      <c r="F29" s="37"/>
      <c r="G29" s="37"/>
      <c r="I29" s="37"/>
    </row>
    <row r="30" spans="1:9">
      <c r="A30" s="34" t="s">
        <v>20</v>
      </c>
      <c r="B30" s="77">
        <v>139.47958199999999</v>
      </c>
      <c r="C30" s="77">
        <v>143.65912499999999</v>
      </c>
      <c r="D30" s="77">
        <f t="shared" si="0"/>
        <v>135.65912499999999</v>
      </c>
      <c r="F30" s="37"/>
      <c r="G30" s="37"/>
      <c r="I30" s="37"/>
    </row>
    <row r="31" spans="1:9">
      <c r="A31" s="34" t="s">
        <v>21</v>
      </c>
      <c r="B31" s="77">
        <v>136.91426000000001</v>
      </c>
      <c r="C31" s="77">
        <v>142.62162499999999</v>
      </c>
      <c r="D31" s="77">
        <f t="shared" si="0"/>
        <v>134.62162499999999</v>
      </c>
      <c r="F31" s="37"/>
      <c r="G31" s="37"/>
      <c r="I31" s="37"/>
    </row>
    <row r="32" spans="1:9">
      <c r="A32" s="34" t="s">
        <v>22</v>
      </c>
      <c r="B32" s="77">
        <v>136.79293000000001</v>
      </c>
      <c r="C32" s="77">
        <v>141.583429</v>
      </c>
      <c r="D32" s="77">
        <f t="shared" si="0"/>
        <v>133.583429</v>
      </c>
      <c r="F32" s="37"/>
      <c r="G32" s="37"/>
      <c r="H32" s="37"/>
      <c r="I32" s="37"/>
    </row>
    <row r="33" spans="1:9">
      <c r="A33" s="34" t="s">
        <v>23</v>
      </c>
      <c r="B33" s="77">
        <v>131.621904</v>
      </c>
      <c r="C33" s="77">
        <v>140.66582099999999</v>
      </c>
      <c r="D33" s="77">
        <f t="shared" si="0"/>
        <v>132.66582099999999</v>
      </c>
      <c r="F33" s="37"/>
      <c r="G33" s="37"/>
      <c r="I33" s="37"/>
    </row>
    <row r="34" spans="1:9">
      <c r="A34" s="34" t="s">
        <v>24</v>
      </c>
      <c r="B34" s="77">
        <v>137.00684200000001</v>
      </c>
      <c r="C34" s="77">
        <v>139.788397</v>
      </c>
      <c r="D34" s="77">
        <f t="shared" si="0"/>
        <v>131.788397</v>
      </c>
      <c r="F34" s="37"/>
      <c r="I34" s="37"/>
    </row>
    <row r="35" spans="1:9">
      <c r="A35" s="34" t="s">
        <v>143</v>
      </c>
      <c r="B35" s="77">
        <v>137.28539000000001</v>
      </c>
      <c r="C35" s="77">
        <v>139.038397</v>
      </c>
      <c r="D35" s="77">
        <f t="shared" si="0"/>
        <v>131.038397</v>
      </c>
    </row>
    <row r="36" spans="1:9">
      <c r="A36" s="34" t="s">
        <v>903</v>
      </c>
      <c r="B36" s="77">
        <v>138.536327</v>
      </c>
      <c r="C36" s="77">
        <v>138.538397</v>
      </c>
      <c r="D36" s="77">
        <f t="shared" si="0"/>
        <v>130.538397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163B"/>
  </sheetPr>
  <dimension ref="A1:K8"/>
  <sheetViews>
    <sheetView zoomScale="80" zoomScaleNormal="80" workbookViewId="0"/>
  </sheetViews>
  <sheetFormatPr defaultColWidth="8.5703125" defaultRowHeight="15.75"/>
  <cols>
    <col min="1" max="1" width="8.42578125" style="6" customWidth="1"/>
    <col min="2" max="4" width="8.5703125" style="6"/>
    <col min="5" max="7" width="11.28515625" style="6" bestFit="1" customWidth="1"/>
    <col min="8" max="16384" width="8.5703125" style="6"/>
  </cols>
  <sheetData>
    <row r="1" spans="1:11">
      <c r="A1" s="6" t="s">
        <v>33</v>
      </c>
      <c r="B1" s="6" t="s">
        <v>174</v>
      </c>
      <c r="C1" s="6" t="s">
        <v>175</v>
      </c>
      <c r="D1" s="6" t="s">
        <v>176</v>
      </c>
      <c r="E1" s="6" t="s">
        <v>1070</v>
      </c>
      <c r="F1" s="6" t="s">
        <v>1071</v>
      </c>
      <c r="G1" s="6" t="s">
        <v>177</v>
      </c>
      <c r="H1" s="6" t="s">
        <v>178</v>
      </c>
      <c r="K1" s="2" t="s">
        <v>179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180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1.6</v>
      </c>
      <c r="E5" s="15">
        <v>0.6</v>
      </c>
      <c r="F5" s="15">
        <v>-0.1</v>
      </c>
      <c r="G5" s="15">
        <v>-0.58839346747475385</v>
      </c>
      <c r="H5" s="15">
        <v>1.7383568368524223</v>
      </c>
    </row>
    <row r="6" spans="1:11">
      <c r="E6" s="15"/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163B"/>
  </sheetPr>
  <dimension ref="A1:F34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A1" s="6" t="s">
        <v>33</v>
      </c>
      <c r="B1" s="6" t="s">
        <v>181</v>
      </c>
      <c r="F1" s="10" t="s">
        <v>182</v>
      </c>
    </row>
    <row r="2" spans="1:6">
      <c r="A2" s="6" t="s">
        <v>122</v>
      </c>
      <c r="B2" s="73">
        <v>21.8</v>
      </c>
      <c r="F2" s="11" t="s">
        <v>123</v>
      </c>
    </row>
    <row r="3" spans="1:6">
      <c r="A3" s="6" t="s">
        <v>124</v>
      </c>
      <c r="B3" s="73">
        <v>20.5</v>
      </c>
    </row>
    <row r="4" spans="1:6">
      <c r="A4" s="6" t="s">
        <v>125</v>
      </c>
      <c r="B4" s="73">
        <v>19.899999999999999</v>
      </c>
      <c r="F4" s="10"/>
    </row>
    <row r="5" spans="1:6">
      <c r="A5" s="6" t="s">
        <v>126</v>
      </c>
      <c r="B5" s="73">
        <v>20.6</v>
      </c>
      <c r="F5" s="11"/>
    </row>
    <row r="6" spans="1:6">
      <c r="A6" s="6" t="s">
        <v>127</v>
      </c>
      <c r="B6" s="73">
        <v>20</v>
      </c>
    </row>
    <row r="7" spans="1:6">
      <c r="A7" s="6" t="s">
        <v>128</v>
      </c>
      <c r="B7" s="73">
        <v>19.399999999999999</v>
      </c>
    </row>
    <row r="8" spans="1:6">
      <c r="A8" s="6" t="s">
        <v>129</v>
      </c>
      <c r="B8" s="73">
        <v>17.600000000000001</v>
      </c>
    </row>
    <row r="9" spans="1:6">
      <c r="A9" s="6" t="s">
        <v>130</v>
      </c>
      <c r="B9" s="73">
        <v>18.399999999999999</v>
      </c>
    </row>
    <row r="10" spans="1:6">
      <c r="A10" s="6" t="s">
        <v>131</v>
      </c>
      <c r="B10" s="73">
        <v>21.5</v>
      </c>
    </row>
    <row r="11" spans="1:6">
      <c r="A11" s="6" t="s">
        <v>132</v>
      </c>
      <c r="B11" s="73">
        <v>16.899999999999999</v>
      </c>
    </row>
    <row r="12" spans="1:6">
      <c r="A12" s="6" t="s">
        <v>133</v>
      </c>
      <c r="B12" s="73">
        <v>17.399999999999999</v>
      </c>
    </row>
    <row r="13" spans="1:6">
      <c r="A13" s="6" t="s">
        <v>134</v>
      </c>
      <c r="B13" s="73">
        <v>17.2</v>
      </c>
    </row>
    <row r="14" spans="1:6">
      <c r="A14" s="6" t="s">
        <v>135</v>
      </c>
      <c r="B14" s="73">
        <v>19.7</v>
      </c>
    </row>
    <row r="15" spans="1:6">
      <c r="A15" s="6" t="s">
        <v>136</v>
      </c>
      <c r="B15" s="73">
        <v>17.5</v>
      </c>
    </row>
    <row r="16" spans="1:6">
      <c r="A16" s="6" t="s">
        <v>137</v>
      </c>
      <c r="B16" s="73">
        <v>18.100000000000001</v>
      </c>
    </row>
    <row r="17" spans="1:2">
      <c r="A17" s="6" t="s">
        <v>138</v>
      </c>
      <c r="B17" s="73">
        <v>16</v>
      </c>
    </row>
    <row r="18" spans="1:2">
      <c r="A18" s="6" t="s">
        <v>139</v>
      </c>
      <c r="B18" s="73">
        <v>16.7</v>
      </c>
    </row>
    <row r="19" spans="1:2">
      <c r="A19" s="6" t="s">
        <v>140</v>
      </c>
      <c r="B19" s="73">
        <v>14.5</v>
      </c>
    </row>
    <row r="20" spans="1:2">
      <c r="A20" s="6" t="s">
        <v>141</v>
      </c>
      <c r="B20" s="73">
        <v>15</v>
      </c>
    </row>
    <row r="21" spans="1:2">
      <c r="A21" s="6" t="s">
        <v>142</v>
      </c>
      <c r="B21" s="73">
        <v>14.3</v>
      </c>
    </row>
    <row r="22" spans="1:2">
      <c r="A22" s="6" t="s">
        <v>11</v>
      </c>
      <c r="B22" s="73">
        <v>14.8</v>
      </c>
    </row>
    <row r="23" spans="1:2">
      <c r="A23" s="6" t="s">
        <v>13</v>
      </c>
      <c r="B23" s="73">
        <v>13</v>
      </c>
    </row>
    <row r="24" spans="1:2">
      <c r="A24" s="6" t="s">
        <v>14</v>
      </c>
      <c r="B24" s="73">
        <v>11.6</v>
      </c>
    </row>
    <row r="25" spans="1:2">
      <c r="A25" s="6" t="s">
        <v>15</v>
      </c>
      <c r="B25" s="73">
        <v>12.7</v>
      </c>
    </row>
    <row r="26" spans="1:2">
      <c r="A26" s="6" t="s">
        <v>16</v>
      </c>
      <c r="B26" s="73">
        <v>13.7</v>
      </c>
    </row>
    <row r="27" spans="1:2">
      <c r="A27" s="6" t="s">
        <v>17</v>
      </c>
      <c r="B27" s="73">
        <v>11.7</v>
      </c>
    </row>
    <row r="28" spans="1:2">
      <c r="A28" s="6" t="s">
        <v>18</v>
      </c>
      <c r="B28" s="73">
        <v>12</v>
      </c>
    </row>
    <row r="29" spans="1:2">
      <c r="A29" s="6" t="s">
        <v>19</v>
      </c>
      <c r="B29" s="73">
        <v>13.1</v>
      </c>
    </row>
    <row r="30" spans="1:2">
      <c r="A30" s="6" t="s">
        <v>20</v>
      </c>
      <c r="B30" s="73">
        <v>15.5</v>
      </c>
    </row>
    <row r="31" spans="1:2">
      <c r="A31" s="6" t="s">
        <v>21</v>
      </c>
      <c r="B31" s="73">
        <v>13.8</v>
      </c>
    </row>
    <row r="32" spans="1:2">
      <c r="A32" s="6" t="s">
        <v>22</v>
      </c>
      <c r="B32" s="73">
        <v>13.3</v>
      </c>
    </row>
    <row r="33" spans="1:2">
      <c r="A33" s="6" t="s">
        <v>23</v>
      </c>
      <c r="B33" s="73">
        <v>12.9</v>
      </c>
    </row>
    <row r="34" spans="1:2">
      <c r="A34" s="6" t="s">
        <v>24</v>
      </c>
      <c r="B34" s="151">
        <v>13.9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163B"/>
  </sheetPr>
  <dimension ref="A1:D6"/>
  <sheetViews>
    <sheetView zoomScale="80" zoomScaleNormal="80" workbookViewId="0"/>
  </sheetViews>
  <sheetFormatPr defaultColWidth="8.5703125" defaultRowHeight="15.75"/>
  <cols>
    <col min="1" max="1" width="29.42578125" style="6" customWidth="1"/>
    <col min="2" max="2" width="14.42578125" style="6" customWidth="1"/>
    <col min="3" max="3" width="15.7109375" style="6" customWidth="1"/>
    <col min="4" max="4" width="24" style="6" customWidth="1"/>
    <col min="5" max="16384" width="8.5703125" style="6"/>
  </cols>
  <sheetData>
    <row r="1" spans="1:4" ht="19.350000000000001" customHeight="1">
      <c r="B1" s="6" t="s">
        <v>183</v>
      </c>
      <c r="C1" s="6" t="s">
        <v>184</v>
      </c>
      <c r="D1" s="10" t="s">
        <v>185</v>
      </c>
    </row>
    <row r="2" spans="1:4">
      <c r="A2" s="6" t="s">
        <v>188</v>
      </c>
      <c r="B2" s="57">
        <v>-17</v>
      </c>
      <c r="C2" s="7"/>
      <c r="D2" s="11" t="s">
        <v>187</v>
      </c>
    </row>
    <row r="3" spans="1:4">
      <c r="A3" s="6" t="s">
        <v>189</v>
      </c>
      <c r="B3" s="57">
        <v>42.8</v>
      </c>
      <c r="C3" s="7">
        <v>33.9</v>
      </c>
    </row>
    <row r="4" spans="1:4">
      <c r="A4" s="6" t="s">
        <v>190</v>
      </c>
      <c r="B4" s="57">
        <v>25.7</v>
      </c>
      <c r="C4" s="57"/>
    </row>
    <row r="5" spans="1:4">
      <c r="A5" s="6" t="s">
        <v>186</v>
      </c>
      <c r="B5" s="57">
        <v>-2.1</v>
      </c>
      <c r="C5" s="7"/>
    </row>
    <row r="6" spans="1:4">
      <c r="A6" s="6" t="s">
        <v>191</v>
      </c>
      <c r="B6" s="57">
        <v>23.6</v>
      </c>
      <c r="C6" s="7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163B"/>
  </sheetPr>
  <dimension ref="A1:BY83"/>
  <sheetViews>
    <sheetView zoomScale="80" zoomScaleNormal="80" workbookViewId="0"/>
  </sheetViews>
  <sheetFormatPr defaultColWidth="8.5703125" defaultRowHeight="15.75"/>
  <cols>
    <col min="1" max="1" width="8.85546875"/>
    <col min="2" max="2" width="14" customWidth="1"/>
    <col min="3" max="3" width="8.85546875"/>
    <col min="5" max="16384" width="8.5703125" style="6"/>
  </cols>
  <sheetData>
    <row r="1" spans="1:77">
      <c r="B1" t="s">
        <v>1005</v>
      </c>
      <c r="C1" t="s">
        <v>1006</v>
      </c>
      <c r="D1" t="s">
        <v>1007</v>
      </c>
      <c r="G1" s="10" t="s">
        <v>192</v>
      </c>
      <c r="BV1" s="39"/>
      <c r="BW1" s="39"/>
      <c r="BX1" s="39"/>
      <c r="BY1" s="39"/>
    </row>
    <row r="2" spans="1:77">
      <c r="A2" t="s">
        <v>131</v>
      </c>
      <c r="B2">
        <v>141617</v>
      </c>
      <c r="C2">
        <v>43951.34</v>
      </c>
      <c r="D2">
        <v>0.31035355924783037</v>
      </c>
      <c r="G2" s="11" t="s">
        <v>193</v>
      </c>
      <c r="BV2" s="39"/>
      <c r="BW2" s="39"/>
      <c r="BX2" s="39"/>
      <c r="BY2" s="39"/>
    </row>
    <row r="3" spans="1:77">
      <c r="A3" t="s">
        <v>132</v>
      </c>
      <c r="B3">
        <v>174261</v>
      </c>
      <c r="C3">
        <v>50475.37</v>
      </c>
      <c r="D3">
        <v>0.2896538525545016</v>
      </c>
      <c r="BV3" s="39"/>
      <c r="BW3" s="39"/>
      <c r="BX3" s="39"/>
      <c r="BY3" s="39"/>
    </row>
    <row r="4" spans="1:77">
      <c r="A4" t="s">
        <v>133</v>
      </c>
      <c r="B4">
        <v>201688</v>
      </c>
      <c r="C4">
        <v>56467.99</v>
      </c>
      <c r="D4">
        <v>0.27997694458767997</v>
      </c>
    </row>
    <row r="5" spans="1:77">
      <c r="A5" t="s">
        <v>134</v>
      </c>
      <c r="B5">
        <v>227726</v>
      </c>
      <c r="C5">
        <v>66125.039999999994</v>
      </c>
      <c r="D5">
        <v>0.29037105995801971</v>
      </c>
    </row>
    <row r="6" spans="1:77">
      <c r="A6" t="s">
        <v>1008</v>
      </c>
      <c r="B6">
        <v>241798</v>
      </c>
      <c r="C6">
        <v>71782.960000000006</v>
      </c>
      <c r="D6">
        <v>0.29687160356992204</v>
      </c>
      <c r="Q6" s="56"/>
    </row>
    <row r="7" spans="1:77">
      <c r="A7" t="s">
        <v>1009</v>
      </c>
      <c r="B7">
        <v>246117</v>
      </c>
      <c r="C7">
        <v>82338.320000000007</v>
      </c>
      <c r="D7">
        <v>0.33454950287871221</v>
      </c>
    </row>
    <row r="8" spans="1:77">
      <c r="A8" t="s">
        <v>1010</v>
      </c>
      <c r="B8">
        <v>279428</v>
      </c>
      <c r="C8">
        <v>103969.4</v>
      </c>
      <c r="D8">
        <v>0.37207939075540031</v>
      </c>
    </row>
    <row r="9" spans="1:77">
      <c r="A9" t="s">
        <v>1011</v>
      </c>
      <c r="B9">
        <v>273379</v>
      </c>
      <c r="C9">
        <v>98913.76</v>
      </c>
      <c r="D9">
        <v>0.36181915948189142</v>
      </c>
    </row>
    <row r="10" spans="1:77">
      <c r="A10" t="s">
        <v>1012</v>
      </c>
      <c r="B10">
        <v>251671</v>
      </c>
      <c r="C10">
        <v>87596.04</v>
      </c>
      <c r="D10">
        <v>0.34805774205212359</v>
      </c>
    </row>
    <row r="11" spans="1:77">
      <c r="A11" t="s">
        <v>1013</v>
      </c>
      <c r="B11">
        <v>252135</v>
      </c>
      <c r="C11">
        <v>87930.69</v>
      </c>
      <c r="D11">
        <v>0.34874448212267239</v>
      </c>
    </row>
    <row r="12" spans="1:77">
      <c r="A12" t="s">
        <v>1014</v>
      </c>
      <c r="B12">
        <v>221133</v>
      </c>
      <c r="C12">
        <v>75233.42</v>
      </c>
      <c r="D12">
        <v>0.34021796837197521</v>
      </c>
    </row>
    <row r="13" spans="1:77">
      <c r="A13" t="s">
        <v>1015</v>
      </c>
      <c r="B13">
        <v>236770</v>
      </c>
      <c r="C13">
        <v>85878.11</v>
      </c>
      <c r="D13">
        <v>0.3627068885416227</v>
      </c>
    </row>
    <row r="14" spans="1:77">
      <c r="A14" t="s">
        <v>135</v>
      </c>
      <c r="B14">
        <v>138754</v>
      </c>
      <c r="C14">
        <v>41951.54</v>
      </c>
      <c r="D14">
        <v>0.30234472519711142</v>
      </c>
    </row>
    <row r="15" spans="1:77">
      <c r="A15" t="s">
        <v>136</v>
      </c>
      <c r="B15">
        <v>171788</v>
      </c>
      <c r="C15">
        <v>47328</v>
      </c>
      <c r="D15">
        <v>0.27550236337811723</v>
      </c>
      <c r="F15" s="12"/>
    </row>
    <row r="16" spans="1:77">
      <c r="A16" t="s">
        <v>137</v>
      </c>
      <c r="B16">
        <v>174796</v>
      </c>
      <c r="C16">
        <v>41669.660000000003</v>
      </c>
      <c r="D16">
        <v>0.23839023776287788</v>
      </c>
      <c r="F16" s="12"/>
    </row>
    <row r="17" spans="1:6">
      <c r="A17" t="s">
        <v>138</v>
      </c>
      <c r="B17">
        <v>112829</v>
      </c>
      <c r="C17">
        <v>29149.88</v>
      </c>
      <c r="D17">
        <v>0.25835450105912489</v>
      </c>
      <c r="F17" s="12"/>
    </row>
    <row r="18" spans="1:6">
      <c r="A18" t="s">
        <v>1016</v>
      </c>
      <c r="B18">
        <v>137510</v>
      </c>
      <c r="C18">
        <v>39380.18</v>
      </c>
      <c r="D18">
        <v>0.28638048141953315</v>
      </c>
      <c r="F18" s="12"/>
    </row>
    <row r="19" spans="1:6">
      <c r="A19" t="s">
        <v>1017</v>
      </c>
      <c r="B19">
        <v>202073</v>
      </c>
      <c r="C19">
        <v>66510.05</v>
      </c>
      <c r="D19">
        <v>0.32913872709367409</v>
      </c>
      <c r="F19" s="12"/>
    </row>
    <row r="20" spans="1:6">
      <c r="A20" t="s">
        <v>1018</v>
      </c>
      <c r="B20">
        <v>217793</v>
      </c>
      <c r="C20">
        <v>73342.34</v>
      </c>
      <c r="D20">
        <v>0.33675251270701995</v>
      </c>
      <c r="F20" s="12"/>
    </row>
    <row r="21" spans="1:6">
      <c r="A21" t="s">
        <v>1019</v>
      </c>
      <c r="B21">
        <v>213645</v>
      </c>
      <c r="C21">
        <v>68008.84</v>
      </c>
      <c r="D21">
        <v>0.31832638255049261</v>
      </c>
      <c r="F21" s="12"/>
    </row>
    <row r="22" spans="1:6">
      <c r="A22" t="s">
        <v>1020</v>
      </c>
      <c r="B22">
        <v>217069</v>
      </c>
      <c r="C22">
        <v>67958.42</v>
      </c>
      <c r="D22">
        <v>0.31307289387245529</v>
      </c>
      <c r="F22" s="12"/>
    </row>
    <row r="23" spans="1:6">
      <c r="A23" t="s">
        <v>1021</v>
      </c>
      <c r="B23">
        <v>237415</v>
      </c>
      <c r="C23">
        <v>66054.34</v>
      </c>
      <c r="D23">
        <v>0.27822311142935363</v>
      </c>
      <c r="F23" s="12"/>
    </row>
    <row r="24" spans="1:6">
      <c r="A24" t="s">
        <v>1022</v>
      </c>
      <c r="B24">
        <v>210974</v>
      </c>
      <c r="C24">
        <v>59857.440000000002</v>
      </c>
      <c r="D24">
        <v>0.28371951046100469</v>
      </c>
      <c r="F24" s="12"/>
    </row>
    <row r="25" spans="1:6">
      <c r="A25" t="s">
        <v>1023</v>
      </c>
      <c r="B25">
        <v>243575</v>
      </c>
      <c r="C25">
        <v>72658.25</v>
      </c>
      <c r="D25">
        <v>0.29829929179924047</v>
      </c>
      <c r="F25" s="12"/>
    </row>
    <row r="26" spans="1:6">
      <c r="A26" t="s">
        <v>139</v>
      </c>
      <c r="B26">
        <v>135760</v>
      </c>
      <c r="C26">
        <v>34586.879999999997</v>
      </c>
      <c r="D26">
        <v>0.2547648791985857</v>
      </c>
      <c r="F26" s="12"/>
    </row>
    <row r="27" spans="1:6">
      <c r="A27" t="s">
        <v>140</v>
      </c>
      <c r="B27">
        <v>166669</v>
      </c>
      <c r="C27">
        <v>44742.28</v>
      </c>
      <c r="D27">
        <v>0.26844992170109616</v>
      </c>
      <c r="F27" s="12"/>
    </row>
    <row r="28" spans="1:6">
      <c r="A28" t="s">
        <v>141</v>
      </c>
      <c r="B28">
        <v>206126</v>
      </c>
      <c r="C28">
        <v>52900.08</v>
      </c>
      <c r="D28">
        <v>0.25663953116055227</v>
      </c>
      <c r="F28" s="12"/>
    </row>
    <row r="29" spans="1:6">
      <c r="A29" t="s">
        <v>142</v>
      </c>
      <c r="B29">
        <v>204118</v>
      </c>
      <c r="C29">
        <v>52878.8</v>
      </c>
      <c r="D29">
        <v>0.25905995551592709</v>
      </c>
      <c r="F29" s="12"/>
    </row>
    <row r="30" spans="1:6">
      <c r="A30" t="s">
        <v>1024</v>
      </c>
      <c r="B30">
        <v>209322</v>
      </c>
      <c r="C30">
        <v>61271.69</v>
      </c>
      <c r="D30">
        <v>0.29271500367854314</v>
      </c>
      <c r="F30" s="12"/>
    </row>
    <row r="31" spans="1:6">
      <c r="A31" t="s">
        <v>1025</v>
      </c>
      <c r="B31">
        <v>223094</v>
      </c>
      <c r="C31">
        <v>78525.45</v>
      </c>
      <c r="D31">
        <v>0.35198369297246901</v>
      </c>
      <c r="F31" s="12"/>
    </row>
    <row r="32" spans="1:6">
      <c r="A32" t="s">
        <v>1026</v>
      </c>
      <c r="B32">
        <v>220468</v>
      </c>
      <c r="C32">
        <v>79260.25</v>
      </c>
      <c r="D32">
        <v>0.35950908975452217</v>
      </c>
      <c r="F32" s="12"/>
    </row>
    <row r="33" spans="1:6">
      <c r="A33" t="s">
        <v>1027</v>
      </c>
      <c r="B33">
        <v>215138</v>
      </c>
      <c r="C33">
        <v>75459.81</v>
      </c>
      <c r="D33">
        <v>0.35075072744006169</v>
      </c>
      <c r="F33" s="12"/>
    </row>
    <row r="34" spans="1:6">
      <c r="A34" t="s">
        <v>1028</v>
      </c>
      <c r="B34">
        <v>203231</v>
      </c>
      <c r="C34">
        <v>70822.899999999994</v>
      </c>
      <c r="D34">
        <v>0.34848472919977758</v>
      </c>
      <c r="F34" s="12"/>
    </row>
    <row r="35" spans="1:6">
      <c r="A35" t="s">
        <v>1029</v>
      </c>
      <c r="B35">
        <v>186815</v>
      </c>
      <c r="C35">
        <v>66188.17</v>
      </c>
      <c r="D35">
        <v>0.35429794181409413</v>
      </c>
      <c r="F35" s="12"/>
    </row>
    <row r="36" spans="1:6">
      <c r="A36" t="s">
        <v>1030</v>
      </c>
      <c r="B36">
        <v>168387</v>
      </c>
      <c r="C36">
        <v>58601.05</v>
      </c>
      <c r="D36">
        <v>0.34801409847553555</v>
      </c>
      <c r="F36" s="12"/>
    </row>
    <row r="37" spans="1:6">
      <c r="A37" t="s">
        <v>1031</v>
      </c>
      <c r="B37">
        <v>183240</v>
      </c>
      <c r="C37">
        <v>65077.120000000003</v>
      </c>
      <c r="D37">
        <v>0.35514691115476971</v>
      </c>
      <c r="F37" s="12"/>
    </row>
    <row r="38" spans="1:6">
      <c r="A38" t="s">
        <v>11</v>
      </c>
      <c r="B38">
        <v>107294</v>
      </c>
      <c r="C38">
        <v>31756.54</v>
      </c>
      <c r="D38">
        <v>0.29597684865882529</v>
      </c>
      <c r="F38" s="12"/>
    </row>
    <row r="39" spans="1:6">
      <c r="A39" t="s">
        <v>13</v>
      </c>
      <c r="B39">
        <v>124382</v>
      </c>
      <c r="C39">
        <v>36935.61</v>
      </c>
      <c r="D39">
        <v>0.29695301570966859</v>
      </c>
      <c r="F39" s="12"/>
    </row>
    <row r="40" spans="1:6">
      <c r="A40" t="s">
        <v>14</v>
      </c>
      <c r="B40">
        <v>144305</v>
      </c>
      <c r="C40">
        <v>38768.81</v>
      </c>
      <c r="D40">
        <v>0.26865881293094485</v>
      </c>
      <c r="F40" s="12"/>
    </row>
    <row r="41" spans="1:6">
      <c r="A41" t="s">
        <v>15</v>
      </c>
      <c r="B41">
        <v>217503</v>
      </c>
      <c r="C41">
        <v>83968.82</v>
      </c>
      <c r="D41">
        <v>0.38605821528898454</v>
      </c>
      <c r="F41" s="12"/>
    </row>
    <row r="42" spans="1:6">
      <c r="A42" t="s">
        <v>1032</v>
      </c>
      <c r="B42">
        <v>243035</v>
      </c>
      <c r="C42">
        <v>148189.70000000001</v>
      </c>
      <c r="D42">
        <v>0.60974633283271962</v>
      </c>
      <c r="F42" s="12"/>
    </row>
    <row r="43" spans="1:6">
      <c r="A43" t="s">
        <v>1033</v>
      </c>
      <c r="B43">
        <v>297854</v>
      </c>
      <c r="C43">
        <v>205886.28</v>
      </c>
      <c r="D43">
        <v>0.69123221444063199</v>
      </c>
      <c r="F43" s="12"/>
    </row>
    <row r="44" spans="1:6">
      <c r="A44" t="s">
        <v>1034</v>
      </c>
      <c r="B44">
        <v>277214</v>
      </c>
      <c r="C44">
        <v>174421.02</v>
      </c>
      <c r="D44">
        <v>0.62919268146630403</v>
      </c>
      <c r="F44" s="12"/>
    </row>
    <row r="45" spans="1:6">
      <c r="A45" t="s">
        <v>1035</v>
      </c>
      <c r="B45">
        <v>266736</v>
      </c>
      <c r="C45">
        <v>146015.96</v>
      </c>
      <c r="D45">
        <v>0.54741752144442446</v>
      </c>
      <c r="F45" s="12"/>
    </row>
    <row r="46" spans="1:6">
      <c r="A46" t="s">
        <v>1036</v>
      </c>
      <c r="B46">
        <v>251327</v>
      </c>
      <c r="C46">
        <v>148775.99</v>
      </c>
      <c r="D46">
        <v>0.59196182662427832</v>
      </c>
      <c r="F46" s="12"/>
    </row>
    <row r="47" spans="1:6">
      <c r="A47" t="s">
        <v>1037</v>
      </c>
      <c r="B47">
        <v>235287</v>
      </c>
      <c r="C47">
        <v>135724.25</v>
      </c>
      <c r="D47">
        <v>0.57684551207674029</v>
      </c>
      <c r="F47" s="12"/>
    </row>
    <row r="48" spans="1:6">
      <c r="A48" t="s">
        <v>1038</v>
      </c>
      <c r="B48">
        <v>245563</v>
      </c>
      <c r="C48">
        <v>126453.84</v>
      </c>
      <c r="D48">
        <v>0.51495477738910178</v>
      </c>
      <c r="F48" s="12"/>
    </row>
    <row r="49" spans="1:6">
      <c r="A49" t="s">
        <v>1039</v>
      </c>
      <c r="B49">
        <v>236280</v>
      </c>
      <c r="C49">
        <v>120019.49</v>
      </c>
      <c r="D49">
        <v>0.50795450313187751</v>
      </c>
      <c r="F49" s="12"/>
    </row>
    <row r="50" spans="1:6">
      <c r="A50" t="s">
        <v>16</v>
      </c>
      <c r="B50">
        <v>155989</v>
      </c>
      <c r="C50">
        <v>66035.98</v>
      </c>
      <c r="D50">
        <v>0.42333741481771148</v>
      </c>
      <c r="F50" s="12"/>
    </row>
    <row r="51" spans="1:6">
      <c r="A51" t="s">
        <v>17</v>
      </c>
      <c r="B51">
        <v>167384</v>
      </c>
      <c r="C51">
        <v>69686.009999999995</v>
      </c>
      <c r="D51">
        <v>0.41632420064044351</v>
      </c>
      <c r="F51" s="12"/>
    </row>
    <row r="52" spans="1:6">
      <c r="A52" t="s">
        <v>18</v>
      </c>
      <c r="B52">
        <v>200832</v>
      </c>
      <c r="C52">
        <v>76051.100000000006</v>
      </c>
      <c r="D52">
        <v>0.37868019040790313</v>
      </c>
      <c r="F52" s="12"/>
    </row>
    <row r="53" spans="1:6">
      <c r="A53" t="s">
        <v>19</v>
      </c>
      <c r="B53">
        <v>181275</v>
      </c>
      <c r="C53">
        <v>64880.82</v>
      </c>
      <c r="D53">
        <v>0.3579137774100124</v>
      </c>
      <c r="F53" s="12"/>
    </row>
    <row r="54" spans="1:6">
      <c r="A54" t="s">
        <v>1040</v>
      </c>
      <c r="B54">
        <v>211644</v>
      </c>
      <c r="C54">
        <v>79313.81</v>
      </c>
      <c r="D54">
        <v>0.37475104420630867</v>
      </c>
      <c r="F54" s="12"/>
    </row>
    <row r="55" spans="1:6">
      <c r="A55" t="s">
        <v>1041</v>
      </c>
      <c r="B55">
        <v>205540</v>
      </c>
      <c r="C55">
        <v>77744.56</v>
      </c>
      <c r="D55">
        <v>0.37824540235477278</v>
      </c>
      <c r="F55" s="12"/>
    </row>
    <row r="56" spans="1:6">
      <c r="A56" t="s">
        <v>1042</v>
      </c>
      <c r="B56">
        <v>192683</v>
      </c>
      <c r="C56">
        <v>69168.5</v>
      </c>
      <c r="D56">
        <v>0.35897562317381398</v>
      </c>
      <c r="F56" s="12"/>
    </row>
    <row r="57" spans="1:6">
      <c r="A57" t="s">
        <v>1043</v>
      </c>
      <c r="B57">
        <v>165110</v>
      </c>
      <c r="C57">
        <v>57779.12</v>
      </c>
      <c r="D57">
        <v>0.3499431893888923</v>
      </c>
      <c r="F57" s="12"/>
    </row>
    <row r="58" spans="1:6">
      <c r="A58" t="s">
        <v>1044</v>
      </c>
      <c r="B58">
        <v>136860</v>
      </c>
      <c r="C58">
        <v>46191.24</v>
      </c>
      <c r="D58">
        <v>0.33750723366944319</v>
      </c>
      <c r="F58" s="12"/>
    </row>
    <row r="59" spans="1:6">
      <c r="A59" t="s">
        <v>1045</v>
      </c>
      <c r="B59">
        <v>138592</v>
      </c>
      <c r="C59">
        <v>47782.02</v>
      </c>
      <c r="D59">
        <v>0.3447675190487185</v>
      </c>
      <c r="F59" s="12"/>
    </row>
    <row r="60" spans="1:6">
      <c r="A60" t="s">
        <v>1046</v>
      </c>
      <c r="B60">
        <v>109461</v>
      </c>
      <c r="C60">
        <v>36100.93</v>
      </c>
      <c r="D60">
        <v>0.32980632371346874</v>
      </c>
      <c r="F60" s="12"/>
    </row>
    <row r="61" spans="1:6">
      <c r="A61" t="s">
        <v>1047</v>
      </c>
      <c r="B61">
        <v>115372</v>
      </c>
      <c r="C61">
        <v>43939.64</v>
      </c>
      <c r="D61">
        <v>0.38085185313594283</v>
      </c>
      <c r="F61" s="12"/>
    </row>
    <row r="62" spans="1:6">
      <c r="A62" t="s">
        <v>20</v>
      </c>
      <c r="B62">
        <v>77110</v>
      </c>
      <c r="C62">
        <v>28855.64</v>
      </c>
      <c r="D62">
        <v>0.37421398002853068</v>
      </c>
      <c r="F62" s="12"/>
    </row>
    <row r="63" spans="1:6">
      <c r="A63" t="s">
        <v>21</v>
      </c>
      <c r="B63">
        <v>85936</v>
      </c>
      <c r="C63">
        <v>31063.9</v>
      </c>
      <c r="D63">
        <v>0.36147714578290824</v>
      </c>
      <c r="F63" s="12"/>
    </row>
    <row r="64" spans="1:6">
      <c r="A64" t="s">
        <v>22</v>
      </c>
      <c r="B64">
        <v>86981</v>
      </c>
      <c r="C64">
        <v>33279.668388477403</v>
      </c>
      <c r="D64">
        <v>0.38260848217975651</v>
      </c>
      <c r="F64" s="12"/>
    </row>
    <row r="65" spans="1:22">
      <c r="A65" t="s">
        <v>23</v>
      </c>
      <c r="B65">
        <v>92606</v>
      </c>
      <c r="C65">
        <v>32676.614568077799</v>
      </c>
      <c r="D65">
        <v>0.35285634373666713</v>
      </c>
      <c r="F65" s="12"/>
    </row>
    <row r="66" spans="1:22">
      <c r="A66" t="s">
        <v>1048</v>
      </c>
      <c r="B66">
        <v>95266</v>
      </c>
      <c r="C66">
        <v>35910.82</v>
      </c>
      <c r="D66">
        <v>0.37695316272332208</v>
      </c>
      <c r="F66" s="12"/>
    </row>
    <row r="67" spans="1:22">
      <c r="A67" t="s">
        <v>1049</v>
      </c>
      <c r="B67">
        <v>89158</v>
      </c>
      <c r="C67">
        <v>35237.009351699002</v>
      </c>
      <c r="D67">
        <v>0.39521982717982684</v>
      </c>
      <c r="F67" s="12"/>
    </row>
    <row r="68" spans="1:22">
      <c r="A68" t="s">
        <v>1050</v>
      </c>
      <c r="B68">
        <v>98726</v>
      </c>
      <c r="C68">
        <v>40146.659308438102</v>
      </c>
      <c r="D68">
        <v>0.40664727942424589</v>
      </c>
      <c r="F68" s="12"/>
    </row>
    <row r="69" spans="1:22">
      <c r="A69" t="s">
        <v>1051</v>
      </c>
      <c r="B69">
        <v>94829</v>
      </c>
      <c r="C69">
        <v>40394.423294596498</v>
      </c>
      <c r="D69">
        <v>0.42597120389961401</v>
      </c>
      <c r="F69" s="12"/>
    </row>
    <row r="70" spans="1:22">
      <c r="A70" t="s">
        <v>1052</v>
      </c>
      <c r="B70">
        <v>91195</v>
      </c>
      <c r="C70">
        <v>36717.589999999997</v>
      </c>
      <c r="D70">
        <v>0.40262722736992157</v>
      </c>
      <c r="F70" s="12"/>
    </row>
    <row r="71" spans="1:22">
      <c r="A71" t="s">
        <v>1053</v>
      </c>
      <c r="B71">
        <v>89744</v>
      </c>
      <c r="C71">
        <v>31595.03</v>
      </c>
      <c r="D71">
        <v>0.35205729630950255</v>
      </c>
      <c r="F71" s="12"/>
    </row>
    <row r="72" spans="1:22">
      <c r="A72" t="s">
        <v>1054</v>
      </c>
      <c r="B72">
        <v>84768</v>
      </c>
      <c r="C72">
        <v>29507.8</v>
      </c>
      <c r="D72">
        <v>0.34810069837674595</v>
      </c>
      <c r="F72" s="12"/>
    </row>
    <row r="73" spans="1:22">
      <c r="A73" t="s">
        <v>1055</v>
      </c>
      <c r="B73">
        <v>92073</v>
      </c>
      <c r="C73">
        <v>42602.1</v>
      </c>
      <c r="D73">
        <v>0.46269916262096378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t="s">
        <v>24</v>
      </c>
      <c r="B74">
        <v>81421</v>
      </c>
      <c r="C74">
        <v>28793.99</v>
      </c>
      <c r="D74">
        <v>0.35364328613011387</v>
      </c>
      <c r="E74" s="12"/>
      <c r="F74" s="12"/>
    </row>
    <row r="75" spans="1:22">
      <c r="A75" t="s">
        <v>143</v>
      </c>
      <c r="B75">
        <v>81421</v>
      </c>
      <c r="C75">
        <v>36412.53</v>
      </c>
      <c r="D75">
        <v>0.44721300401616287</v>
      </c>
      <c r="E75" s="12"/>
      <c r="F75" s="12"/>
    </row>
    <row r="76" spans="1:22">
      <c r="A76" t="s">
        <v>903</v>
      </c>
      <c r="B76">
        <v>102382</v>
      </c>
      <c r="C76">
        <v>39079.19</v>
      </c>
      <c r="D76">
        <v>0.38169981051356688</v>
      </c>
      <c r="E76" s="12"/>
      <c r="F76" s="12"/>
    </row>
    <row r="77" spans="1:22">
      <c r="A77" t="s">
        <v>904</v>
      </c>
      <c r="B77">
        <v>106898</v>
      </c>
      <c r="C77">
        <v>43406.15</v>
      </c>
      <c r="D77">
        <v>0.40605203090796838</v>
      </c>
      <c r="E77" s="12"/>
      <c r="F77" s="12"/>
    </row>
    <row r="78" spans="1:22">
      <c r="A78" t="s">
        <v>1056</v>
      </c>
      <c r="B78">
        <v>107800</v>
      </c>
      <c r="C78">
        <v>46003.519999999997</v>
      </c>
      <c r="D78">
        <v>0.42674879406307975</v>
      </c>
      <c r="E78" s="12"/>
      <c r="F78" s="12"/>
    </row>
    <row r="79" spans="1:22">
      <c r="A79" t="s">
        <v>1057</v>
      </c>
      <c r="B79">
        <v>108690</v>
      </c>
      <c r="C79">
        <v>50925.43</v>
      </c>
      <c r="D79">
        <v>0.46853831999264001</v>
      </c>
      <c r="E79" s="12"/>
      <c r="F79" s="12"/>
    </row>
    <row r="80" spans="1:22">
      <c r="A80" t="s">
        <v>1058</v>
      </c>
      <c r="B80">
        <v>113915</v>
      </c>
      <c r="C80">
        <v>60097</v>
      </c>
      <c r="D80">
        <f>C80/B80</f>
        <v>0.52756002282403547</v>
      </c>
      <c r="E80" s="12"/>
      <c r="F80" s="12"/>
    </row>
    <row r="83" spans="2:2">
      <c r="B83" s="152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163B"/>
  </sheetPr>
  <dimension ref="A1:F35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194</v>
      </c>
      <c r="D1" s="42" t="s">
        <v>195</v>
      </c>
    </row>
    <row r="2" spans="1:6">
      <c r="A2" s="40" t="s">
        <v>122</v>
      </c>
      <c r="B2" s="41">
        <v>2.9808167012552929</v>
      </c>
      <c r="C2" s="40"/>
      <c r="D2" s="11" t="s">
        <v>196</v>
      </c>
    </row>
    <row r="3" spans="1:6">
      <c r="A3" s="40" t="s">
        <v>124</v>
      </c>
      <c r="B3" s="41">
        <v>3.3461867737359938</v>
      </c>
      <c r="C3" s="40"/>
    </row>
    <row r="4" spans="1:6">
      <c r="A4" s="40" t="s">
        <v>125</v>
      </c>
      <c r="B4" s="41">
        <v>3.4321536148097351</v>
      </c>
      <c r="C4" s="40"/>
      <c r="F4" s="42"/>
    </row>
    <row r="5" spans="1:6">
      <c r="A5" s="40" t="s">
        <v>126</v>
      </c>
      <c r="B5" s="41">
        <v>6.1749025853675761</v>
      </c>
      <c r="C5" s="40"/>
      <c r="F5" s="11"/>
    </row>
    <row r="6" spans="1:6">
      <c r="A6" s="40" t="s">
        <v>127</v>
      </c>
      <c r="B6" s="153">
        <v>5.0221094029557065</v>
      </c>
      <c r="C6" s="41"/>
    </row>
    <row r="7" spans="1:6">
      <c r="A7" s="40" t="s">
        <v>128</v>
      </c>
      <c r="B7" s="153">
        <v>4.9622860691974182</v>
      </c>
      <c r="C7" s="40"/>
    </row>
    <row r="8" spans="1:6">
      <c r="A8" s="40" t="s">
        <v>129</v>
      </c>
      <c r="B8" s="41">
        <v>2.7228988627880284</v>
      </c>
      <c r="C8" s="40"/>
    </row>
    <row r="9" spans="1:6">
      <c r="A9" s="40" t="s">
        <v>130</v>
      </c>
      <c r="B9" s="41">
        <v>3.9</v>
      </c>
      <c r="C9" s="40"/>
    </row>
    <row r="10" spans="1:6">
      <c r="A10" s="40" t="s">
        <v>131</v>
      </c>
      <c r="B10" s="41">
        <v>3</v>
      </c>
      <c r="C10" s="40"/>
    </row>
    <row r="11" spans="1:6">
      <c r="A11" s="40" t="s">
        <v>132</v>
      </c>
      <c r="B11" s="41">
        <v>3.6</v>
      </c>
      <c r="C11" s="40"/>
    </row>
    <row r="12" spans="1:6">
      <c r="A12" s="40" t="s">
        <v>133</v>
      </c>
      <c r="B12" s="41">
        <v>4.5</v>
      </c>
      <c r="C12" s="40"/>
    </row>
    <row r="13" spans="1:6">
      <c r="A13" s="40" t="s">
        <v>134</v>
      </c>
      <c r="B13" s="153">
        <v>3</v>
      </c>
      <c r="C13" s="40"/>
    </row>
    <row r="14" spans="1:6">
      <c r="A14" s="40" t="s">
        <v>135</v>
      </c>
      <c r="B14" s="154">
        <v>7.7</v>
      </c>
      <c r="C14" s="40"/>
    </row>
    <row r="15" spans="1:6">
      <c r="A15" s="40" t="s">
        <v>136</v>
      </c>
      <c r="B15" s="154">
        <v>0</v>
      </c>
      <c r="C15" s="40"/>
    </row>
    <row r="16" spans="1:6">
      <c r="A16" s="40" t="s">
        <v>137</v>
      </c>
      <c r="B16" s="154">
        <v>2.1</v>
      </c>
      <c r="C16" s="40"/>
    </row>
    <row r="17" spans="1:2">
      <c r="A17" s="40" t="s">
        <v>138</v>
      </c>
      <c r="B17" s="154">
        <v>2.7</v>
      </c>
    </row>
    <row r="18" spans="1:2">
      <c r="A18" s="40" t="s">
        <v>139</v>
      </c>
      <c r="B18" s="155">
        <v>1.7</v>
      </c>
    </row>
    <row r="19" spans="1:2">
      <c r="A19" s="40" t="s">
        <v>140</v>
      </c>
      <c r="B19" s="155">
        <v>10.199999999999999</v>
      </c>
    </row>
    <row r="20" spans="1:2">
      <c r="A20" s="40" t="s">
        <v>141</v>
      </c>
      <c r="B20" s="153">
        <v>10.1</v>
      </c>
    </row>
    <row r="21" spans="1:2">
      <c r="A21" s="40" t="s">
        <v>142</v>
      </c>
      <c r="B21" s="153">
        <v>9.8000000000000007</v>
      </c>
    </row>
    <row r="22" spans="1:2">
      <c r="A22" s="40" t="s">
        <v>11</v>
      </c>
      <c r="B22" s="41">
        <v>11.1</v>
      </c>
    </row>
    <row r="23" spans="1:2">
      <c r="A23" s="40" t="s">
        <v>13</v>
      </c>
      <c r="B23" s="41">
        <v>15.1</v>
      </c>
    </row>
    <row r="24" spans="1:2">
      <c r="A24" s="40" t="s">
        <v>14</v>
      </c>
      <c r="B24" s="41">
        <v>21.7</v>
      </c>
    </row>
    <row r="25" spans="1:2">
      <c r="A25" s="40" t="s">
        <v>15</v>
      </c>
      <c r="B25" s="41">
        <v>26.6</v>
      </c>
    </row>
    <row r="26" spans="1:2">
      <c r="A26" s="40" t="s">
        <v>16</v>
      </c>
      <c r="B26" s="41">
        <v>26.5</v>
      </c>
    </row>
    <row r="27" spans="1:2">
      <c r="A27" s="40" t="s">
        <v>17</v>
      </c>
      <c r="B27" s="41">
        <v>18</v>
      </c>
    </row>
    <row r="28" spans="1:2">
      <c r="A28" s="40" t="s">
        <v>18</v>
      </c>
      <c r="B28" s="41">
        <v>10.6</v>
      </c>
    </row>
    <row r="29" spans="1:2">
      <c r="A29" s="40" t="s">
        <v>19</v>
      </c>
      <c r="B29" s="41">
        <v>7.9</v>
      </c>
    </row>
    <row r="30" spans="1:2">
      <c r="A30" s="6" t="s">
        <v>20</v>
      </c>
      <c r="B30" s="41">
        <v>7.2598704806475123</v>
      </c>
    </row>
    <row r="31" spans="1:2">
      <c r="A31" s="6" t="s">
        <v>21</v>
      </c>
      <c r="B31" s="41">
        <v>3.9334989153912536</v>
      </c>
    </row>
    <row r="32" spans="1:2">
      <c r="A32" s="6" t="s">
        <v>22</v>
      </c>
      <c r="B32" s="15">
        <v>5.4670427446738667</v>
      </c>
    </row>
    <row r="33" spans="1:2">
      <c r="A33" s="6" t="s">
        <v>23</v>
      </c>
      <c r="B33" s="15">
        <v>5.8726889732995557</v>
      </c>
    </row>
    <row r="34" spans="1:2">
      <c r="A34" s="6" t="s">
        <v>24</v>
      </c>
      <c r="B34" s="15">
        <v>5.4395239764075898</v>
      </c>
    </row>
    <row r="35" spans="1:2">
      <c r="A35" s="6" t="s">
        <v>143</v>
      </c>
      <c r="B35" s="15">
        <v>5.6</v>
      </c>
    </row>
  </sheetData>
  <phoneticPr fontId="50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163B"/>
  </sheetPr>
  <dimension ref="A1:CL105"/>
  <sheetViews>
    <sheetView zoomScale="80" zoomScaleNormal="80" workbookViewId="0"/>
  </sheetViews>
  <sheetFormatPr defaultColWidth="8.5703125" defaultRowHeight="15.75"/>
  <cols>
    <col min="1" max="1" width="10.5703125" style="6" bestFit="1" customWidth="1"/>
    <col min="2" max="16384" width="8.5703125" style="6"/>
  </cols>
  <sheetData>
    <row r="1" spans="1:90" ht="15.6" customHeight="1">
      <c r="B1" s="6" t="s">
        <v>197</v>
      </c>
      <c r="C1" s="6" t="s">
        <v>198</v>
      </c>
      <c r="E1" s="10" t="s">
        <v>199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99">
        <v>42765</v>
      </c>
      <c r="B2" s="20">
        <v>-0.64611632998445145</v>
      </c>
      <c r="C2" s="20">
        <v>4</v>
      </c>
      <c r="D2" s="15"/>
      <c r="E2" s="11" t="s">
        <v>83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99">
        <f t="shared" ref="A3:A66" si="0">EOMONTH(A2,1)</f>
        <v>42794</v>
      </c>
      <c r="B3" s="20">
        <v>-0.15407780038489705</v>
      </c>
      <c r="C3" s="20">
        <v>4</v>
      </c>
      <c r="D3" s="15"/>
    </row>
    <row r="4" spans="1:90">
      <c r="A4" s="99">
        <f t="shared" si="0"/>
        <v>42825</v>
      </c>
      <c r="B4" s="20">
        <v>-0.13048516098434959</v>
      </c>
      <c r="C4" s="20">
        <v>4</v>
      </c>
      <c r="D4" s="15"/>
    </row>
    <row r="5" spans="1:90">
      <c r="A5" s="99">
        <f t="shared" si="0"/>
        <v>42855</v>
      </c>
      <c r="B5" s="20">
        <v>1.1728146076112722</v>
      </c>
      <c r="C5" s="20">
        <v>4</v>
      </c>
      <c r="D5" s="15"/>
      <c r="E5" s="43"/>
    </row>
    <row r="6" spans="1:90">
      <c r="A6" s="99">
        <f t="shared" si="0"/>
        <v>42886</v>
      </c>
      <c r="B6" s="20">
        <v>1.6032775336452687</v>
      </c>
      <c r="C6" s="20">
        <v>4</v>
      </c>
      <c r="D6" s="15"/>
    </row>
    <row r="7" spans="1:90">
      <c r="A7" s="99">
        <f t="shared" si="0"/>
        <v>42916</v>
      </c>
      <c r="B7" s="20">
        <v>1.1093361034010769</v>
      </c>
      <c r="C7" s="20">
        <v>4</v>
      </c>
      <c r="D7" s="15"/>
    </row>
    <row r="8" spans="1:90">
      <c r="A8" s="99">
        <f t="shared" si="0"/>
        <v>42947</v>
      </c>
      <c r="B8" s="20">
        <v>0.86797896809109432</v>
      </c>
      <c r="C8" s="20">
        <v>4</v>
      </c>
      <c r="D8" s="15"/>
    </row>
    <row r="9" spans="1:90">
      <c r="A9" s="99">
        <f t="shared" si="0"/>
        <v>42978</v>
      </c>
      <c r="B9" s="20">
        <v>0.94738361679344507</v>
      </c>
      <c r="C9" s="20">
        <v>4</v>
      </c>
      <c r="D9" s="15"/>
    </row>
    <row r="10" spans="1:90">
      <c r="A10" s="99">
        <f t="shared" si="0"/>
        <v>43008</v>
      </c>
      <c r="B10" s="20">
        <v>0.95424660345031498</v>
      </c>
      <c r="C10" s="20">
        <v>4</v>
      </c>
      <c r="D10" s="15"/>
    </row>
    <row r="11" spans="1:90">
      <c r="A11" s="99">
        <f t="shared" si="0"/>
        <v>43039</v>
      </c>
      <c r="B11" s="20">
        <v>1.2118173007579003</v>
      </c>
      <c r="C11" s="20">
        <v>4</v>
      </c>
      <c r="D11" s="15"/>
    </row>
    <row r="12" spans="1:90">
      <c r="A12" s="99">
        <f t="shared" si="0"/>
        <v>43069</v>
      </c>
      <c r="B12" s="20">
        <v>2.2196784606922222</v>
      </c>
      <c r="C12" s="20">
        <v>4</v>
      </c>
      <c r="D12" s="15"/>
    </row>
    <row r="13" spans="1:90">
      <c r="A13" s="99">
        <f t="shared" si="0"/>
        <v>43100</v>
      </c>
      <c r="B13" s="20">
        <v>2.6114840393908452</v>
      </c>
      <c r="C13" s="20">
        <v>4</v>
      </c>
      <c r="D13" s="15"/>
    </row>
    <row r="14" spans="1:90">
      <c r="A14" s="99">
        <f t="shared" si="0"/>
        <v>43131</v>
      </c>
      <c r="B14" s="20">
        <v>2.8529795783609018</v>
      </c>
      <c r="C14" s="20">
        <v>4</v>
      </c>
      <c r="D14" s="15"/>
    </row>
    <row r="15" spans="1:90">
      <c r="A15" s="99">
        <f t="shared" si="0"/>
        <v>43159</v>
      </c>
      <c r="B15" s="20">
        <v>3.2731236147622127</v>
      </c>
      <c r="C15" s="20">
        <v>4</v>
      </c>
      <c r="D15" s="15"/>
    </row>
    <row r="16" spans="1:90">
      <c r="A16" s="99">
        <f t="shared" si="0"/>
        <v>43190</v>
      </c>
      <c r="B16" s="20">
        <v>3.7257030377103177</v>
      </c>
      <c r="C16" s="20">
        <v>4</v>
      </c>
      <c r="D16" s="15"/>
    </row>
    <row r="17" spans="1:4">
      <c r="A17" s="99">
        <f t="shared" si="0"/>
        <v>43220</v>
      </c>
      <c r="B17" s="20">
        <v>2.3721461376945854</v>
      </c>
      <c r="C17" s="20">
        <v>4</v>
      </c>
      <c r="D17" s="15"/>
    </row>
    <row r="18" spans="1:4">
      <c r="A18" s="99">
        <f t="shared" si="0"/>
        <v>43251</v>
      </c>
      <c r="B18" s="20">
        <v>1.5580723816117228</v>
      </c>
      <c r="C18" s="20">
        <v>4</v>
      </c>
      <c r="D18" s="15"/>
    </row>
    <row r="19" spans="1:4">
      <c r="A19" s="99">
        <f t="shared" si="0"/>
        <v>43281</v>
      </c>
      <c r="B19" s="20">
        <v>0.87704172905336009</v>
      </c>
      <c r="C19" s="20">
        <v>4</v>
      </c>
      <c r="D19" s="15"/>
    </row>
    <row r="20" spans="1:4">
      <c r="A20" s="99">
        <f t="shared" si="0"/>
        <v>43312</v>
      </c>
      <c r="B20" s="20">
        <v>2.3265215483361033</v>
      </c>
      <c r="C20" s="20">
        <v>4</v>
      </c>
      <c r="D20" s="15"/>
    </row>
    <row r="21" spans="1:4">
      <c r="A21" s="99">
        <f t="shared" si="0"/>
        <v>43343</v>
      </c>
      <c r="B21" s="20">
        <v>3.3257115923030796</v>
      </c>
      <c r="C21" s="20">
        <v>4</v>
      </c>
      <c r="D21" s="15"/>
    </row>
    <row r="22" spans="1:4">
      <c r="A22" s="99">
        <f t="shared" si="0"/>
        <v>43373</v>
      </c>
      <c r="B22" s="20">
        <v>3.5247098838569855</v>
      </c>
      <c r="C22" s="20">
        <v>4</v>
      </c>
      <c r="D22" s="15"/>
    </row>
    <row r="23" spans="1:4">
      <c r="A23" s="99">
        <f t="shared" si="0"/>
        <v>43404</v>
      </c>
      <c r="B23" s="20">
        <v>2.8304155224667227</v>
      </c>
      <c r="C23" s="20">
        <v>4</v>
      </c>
      <c r="D23" s="15"/>
    </row>
    <row r="24" spans="1:4">
      <c r="A24" s="99">
        <f t="shared" si="0"/>
        <v>43434</v>
      </c>
      <c r="B24" s="20">
        <v>1.8479154316792545</v>
      </c>
      <c r="C24" s="20">
        <v>4</v>
      </c>
      <c r="D24" s="15"/>
    </row>
    <row r="25" spans="1:4">
      <c r="A25" s="99">
        <f t="shared" si="0"/>
        <v>43465</v>
      </c>
      <c r="B25" s="20">
        <v>1.791220902632503</v>
      </c>
      <c r="C25" s="20">
        <v>4</v>
      </c>
      <c r="D25" s="15"/>
    </row>
    <row r="26" spans="1:4">
      <c r="A26" s="99">
        <f t="shared" si="0"/>
        <v>43496</v>
      </c>
      <c r="B26" s="20">
        <v>0.79097636655593817</v>
      </c>
      <c r="C26" s="20">
        <v>4</v>
      </c>
      <c r="D26" s="15"/>
    </row>
    <row r="27" spans="1:4">
      <c r="A27" s="99">
        <f t="shared" si="0"/>
        <v>43524</v>
      </c>
      <c r="B27" s="20">
        <v>1.8976618564859677</v>
      </c>
      <c r="C27" s="20">
        <v>4</v>
      </c>
      <c r="D27" s="15"/>
    </row>
    <row r="28" spans="1:4">
      <c r="A28" s="99">
        <f t="shared" si="0"/>
        <v>43555</v>
      </c>
      <c r="B28" s="20">
        <v>1.8811658309776789</v>
      </c>
      <c r="C28" s="20">
        <v>4</v>
      </c>
      <c r="D28" s="15"/>
    </row>
    <row r="29" spans="1:4">
      <c r="A29" s="99">
        <f t="shared" si="0"/>
        <v>43585</v>
      </c>
      <c r="B29" s="20">
        <v>2.1504850922055851</v>
      </c>
      <c r="C29" s="20">
        <v>4</v>
      </c>
      <c r="D29" s="15"/>
    </row>
    <row r="30" spans="1:4">
      <c r="A30" s="99">
        <f t="shared" si="0"/>
        <v>43616</v>
      </c>
      <c r="B30" s="20">
        <v>2.7652597181531604</v>
      </c>
      <c r="C30" s="20">
        <v>4</v>
      </c>
      <c r="D30" s="15"/>
    </row>
    <row r="31" spans="1:4">
      <c r="A31" s="99">
        <f t="shared" si="0"/>
        <v>43646</v>
      </c>
      <c r="B31" s="20">
        <v>2.4537257060515287</v>
      </c>
      <c r="C31" s="20">
        <v>4</v>
      </c>
      <c r="D31" s="15"/>
    </row>
    <row r="32" spans="1:4">
      <c r="A32" s="99">
        <f t="shared" si="0"/>
        <v>43677</v>
      </c>
      <c r="B32" s="20">
        <v>1.6569795204561188</v>
      </c>
      <c r="C32" s="20">
        <v>4</v>
      </c>
      <c r="D32" s="15"/>
    </row>
    <row r="33" spans="1:4">
      <c r="A33" s="99">
        <f t="shared" si="0"/>
        <v>43708</v>
      </c>
      <c r="B33" s="20">
        <v>0.62640298352253865</v>
      </c>
      <c r="C33" s="20">
        <v>4</v>
      </c>
      <c r="D33" s="15"/>
    </row>
    <row r="34" spans="1:4">
      <c r="A34" s="99">
        <f t="shared" si="0"/>
        <v>43738</v>
      </c>
      <c r="B34" s="20">
        <v>0.4779395808177469</v>
      </c>
      <c r="C34" s="20">
        <v>4</v>
      </c>
      <c r="D34" s="15"/>
    </row>
    <row r="35" spans="1:4">
      <c r="A35" s="99">
        <f t="shared" si="0"/>
        <v>43769</v>
      </c>
      <c r="B35" s="20">
        <v>0.90758416975660339</v>
      </c>
      <c r="C35" s="20">
        <v>4</v>
      </c>
      <c r="D35" s="15"/>
    </row>
    <row r="36" spans="1:4">
      <c r="A36" s="99">
        <f t="shared" si="0"/>
        <v>43799</v>
      </c>
      <c r="B36" s="20">
        <v>0.95520540298832657</v>
      </c>
      <c r="C36" s="20">
        <v>4</v>
      </c>
      <c r="D36" s="15"/>
    </row>
    <row r="37" spans="1:4">
      <c r="A37" s="99">
        <f t="shared" si="0"/>
        <v>43830</v>
      </c>
      <c r="B37" s="20">
        <v>0.72816647657032263</v>
      </c>
      <c r="C37" s="20">
        <v>4</v>
      </c>
      <c r="D37" s="15"/>
    </row>
    <row r="38" spans="1:4">
      <c r="A38" s="99">
        <f t="shared" si="0"/>
        <v>43861</v>
      </c>
      <c r="B38" s="20">
        <v>0.27658563406932046</v>
      </c>
      <c r="C38" s="20">
        <v>4</v>
      </c>
      <c r="D38" s="15"/>
    </row>
    <row r="39" spans="1:4">
      <c r="A39" s="99">
        <f t="shared" si="0"/>
        <v>43890</v>
      </c>
      <c r="B39" s="20">
        <v>-0.54084569473357647</v>
      </c>
      <c r="C39" s="20">
        <v>4</v>
      </c>
      <c r="D39" s="15"/>
    </row>
    <row r="40" spans="1:4">
      <c r="A40" s="99">
        <f t="shared" si="0"/>
        <v>43921</v>
      </c>
      <c r="B40" s="20">
        <v>-0.11022336893734064</v>
      </c>
      <c r="C40" s="20">
        <v>4</v>
      </c>
      <c r="D40" s="15"/>
    </row>
    <row r="41" spans="1:4">
      <c r="A41" s="99">
        <f t="shared" si="0"/>
        <v>43951</v>
      </c>
      <c r="B41" s="20">
        <v>0.85542195075301208</v>
      </c>
      <c r="C41" s="20">
        <v>4</v>
      </c>
      <c r="D41" s="15"/>
    </row>
    <row r="42" spans="1:4">
      <c r="A42" s="99">
        <f t="shared" si="0"/>
        <v>43982</v>
      </c>
      <c r="B42" s="20">
        <v>1.1580085630585586</v>
      </c>
      <c r="C42" s="20">
        <v>4</v>
      </c>
      <c r="D42" s="15"/>
    </row>
    <row r="43" spans="1:4">
      <c r="A43" s="99">
        <f t="shared" si="0"/>
        <v>44012</v>
      </c>
      <c r="B43" s="20">
        <v>1.6775261712187017</v>
      </c>
      <c r="C43" s="20">
        <v>4</v>
      </c>
      <c r="D43" s="15"/>
    </row>
    <row r="44" spans="1:4">
      <c r="A44" s="99">
        <f t="shared" si="0"/>
        <v>44043</v>
      </c>
      <c r="B44" s="20">
        <v>1.518789830326071</v>
      </c>
      <c r="C44" s="20">
        <v>4</v>
      </c>
      <c r="D44" s="15"/>
    </row>
    <row r="45" spans="1:4">
      <c r="A45" s="99">
        <f t="shared" si="0"/>
        <v>44074</v>
      </c>
      <c r="B45" s="20">
        <v>1.8167405331195141</v>
      </c>
      <c r="C45" s="20">
        <v>4</v>
      </c>
      <c r="D45" s="15"/>
    </row>
    <row r="46" spans="1:4">
      <c r="A46" s="99">
        <f t="shared" si="0"/>
        <v>44104</v>
      </c>
      <c r="B46" s="20">
        <v>1.432684471732145</v>
      </c>
      <c r="C46" s="20">
        <v>4</v>
      </c>
      <c r="D46" s="15"/>
    </row>
    <row r="47" spans="1:4">
      <c r="A47" s="99">
        <f t="shared" si="0"/>
        <v>44135</v>
      </c>
      <c r="B47" s="20">
        <v>1.3441364663877948</v>
      </c>
      <c r="C47" s="20">
        <v>4</v>
      </c>
      <c r="D47" s="15"/>
    </row>
    <row r="48" spans="1:4">
      <c r="A48" s="99">
        <f t="shared" si="0"/>
        <v>44165</v>
      </c>
      <c r="B48" s="20">
        <v>1.5585891969739833</v>
      </c>
      <c r="C48" s="20">
        <v>4</v>
      </c>
      <c r="D48" s="15"/>
    </row>
    <row r="49" spans="1:4">
      <c r="A49" s="99">
        <f t="shared" si="0"/>
        <v>44196</v>
      </c>
      <c r="B49" s="20">
        <v>3.6638246566410544</v>
      </c>
      <c r="C49" s="20">
        <v>4</v>
      </c>
      <c r="D49" s="15"/>
    </row>
    <row r="50" spans="1:4">
      <c r="A50" s="99">
        <f t="shared" si="0"/>
        <v>44227</v>
      </c>
      <c r="B50" s="20">
        <v>4.5145896418806757</v>
      </c>
      <c r="C50" s="20">
        <v>4</v>
      </c>
      <c r="D50" s="15"/>
    </row>
    <row r="51" spans="1:4">
      <c r="A51" s="99">
        <f t="shared" si="0"/>
        <v>44255</v>
      </c>
      <c r="B51" s="20">
        <v>5.3267515218686157</v>
      </c>
      <c r="C51" s="20">
        <v>4</v>
      </c>
      <c r="D51" s="15"/>
    </row>
    <row r="52" spans="1:4">
      <c r="A52" s="99">
        <f t="shared" si="0"/>
        <v>44286</v>
      </c>
      <c r="B52" s="20">
        <v>5.7810093225210153</v>
      </c>
      <c r="C52" s="20">
        <v>4</v>
      </c>
      <c r="D52" s="15"/>
    </row>
    <row r="53" spans="1:4">
      <c r="A53" s="99">
        <f t="shared" si="0"/>
        <v>44316</v>
      </c>
      <c r="B53" s="20">
        <v>6.1569193415034249</v>
      </c>
      <c r="C53" s="20">
        <v>4</v>
      </c>
      <c r="D53" s="15"/>
    </row>
    <row r="54" spans="1:4">
      <c r="A54" s="99">
        <f t="shared" si="0"/>
        <v>44347</v>
      </c>
      <c r="B54" s="20">
        <v>5.9006948589405113</v>
      </c>
      <c r="C54" s="20">
        <v>4</v>
      </c>
      <c r="D54" s="15"/>
    </row>
    <row r="55" spans="1:4">
      <c r="A55" s="99">
        <f t="shared" si="0"/>
        <v>44377</v>
      </c>
      <c r="B55" s="20">
        <v>6.5046445234630141</v>
      </c>
      <c r="C55" s="20">
        <v>4</v>
      </c>
      <c r="D55" s="15"/>
    </row>
    <row r="56" spans="1:4">
      <c r="A56" s="99">
        <f t="shared" si="0"/>
        <v>44408</v>
      </c>
      <c r="B56" s="20">
        <v>8.2227275731565896</v>
      </c>
      <c r="C56" s="20">
        <v>4</v>
      </c>
      <c r="D56" s="15"/>
    </row>
    <row r="57" spans="1:4">
      <c r="A57" s="99">
        <f t="shared" si="0"/>
        <v>44439</v>
      </c>
      <c r="B57" s="20">
        <v>8.7823860822629456</v>
      </c>
      <c r="C57" s="20">
        <v>4</v>
      </c>
      <c r="D57" s="15"/>
    </row>
    <row r="58" spans="1:4">
      <c r="A58" s="99">
        <f t="shared" si="0"/>
        <v>44469</v>
      </c>
      <c r="B58" s="20">
        <v>8.888653955380704</v>
      </c>
      <c r="C58" s="20">
        <v>4</v>
      </c>
      <c r="D58" s="15"/>
    </row>
    <row r="59" spans="1:4">
      <c r="A59" s="99">
        <f t="shared" si="0"/>
        <v>44500</v>
      </c>
      <c r="B59" s="20">
        <v>9.1040943851331804</v>
      </c>
      <c r="C59" s="20">
        <v>4</v>
      </c>
      <c r="D59" s="15"/>
    </row>
    <row r="60" spans="1:4">
      <c r="A60" s="99">
        <f t="shared" si="0"/>
        <v>44530</v>
      </c>
      <c r="B60" s="20">
        <v>9.5566762184103169</v>
      </c>
      <c r="C60" s="20">
        <v>4</v>
      </c>
      <c r="D60" s="15"/>
    </row>
    <row r="61" spans="1:4">
      <c r="A61" s="99">
        <f t="shared" si="0"/>
        <v>44561</v>
      </c>
      <c r="B61" s="20">
        <v>7.6754534627573037</v>
      </c>
      <c r="C61" s="20">
        <v>4</v>
      </c>
      <c r="D61" s="15"/>
    </row>
    <row r="62" spans="1:4">
      <c r="A62" s="99">
        <f t="shared" si="0"/>
        <v>44592</v>
      </c>
      <c r="B62" s="20">
        <v>7.0769205766376473</v>
      </c>
      <c r="C62" s="20">
        <v>4</v>
      </c>
      <c r="D62" s="15"/>
    </row>
    <row r="63" spans="1:4">
      <c r="A63" s="99">
        <f t="shared" si="0"/>
        <v>44620</v>
      </c>
      <c r="B63" s="20">
        <v>6.5432090002152989</v>
      </c>
      <c r="C63" s="20">
        <v>4</v>
      </c>
      <c r="D63" s="15"/>
    </row>
    <row r="64" spans="1:4">
      <c r="A64" s="99">
        <f t="shared" si="0"/>
        <v>44651</v>
      </c>
      <c r="B64" s="20">
        <v>7.3617969746000398</v>
      </c>
      <c r="C64" s="20">
        <v>4</v>
      </c>
      <c r="D64" s="15"/>
    </row>
    <row r="65" spans="1:4">
      <c r="A65" s="99">
        <f t="shared" si="0"/>
        <v>44681</v>
      </c>
      <c r="B65" s="20">
        <v>8.425258051920423</v>
      </c>
      <c r="C65" s="20">
        <v>4</v>
      </c>
      <c r="D65" s="15"/>
    </row>
    <row r="66" spans="1:4">
      <c r="A66" s="99">
        <f t="shared" si="0"/>
        <v>44712</v>
      </c>
      <c r="B66" s="20">
        <v>8.986291781695229</v>
      </c>
      <c r="C66" s="20">
        <v>4</v>
      </c>
      <c r="D66" s="15"/>
    </row>
    <row r="67" spans="1:4">
      <c r="A67" s="99">
        <f t="shared" ref="A67:A105" si="1">EOMONTH(A66,1)</f>
        <v>44742</v>
      </c>
      <c r="B67" s="20">
        <v>10.274467693331417</v>
      </c>
      <c r="C67" s="20">
        <v>4</v>
      </c>
      <c r="D67" s="15"/>
    </row>
    <row r="68" spans="1:4">
      <c r="A68" s="99">
        <f t="shared" si="1"/>
        <v>44773</v>
      </c>
      <c r="B68" s="20">
        <v>9.3216627279492741</v>
      </c>
      <c r="C68" s="20">
        <v>4</v>
      </c>
      <c r="D68" s="15"/>
    </row>
    <row r="69" spans="1:4">
      <c r="A69" s="99">
        <f t="shared" si="1"/>
        <v>44804</v>
      </c>
      <c r="B69" s="20">
        <v>9.1287829914559211</v>
      </c>
      <c r="C69" s="20">
        <v>4</v>
      </c>
      <c r="D69" s="15"/>
    </row>
    <row r="70" spans="1:4">
      <c r="A70" s="99">
        <f t="shared" si="1"/>
        <v>44834</v>
      </c>
      <c r="B70" s="20">
        <v>9.9151144159474569</v>
      </c>
      <c r="C70" s="20">
        <v>4</v>
      </c>
      <c r="D70" s="15"/>
    </row>
    <row r="71" spans="1:4">
      <c r="A71" s="99">
        <f t="shared" si="1"/>
        <v>44865</v>
      </c>
      <c r="B71" s="20">
        <v>9.477165434431484</v>
      </c>
      <c r="C71" s="20">
        <v>4</v>
      </c>
      <c r="D71" s="15"/>
    </row>
    <row r="72" spans="1:4">
      <c r="A72" s="99">
        <f t="shared" si="1"/>
        <v>44895</v>
      </c>
      <c r="B72" s="20">
        <v>8.8458529072118779</v>
      </c>
      <c r="C72" s="20">
        <v>4</v>
      </c>
      <c r="D72" s="15"/>
    </row>
    <row r="73" spans="1:4">
      <c r="A73" s="99">
        <f t="shared" si="1"/>
        <v>44926</v>
      </c>
      <c r="B73" s="20">
        <v>8.3038746904979632</v>
      </c>
      <c r="C73" s="20">
        <v>4</v>
      </c>
      <c r="D73" s="15"/>
    </row>
    <row r="74" spans="1:4">
      <c r="A74" s="99">
        <f t="shared" si="1"/>
        <v>44957</v>
      </c>
      <c r="B74" s="20">
        <v>8.0513101873765436</v>
      </c>
      <c r="C74" s="20">
        <v>4</v>
      </c>
      <c r="D74" s="15"/>
    </row>
    <row r="75" spans="1:4">
      <c r="A75" s="99">
        <f t="shared" si="1"/>
        <v>44985</v>
      </c>
      <c r="B75" s="20">
        <v>8.0504413480061601</v>
      </c>
      <c r="C75" s="20">
        <v>4</v>
      </c>
      <c r="D75" s="15"/>
    </row>
    <row r="76" spans="1:4">
      <c r="A76" s="99">
        <f t="shared" si="1"/>
        <v>45016</v>
      </c>
      <c r="B76" s="20">
        <v>5.4496798492637026</v>
      </c>
      <c r="C76" s="20">
        <v>4</v>
      </c>
      <c r="D76" s="15"/>
    </row>
    <row r="77" spans="1:4">
      <c r="A77" s="99">
        <f t="shared" si="1"/>
        <v>45046</v>
      </c>
      <c r="B77" s="20">
        <v>3.2368670906421926</v>
      </c>
      <c r="C77" s="20">
        <v>4</v>
      </c>
      <c r="D77" s="15"/>
    </row>
    <row r="78" spans="1:4">
      <c r="A78" s="99">
        <f t="shared" si="1"/>
        <v>45077</v>
      </c>
      <c r="B78" s="20">
        <v>1.2882103317104878</v>
      </c>
      <c r="C78" s="20">
        <v>4</v>
      </c>
      <c r="D78" s="15"/>
    </row>
    <row r="79" spans="1:4">
      <c r="A79" s="99">
        <f t="shared" si="1"/>
        <v>45107</v>
      </c>
      <c r="B79" s="20">
        <v>-0.5064612212229207</v>
      </c>
      <c r="C79" s="20">
        <v>4</v>
      </c>
      <c r="D79" s="15"/>
    </row>
    <row r="80" spans="1:4">
      <c r="A80" s="99">
        <f t="shared" si="1"/>
        <v>45138</v>
      </c>
      <c r="B80" s="20">
        <v>-0.10059010767696464</v>
      </c>
      <c r="C80" s="20">
        <v>4</v>
      </c>
      <c r="D80" s="15"/>
    </row>
    <row r="81" spans="1:4">
      <c r="A81" s="99">
        <f t="shared" si="1"/>
        <v>45169</v>
      </c>
      <c r="B81" s="20">
        <v>-0.16722027022430552</v>
      </c>
      <c r="C81" s="20">
        <v>4</v>
      </c>
      <c r="D81" s="15"/>
    </row>
    <row r="82" spans="1:4">
      <c r="A82" s="99">
        <f t="shared" si="1"/>
        <v>45199</v>
      </c>
      <c r="B82" s="20">
        <v>7.678399261045854E-2</v>
      </c>
      <c r="C82" s="20">
        <v>4</v>
      </c>
      <c r="D82" s="15"/>
    </row>
    <row r="83" spans="1:4">
      <c r="A83" s="99">
        <f t="shared" si="1"/>
        <v>45230</v>
      </c>
      <c r="B83" s="20">
        <v>0.12196043169521431</v>
      </c>
      <c r="C83" s="20">
        <v>4</v>
      </c>
      <c r="D83" s="15"/>
    </row>
    <row r="84" spans="1:4">
      <c r="A84" s="99">
        <f t="shared" si="1"/>
        <v>45260</v>
      </c>
      <c r="B84" s="20">
        <v>-0.48885044501216157</v>
      </c>
      <c r="C84" s="20">
        <v>4</v>
      </c>
      <c r="D84" s="15"/>
    </row>
    <row r="85" spans="1:4">
      <c r="A85" s="99">
        <f t="shared" si="1"/>
        <v>45291</v>
      </c>
      <c r="B85" s="20">
        <v>-0.62021525726359528</v>
      </c>
      <c r="C85" s="20">
        <v>4</v>
      </c>
      <c r="D85" s="15"/>
    </row>
    <row r="86" spans="1:4">
      <c r="A86" s="99">
        <f t="shared" si="1"/>
        <v>45322</v>
      </c>
      <c r="B86" s="20">
        <v>-0.85954367090971573</v>
      </c>
      <c r="C86" s="20">
        <v>4</v>
      </c>
      <c r="D86" s="15"/>
    </row>
    <row r="87" spans="1:4">
      <c r="A87" s="99">
        <f t="shared" si="1"/>
        <v>45351</v>
      </c>
      <c r="B87" s="20">
        <v>-1.7</v>
      </c>
      <c r="C87" s="20">
        <v>4</v>
      </c>
      <c r="D87" s="15"/>
    </row>
    <row r="88" spans="1:4">
      <c r="A88" s="99">
        <f t="shared" si="1"/>
        <v>45382</v>
      </c>
      <c r="B88" s="20">
        <v>-1.2012081435271824</v>
      </c>
      <c r="C88" s="20">
        <v>4</v>
      </c>
      <c r="D88" s="15"/>
    </row>
    <row r="89" spans="1:4">
      <c r="A89" s="99">
        <f t="shared" si="1"/>
        <v>45412</v>
      </c>
      <c r="B89" s="20">
        <v>-0.7282248727489673</v>
      </c>
      <c r="C89" s="20">
        <v>4</v>
      </c>
      <c r="D89" s="15"/>
    </row>
    <row r="90" spans="1:4">
      <c r="A90" s="99">
        <f t="shared" si="1"/>
        <v>45443</v>
      </c>
      <c r="B90" s="20">
        <v>0.3</v>
      </c>
      <c r="C90" s="20">
        <v>4</v>
      </c>
      <c r="D90" s="15"/>
    </row>
    <row r="91" spans="1:4">
      <c r="A91" s="99">
        <f t="shared" si="1"/>
        <v>45473</v>
      </c>
      <c r="B91" s="20">
        <v>0.8</v>
      </c>
      <c r="C91" s="20">
        <v>4</v>
      </c>
      <c r="D91" s="15"/>
    </row>
    <row r="92" spans="1:4">
      <c r="A92" s="99">
        <f t="shared" si="1"/>
        <v>45504</v>
      </c>
      <c r="B92" s="20">
        <v>1.4</v>
      </c>
      <c r="C92" s="20">
        <v>4</v>
      </c>
      <c r="D92" s="15"/>
    </row>
    <row r="93" spans="1:4">
      <c r="A93" s="99">
        <f t="shared" si="1"/>
        <v>45535</v>
      </c>
      <c r="B93" s="20">
        <v>1.3</v>
      </c>
      <c r="C93" s="20">
        <v>4</v>
      </c>
      <c r="D93" s="15"/>
    </row>
    <row r="94" spans="1:4">
      <c r="A94" s="99">
        <f t="shared" si="1"/>
        <v>45565</v>
      </c>
      <c r="B94" s="20">
        <v>0.6</v>
      </c>
      <c r="C94" s="20">
        <v>4</v>
      </c>
      <c r="D94" s="15"/>
    </row>
    <row r="95" spans="1:4">
      <c r="A95" s="99">
        <f t="shared" si="1"/>
        <v>45596</v>
      </c>
      <c r="B95" s="20">
        <v>0.61</v>
      </c>
      <c r="C95" s="20">
        <v>4</v>
      </c>
      <c r="D95" s="15"/>
    </row>
    <row r="96" spans="1:4">
      <c r="A96" s="99">
        <f t="shared" si="1"/>
        <v>45626</v>
      </c>
      <c r="B96" s="20">
        <v>1.4</v>
      </c>
      <c r="C96" s="20">
        <v>4</v>
      </c>
      <c r="D96" s="15"/>
    </row>
    <row r="97" spans="1:4">
      <c r="A97" s="99">
        <f t="shared" si="1"/>
        <v>45657</v>
      </c>
      <c r="B97" s="20">
        <v>1.5</v>
      </c>
      <c r="C97" s="20">
        <v>4</v>
      </c>
      <c r="D97" s="15"/>
    </row>
    <row r="98" spans="1:4">
      <c r="A98" s="99">
        <f t="shared" si="1"/>
        <v>45688</v>
      </c>
      <c r="B98" s="20">
        <v>1.7</v>
      </c>
      <c r="C98" s="20">
        <v>3</v>
      </c>
      <c r="D98" s="15"/>
    </row>
    <row r="99" spans="1:4">
      <c r="A99" s="99">
        <f t="shared" si="1"/>
        <v>45716</v>
      </c>
      <c r="B99" s="20">
        <v>2.5</v>
      </c>
      <c r="C99" s="20">
        <v>3</v>
      </c>
      <c r="D99" s="15"/>
    </row>
    <row r="100" spans="1:4">
      <c r="A100" s="99">
        <f t="shared" si="1"/>
        <v>45747</v>
      </c>
      <c r="B100" s="15">
        <v>3.2551219900460779</v>
      </c>
      <c r="C100" s="15">
        <v>3</v>
      </c>
    </row>
    <row r="101" spans="1:4">
      <c r="A101" s="99">
        <f t="shared" si="1"/>
        <v>45777</v>
      </c>
      <c r="B101" s="15">
        <v>3.1817938654726987</v>
      </c>
      <c r="C101" s="15">
        <v>3</v>
      </c>
    </row>
    <row r="102" spans="1:4">
      <c r="A102" s="99">
        <f t="shared" si="1"/>
        <v>45808</v>
      </c>
      <c r="B102" s="20">
        <v>4.3</v>
      </c>
      <c r="C102" s="15">
        <v>3</v>
      </c>
    </row>
    <row r="103" spans="1:4">
      <c r="A103" s="99">
        <f t="shared" si="1"/>
        <v>45838</v>
      </c>
      <c r="B103" s="20">
        <v>3.9</v>
      </c>
      <c r="C103" s="15">
        <v>3</v>
      </c>
    </row>
    <row r="104" spans="1:4">
      <c r="A104" s="99">
        <f t="shared" si="1"/>
        <v>45869</v>
      </c>
      <c r="B104" s="20">
        <v>3.4</v>
      </c>
      <c r="C104" s="15">
        <v>3</v>
      </c>
    </row>
    <row r="105" spans="1:4">
      <c r="A105" s="99">
        <f t="shared" si="1"/>
        <v>45900</v>
      </c>
      <c r="B105" s="20">
        <v>3.5668613772038071</v>
      </c>
      <c r="C105" s="15">
        <v>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163B"/>
  </sheetPr>
  <dimension ref="A1:CV106"/>
  <sheetViews>
    <sheetView zoomScale="80" zoomScaleNormal="80" workbookViewId="0"/>
  </sheetViews>
  <sheetFormatPr defaultColWidth="8.5703125" defaultRowHeight="15.75"/>
  <cols>
    <col min="1" max="1" width="11" style="6" bestFit="1" customWidth="1"/>
    <col min="2" max="5" width="8.5703125" style="6"/>
    <col min="6" max="6" width="11.42578125" style="6" customWidth="1"/>
    <col min="7" max="9" width="9.42578125" style="6" bestFit="1" customWidth="1"/>
    <col min="10" max="16384" width="8.5703125" style="6"/>
  </cols>
  <sheetData>
    <row r="1" spans="1:100">
      <c r="B1" s="6" t="s">
        <v>80</v>
      </c>
      <c r="C1" s="6" t="s">
        <v>201</v>
      </c>
      <c r="D1" s="6" t="s">
        <v>202</v>
      </c>
      <c r="F1" s="10" t="s">
        <v>203</v>
      </c>
    </row>
    <row r="2" spans="1:100">
      <c r="A2" s="100">
        <v>42765</v>
      </c>
      <c r="B2" s="84">
        <v>-1.7258661900675776</v>
      </c>
      <c r="C2" s="84">
        <v>-2.3711093312956137</v>
      </c>
      <c r="D2" s="84">
        <v>1.0349292376193659</v>
      </c>
      <c r="E2" s="15"/>
      <c r="F2" s="11" t="s">
        <v>83</v>
      </c>
      <c r="CM2" s="15"/>
      <c r="CP2" s="15"/>
      <c r="CS2" s="15"/>
      <c r="CV2" s="15"/>
    </row>
    <row r="3" spans="1:100">
      <c r="A3" s="100">
        <f t="shared" ref="A3:A66" si="0">EOMONTH(A2,1)</f>
        <v>42794</v>
      </c>
      <c r="B3" s="84">
        <v>-1.2971314614368055</v>
      </c>
      <c r="C3" s="84">
        <v>-3.2119893252306499</v>
      </c>
      <c r="D3" s="84">
        <v>1.1476089942741794</v>
      </c>
      <c r="E3" s="15"/>
    </row>
    <row r="4" spans="1:100">
      <c r="A4" s="100">
        <f t="shared" si="0"/>
        <v>42825</v>
      </c>
      <c r="B4" s="84">
        <v>-0.85006545065353123</v>
      </c>
      <c r="C4" s="84">
        <v>-3.063238477038027</v>
      </c>
      <c r="D4" s="84">
        <v>1.5361397963581993</v>
      </c>
      <c r="E4" s="15"/>
    </row>
    <row r="5" spans="1:100">
      <c r="A5" s="100">
        <f t="shared" si="0"/>
        <v>42855</v>
      </c>
      <c r="B5" s="84">
        <v>-0.32023542477884348</v>
      </c>
      <c r="C5" s="84">
        <v>-2.5780181879689508</v>
      </c>
      <c r="D5" s="84">
        <v>1.1378460432207333</v>
      </c>
      <c r="E5" s="15"/>
    </row>
    <row r="6" spans="1:100">
      <c r="A6" s="100">
        <f t="shared" si="0"/>
        <v>42886</v>
      </c>
      <c r="B6" s="84">
        <v>8.8690246441288423E-2</v>
      </c>
      <c r="C6" s="84">
        <v>-1.9556687376365858</v>
      </c>
      <c r="D6" s="84">
        <v>1.0015403242134937</v>
      </c>
      <c r="E6" s="15"/>
    </row>
    <row r="7" spans="1:100">
      <c r="A7" s="100">
        <f t="shared" si="0"/>
        <v>42916</v>
      </c>
      <c r="B7" s="84">
        <v>0.35091345792059769</v>
      </c>
      <c r="C7" s="84">
        <v>-2.0169483165119431</v>
      </c>
      <c r="D7" s="84">
        <v>1.1132435590964604</v>
      </c>
      <c r="E7" s="15"/>
    </row>
    <row r="8" spans="1:100">
      <c r="A8" s="100">
        <f t="shared" si="0"/>
        <v>42947</v>
      </c>
      <c r="B8" s="84">
        <v>0.82385168020455524</v>
      </c>
      <c r="C8" s="84">
        <v>-1.0808388938133788</v>
      </c>
      <c r="D8" s="84">
        <v>1.0421700813842563</v>
      </c>
      <c r="E8" s="15"/>
    </row>
    <row r="9" spans="1:100">
      <c r="A9" s="100">
        <f t="shared" si="0"/>
        <v>42978</v>
      </c>
      <c r="B9" s="84">
        <v>1.7187635468504538</v>
      </c>
      <c r="C9" s="84">
        <v>-0.35566042713847423</v>
      </c>
      <c r="D9" s="84">
        <v>0.97707822335402739</v>
      </c>
      <c r="E9" s="15"/>
    </row>
    <row r="10" spans="1:100">
      <c r="A10" s="100">
        <f t="shared" si="0"/>
        <v>43008</v>
      </c>
      <c r="B10" s="84">
        <v>2.0738005738931236</v>
      </c>
      <c r="C10" s="84">
        <v>-0.56619617184398408</v>
      </c>
      <c r="D10" s="84">
        <v>0.88180074484623105</v>
      </c>
      <c r="E10" s="15"/>
    </row>
    <row r="11" spans="1:100">
      <c r="A11" s="100">
        <f t="shared" si="0"/>
        <v>43039</v>
      </c>
      <c r="B11" s="84">
        <v>2.4671855793313711</v>
      </c>
      <c r="C11" s="84">
        <v>-0.63435014857088845</v>
      </c>
      <c r="D11" s="84">
        <v>0.84525892532410296</v>
      </c>
      <c r="E11" s="15"/>
    </row>
    <row r="12" spans="1:100">
      <c r="A12" s="100">
        <f t="shared" si="0"/>
        <v>43069</v>
      </c>
      <c r="B12" s="84">
        <v>3.2479768032145415</v>
      </c>
      <c r="C12" s="84">
        <v>2.640168756664707E-2</v>
      </c>
      <c r="D12" s="84">
        <v>0.87412580474928347</v>
      </c>
      <c r="E12" s="15"/>
    </row>
    <row r="13" spans="1:100">
      <c r="A13" s="100">
        <f t="shared" si="0"/>
        <v>43100</v>
      </c>
      <c r="B13" s="84">
        <v>3.5860291311246613</v>
      </c>
      <c r="C13" s="84">
        <v>0.26466576405054809</v>
      </c>
      <c r="D13" s="84">
        <v>0.8688720390857867</v>
      </c>
      <c r="E13" s="15"/>
    </row>
    <row r="14" spans="1:100">
      <c r="A14" s="100">
        <f t="shared" si="0"/>
        <v>43131</v>
      </c>
      <c r="B14" s="84">
        <v>4.5964206948682573</v>
      </c>
      <c r="C14" s="84">
        <v>1.0468353525227627</v>
      </c>
      <c r="D14" s="84">
        <v>1.2067781004198963</v>
      </c>
      <c r="E14" s="15"/>
    </row>
    <row r="15" spans="1:100">
      <c r="A15" s="100">
        <f t="shared" si="0"/>
        <v>43159</v>
      </c>
      <c r="B15" s="84">
        <v>5.0582663219719279</v>
      </c>
      <c r="C15" s="84">
        <v>1.9812734967661072</v>
      </c>
      <c r="D15" s="84">
        <v>1.9879089579221159</v>
      </c>
      <c r="E15" s="15"/>
    </row>
    <row r="16" spans="1:100">
      <c r="A16" s="100">
        <f t="shared" si="0"/>
        <v>43190</v>
      </c>
      <c r="B16" s="84">
        <v>4.9867578540836917</v>
      </c>
      <c r="C16" s="84">
        <v>2.3524258878427418</v>
      </c>
      <c r="D16" s="84">
        <v>2.2012191518524986</v>
      </c>
      <c r="E16" s="15"/>
    </row>
    <row r="17" spans="1:5">
      <c r="A17" s="100">
        <f t="shared" si="0"/>
        <v>43220</v>
      </c>
      <c r="B17" s="84">
        <v>4.6953087079936182</v>
      </c>
      <c r="C17" s="84">
        <v>2.3643852262510023</v>
      </c>
      <c r="D17" s="84">
        <v>2.1661980483373497</v>
      </c>
      <c r="E17" s="15"/>
    </row>
    <row r="18" spans="1:5">
      <c r="A18" s="100">
        <f t="shared" si="0"/>
        <v>43251</v>
      </c>
      <c r="B18" s="84">
        <v>4.3646672568707174</v>
      </c>
      <c r="C18" s="84">
        <v>2.3410308807356017</v>
      </c>
      <c r="D18" s="84">
        <v>2.216905717429924</v>
      </c>
      <c r="E18" s="15"/>
    </row>
    <row r="19" spans="1:5">
      <c r="A19" s="100">
        <f t="shared" si="0"/>
        <v>43281</v>
      </c>
      <c r="B19" s="84">
        <v>4.2013117016686437</v>
      </c>
      <c r="C19" s="84">
        <v>2.1626279366224708</v>
      </c>
      <c r="D19" s="84">
        <v>2.2091966621312338</v>
      </c>
      <c r="E19" s="15"/>
    </row>
    <row r="20" spans="1:5">
      <c r="A20" s="100">
        <f t="shared" si="0"/>
        <v>43312</v>
      </c>
      <c r="B20" s="84">
        <v>4.0598090972222565</v>
      </c>
      <c r="C20" s="84">
        <v>2.1686343109280131</v>
      </c>
      <c r="D20" s="84">
        <v>2.2203179917664784</v>
      </c>
      <c r="E20" s="15"/>
    </row>
    <row r="21" spans="1:5">
      <c r="A21" s="100">
        <f t="shared" si="0"/>
        <v>43343</v>
      </c>
      <c r="B21" s="84">
        <v>3.7912296294914256</v>
      </c>
      <c r="C21" s="84">
        <v>1.5975602878871626</v>
      </c>
      <c r="D21" s="84">
        <v>2.0897018862687133</v>
      </c>
      <c r="E21" s="15"/>
    </row>
    <row r="22" spans="1:5">
      <c r="A22" s="100">
        <f t="shared" si="0"/>
        <v>43373</v>
      </c>
      <c r="B22" s="84">
        <v>3.7326939338916247</v>
      </c>
      <c r="C22" s="84">
        <v>1.1078123557581705</v>
      </c>
      <c r="D22" s="84">
        <v>2.0674410984591276</v>
      </c>
      <c r="E22" s="15"/>
    </row>
    <row r="23" spans="1:5">
      <c r="A23" s="100">
        <f t="shared" si="0"/>
        <v>43404</v>
      </c>
      <c r="B23" s="84">
        <v>3.4200199731642726</v>
      </c>
      <c r="C23" s="84">
        <v>1.2831206688390466</v>
      </c>
      <c r="D23" s="84">
        <v>2.0646876120401316</v>
      </c>
      <c r="E23" s="15"/>
    </row>
    <row r="24" spans="1:5">
      <c r="A24" s="100">
        <f t="shared" si="0"/>
        <v>43434</v>
      </c>
      <c r="B24" s="84">
        <v>2.8380480390457308</v>
      </c>
      <c r="C24" s="84">
        <v>1.0990613368383748</v>
      </c>
      <c r="D24" s="84">
        <v>2.0427301946281062</v>
      </c>
      <c r="E24" s="15"/>
    </row>
    <row r="25" spans="1:5">
      <c r="A25" s="100">
        <f t="shared" si="0"/>
        <v>43465</v>
      </c>
      <c r="B25" s="84">
        <v>2.6862480622309732</v>
      </c>
      <c r="C25" s="84">
        <v>1.0495771404323193</v>
      </c>
      <c r="D25" s="84">
        <v>2.0616895647382165</v>
      </c>
      <c r="E25" s="15"/>
    </row>
    <row r="26" spans="1:5">
      <c r="A26" s="100">
        <f t="shared" si="0"/>
        <v>43496</v>
      </c>
      <c r="B26" s="84">
        <v>1.5047485474008511</v>
      </c>
      <c r="C26" s="84">
        <v>0.90039174575508696</v>
      </c>
      <c r="D26" s="84">
        <v>1.7327386713151185</v>
      </c>
      <c r="E26" s="15"/>
    </row>
    <row r="27" spans="1:5">
      <c r="A27" s="100">
        <f t="shared" si="0"/>
        <v>43524</v>
      </c>
      <c r="B27" s="84">
        <v>1.3177605946939792</v>
      </c>
      <c r="C27" s="84">
        <v>0.66793545321183956</v>
      </c>
      <c r="D27" s="84">
        <v>1.3917145320917683</v>
      </c>
      <c r="E27" s="15"/>
    </row>
    <row r="28" spans="1:5">
      <c r="A28" s="100">
        <f t="shared" si="0"/>
        <v>43555</v>
      </c>
      <c r="B28" s="84">
        <v>1.2599415906682054</v>
      </c>
      <c r="C28" s="84">
        <v>0.57101105891530324</v>
      </c>
      <c r="D28" s="84">
        <v>0.78474766932679074</v>
      </c>
      <c r="E28" s="15"/>
    </row>
    <row r="29" spans="1:5">
      <c r="A29" s="100">
        <f t="shared" si="0"/>
        <v>43585</v>
      </c>
      <c r="B29" s="84">
        <v>1.1721152132837034</v>
      </c>
      <c r="C29" s="84">
        <v>0.61022185876642254</v>
      </c>
      <c r="D29" s="84">
        <v>0.93719525085074906</v>
      </c>
      <c r="E29" s="15"/>
    </row>
    <row r="30" spans="1:5">
      <c r="A30" s="100">
        <f t="shared" si="0"/>
        <v>43616</v>
      </c>
      <c r="B30" s="84">
        <v>1.3701930058109184</v>
      </c>
      <c r="C30" s="84">
        <v>0.4201033966141523</v>
      </c>
      <c r="D30" s="84">
        <v>0.93777403065098497</v>
      </c>
      <c r="E30" s="15"/>
    </row>
    <row r="31" spans="1:5">
      <c r="A31" s="100">
        <f t="shared" si="0"/>
        <v>43646</v>
      </c>
      <c r="B31" s="84">
        <v>1.4570277725852776</v>
      </c>
      <c r="C31" s="84">
        <v>0.45836583633341377</v>
      </c>
      <c r="D31" s="84">
        <v>1.1418915783514905</v>
      </c>
      <c r="E31" s="15"/>
    </row>
    <row r="32" spans="1:5">
      <c r="A32" s="100">
        <f t="shared" si="0"/>
        <v>43677</v>
      </c>
      <c r="B32" s="84">
        <v>1.4609158027454328</v>
      </c>
      <c r="C32" s="84">
        <v>0.61341272705894312</v>
      </c>
      <c r="D32" s="84">
        <v>1.2495980201295538</v>
      </c>
      <c r="E32" s="15"/>
    </row>
    <row r="33" spans="1:5">
      <c r="A33" s="100">
        <f t="shared" si="0"/>
        <v>43708</v>
      </c>
      <c r="B33" s="84">
        <v>1.280235289412218</v>
      </c>
      <c r="C33" s="84">
        <v>0.77073842957095451</v>
      </c>
      <c r="D33" s="84">
        <v>1.4232691273847138</v>
      </c>
      <c r="E33" s="15"/>
    </row>
    <row r="34" spans="1:5">
      <c r="A34" s="100">
        <f t="shared" si="0"/>
        <v>43738</v>
      </c>
      <c r="B34" s="84">
        <v>1.0919334009036277</v>
      </c>
      <c r="C34" s="84">
        <v>1.3772643042680386</v>
      </c>
      <c r="D34" s="84">
        <v>1.7354843603067707</v>
      </c>
      <c r="E34" s="15"/>
    </row>
    <row r="35" spans="1:5">
      <c r="A35" s="100">
        <f t="shared" si="0"/>
        <v>43769</v>
      </c>
      <c r="B35" s="84">
        <v>0.70056217217471328</v>
      </c>
      <c r="C35" s="84">
        <v>1.167732252857931</v>
      </c>
      <c r="D35" s="84">
        <v>1.9354818766944391</v>
      </c>
      <c r="E35" s="15"/>
    </row>
    <row r="36" spans="1:5">
      <c r="A36" s="100">
        <f t="shared" si="0"/>
        <v>43799</v>
      </c>
      <c r="B36" s="84">
        <v>0.62725689960818443</v>
      </c>
      <c r="C36" s="84">
        <v>0.98042858900780061</v>
      </c>
      <c r="D36" s="84">
        <v>1.9333657720604407</v>
      </c>
      <c r="E36" s="15"/>
    </row>
    <row r="37" spans="1:5">
      <c r="A37" s="100">
        <f t="shared" si="0"/>
        <v>43830</v>
      </c>
      <c r="B37" s="84">
        <v>0.65436778045781807</v>
      </c>
      <c r="C37" s="84">
        <v>1.0339763164225957</v>
      </c>
      <c r="D37" s="84">
        <v>1.9248655965411245</v>
      </c>
      <c r="E37" s="15"/>
    </row>
    <row r="38" spans="1:5">
      <c r="A38" s="100">
        <f t="shared" si="0"/>
        <v>43861</v>
      </c>
      <c r="B38" s="84">
        <v>0.86538957196520983</v>
      </c>
      <c r="C38" s="84">
        <v>1.373917310518749</v>
      </c>
      <c r="D38" s="84">
        <v>1.9717884328744901</v>
      </c>
      <c r="E38" s="15"/>
    </row>
    <row r="39" spans="1:5">
      <c r="A39" s="100">
        <f t="shared" si="0"/>
        <v>43890</v>
      </c>
      <c r="B39" s="84">
        <v>0.77184062474053405</v>
      </c>
      <c r="C39" s="84">
        <v>1.4739879125211957</v>
      </c>
      <c r="D39" s="84">
        <v>1.9957880323879778</v>
      </c>
      <c r="E39" s="15"/>
    </row>
    <row r="40" spans="1:5">
      <c r="A40" s="100">
        <f t="shared" si="0"/>
        <v>43921</v>
      </c>
      <c r="B40" s="84">
        <v>0.54227164049494547</v>
      </c>
      <c r="C40" s="84">
        <v>1.2110009866360514</v>
      </c>
      <c r="D40" s="84">
        <v>1.9681188997958685</v>
      </c>
      <c r="E40" s="15"/>
    </row>
    <row r="41" spans="1:5">
      <c r="A41" s="100">
        <f t="shared" si="0"/>
        <v>43951</v>
      </c>
      <c r="B41" s="84">
        <v>1.1321822131247927</v>
      </c>
      <c r="C41" s="84">
        <v>1.2961594800504628</v>
      </c>
      <c r="D41" s="84">
        <v>1.6751295862589473</v>
      </c>
      <c r="E41" s="15"/>
    </row>
    <row r="42" spans="1:5">
      <c r="A42" s="100">
        <f t="shared" si="0"/>
        <v>43982</v>
      </c>
      <c r="B42" s="84">
        <v>0.86253079378988673</v>
      </c>
      <c r="C42" s="84">
        <v>1.2489501547178605</v>
      </c>
      <c r="D42" s="84">
        <v>1.6497509159729304</v>
      </c>
      <c r="E42" s="15"/>
    </row>
    <row r="43" spans="1:5">
      <c r="A43" s="100">
        <f t="shared" si="0"/>
        <v>44012</v>
      </c>
      <c r="B43" s="84">
        <v>0.77684596156544217</v>
      </c>
      <c r="C43" s="84">
        <v>1.3966560436055033</v>
      </c>
      <c r="D43" s="84">
        <v>1.4943813591678605</v>
      </c>
      <c r="E43" s="15"/>
    </row>
    <row r="44" spans="1:5">
      <c r="A44" s="100">
        <f t="shared" si="0"/>
        <v>44043</v>
      </c>
      <c r="B44" s="84">
        <v>0.8340682821257559</v>
      </c>
      <c r="C44" s="84">
        <v>1.5359365232434641</v>
      </c>
      <c r="D44" s="84">
        <v>1.4239064773878596</v>
      </c>
      <c r="E44" s="15"/>
    </row>
    <row r="45" spans="1:5">
      <c r="A45" s="100">
        <f t="shared" si="0"/>
        <v>44074</v>
      </c>
      <c r="B45" s="84">
        <v>1.0666176019744</v>
      </c>
      <c r="C45" s="84">
        <v>1.5375468813193578</v>
      </c>
      <c r="D45" s="84">
        <v>1.4490956756603168</v>
      </c>
      <c r="E45" s="15"/>
    </row>
    <row r="46" spans="1:5">
      <c r="A46" s="100">
        <f t="shared" si="0"/>
        <v>44104</v>
      </c>
      <c r="B46" s="84">
        <v>1.3432163084943909</v>
      </c>
      <c r="C46" s="84">
        <v>1.3310719471033394</v>
      </c>
      <c r="D46" s="84">
        <v>1.514273635115444</v>
      </c>
      <c r="E46" s="15"/>
    </row>
    <row r="47" spans="1:5">
      <c r="A47" s="100">
        <f t="shared" si="0"/>
        <v>44135</v>
      </c>
      <c r="B47" s="84">
        <v>1.682216756033867</v>
      </c>
      <c r="C47" s="84">
        <v>1.1962371447148428</v>
      </c>
      <c r="D47" s="84">
        <v>1.3272937698685325</v>
      </c>
      <c r="E47" s="15"/>
    </row>
    <row r="48" spans="1:5">
      <c r="A48" s="100">
        <f t="shared" si="0"/>
        <v>44165</v>
      </c>
      <c r="B48" s="84">
        <v>1.9900660199622564</v>
      </c>
      <c r="C48" s="84">
        <v>1.4400797985441187</v>
      </c>
      <c r="D48" s="84">
        <v>1.4504923989238705</v>
      </c>
      <c r="E48" s="15"/>
    </row>
    <row r="49" spans="1:5">
      <c r="A49" s="100">
        <f t="shared" si="0"/>
        <v>44196</v>
      </c>
      <c r="B49" s="84">
        <v>3.6322694344940345</v>
      </c>
      <c r="C49" s="84">
        <v>2.1652730038522776</v>
      </c>
      <c r="D49" s="84">
        <v>1.522133626012149</v>
      </c>
      <c r="E49" s="15"/>
    </row>
    <row r="50" spans="1:5">
      <c r="A50" s="100">
        <f t="shared" si="0"/>
        <v>44227</v>
      </c>
      <c r="B50" s="84">
        <v>4.6777752929497325</v>
      </c>
      <c r="C50" s="84">
        <v>2.7708891632837407</v>
      </c>
      <c r="D50" s="84">
        <v>1.7547405483023795</v>
      </c>
      <c r="E50" s="15"/>
    </row>
    <row r="51" spans="1:5">
      <c r="A51" s="100">
        <f t="shared" si="0"/>
        <v>44255</v>
      </c>
      <c r="B51" s="84">
        <v>5.4829754365411958</v>
      </c>
      <c r="C51" s="84">
        <v>3.3386194769611848</v>
      </c>
      <c r="D51" s="84">
        <v>1.7064538659544439</v>
      </c>
      <c r="E51" s="15"/>
    </row>
    <row r="52" spans="1:5">
      <c r="A52" s="100">
        <f t="shared" si="0"/>
        <v>44286</v>
      </c>
      <c r="B52" s="84">
        <v>6.6256762105504095</v>
      </c>
      <c r="C52" s="84">
        <v>4.2687507111336203</v>
      </c>
      <c r="D52" s="84">
        <v>2.0318701158128505</v>
      </c>
      <c r="E52" s="15"/>
    </row>
    <row r="53" spans="1:5">
      <c r="A53" s="100">
        <f t="shared" si="0"/>
        <v>44316</v>
      </c>
      <c r="B53" s="84">
        <v>6.751268627731676</v>
      </c>
      <c r="C53" s="84">
        <v>4.1548450063466191</v>
      </c>
      <c r="D53" s="84">
        <v>2.1673152274640444</v>
      </c>
      <c r="E53" s="15"/>
    </row>
    <row r="54" spans="1:5">
      <c r="A54" s="100">
        <f t="shared" si="0"/>
        <v>44347</v>
      </c>
      <c r="B54" s="84">
        <v>7.393628195284947</v>
      </c>
      <c r="C54" s="84">
        <v>4.0556078295270481</v>
      </c>
      <c r="D54" s="84">
        <v>2.2529337531968139</v>
      </c>
      <c r="E54" s="15"/>
    </row>
    <row r="55" spans="1:5">
      <c r="A55" s="100">
        <f t="shared" si="0"/>
        <v>44377</v>
      </c>
      <c r="B55" s="84">
        <v>7.8259767874086208</v>
      </c>
      <c r="C55" s="84">
        <v>4.0262323172957082</v>
      </c>
      <c r="D55" s="84">
        <v>2.3551444629920155</v>
      </c>
      <c r="E55" s="15"/>
    </row>
    <row r="56" spans="1:5">
      <c r="A56" s="100">
        <f t="shared" si="0"/>
        <v>44408</v>
      </c>
      <c r="B56" s="84">
        <v>8.1093537485616309</v>
      </c>
      <c r="C56" s="84">
        <v>3.792001865040092</v>
      </c>
      <c r="D56" s="84">
        <v>2.3483871672691947</v>
      </c>
      <c r="E56" s="15"/>
    </row>
    <row r="57" spans="1:5">
      <c r="A57" s="100">
        <f t="shared" si="0"/>
        <v>44439</v>
      </c>
      <c r="B57" s="84">
        <v>8.0379242186285609</v>
      </c>
      <c r="C57" s="84">
        <v>3.9795782901810952</v>
      </c>
      <c r="D57" s="84">
        <v>2.2744376607434731</v>
      </c>
      <c r="E57" s="15"/>
    </row>
    <row r="58" spans="1:5">
      <c r="A58" s="100">
        <f t="shared" si="0"/>
        <v>44469</v>
      </c>
      <c r="B58" s="84">
        <v>7.9880734583744442</v>
      </c>
      <c r="C58" s="84">
        <v>4.0652579470031185</v>
      </c>
      <c r="D58" s="84">
        <v>2.1013846033751946</v>
      </c>
      <c r="E58" s="15"/>
    </row>
    <row r="59" spans="1:5">
      <c r="A59" s="100">
        <f t="shared" si="0"/>
        <v>44500</v>
      </c>
      <c r="B59" s="84">
        <v>7.8765202676341914</v>
      </c>
      <c r="C59" s="84">
        <v>3.984915823911777</v>
      </c>
      <c r="D59" s="84">
        <v>1.979458273967964</v>
      </c>
      <c r="E59" s="15"/>
    </row>
    <row r="60" spans="1:5">
      <c r="A60" s="100">
        <f t="shared" si="0"/>
        <v>44530</v>
      </c>
      <c r="B60" s="84">
        <v>8.3772656385054063</v>
      </c>
      <c r="C60" s="84">
        <v>4.1462148809223436</v>
      </c>
      <c r="D60" s="84">
        <v>2.0454973242939758</v>
      </c>
      <c r="E60" s="15"/>
    </row>
    <row r="61" spans="1:5">
      <c r="A61" s="100">
        <f t="shared" si="0"/>
        <v>44561</v>
      </c>
      <c r="B61" s="84">
        <v>7.2509011281681808</v>
      </c>
      <c r="C61" s="84">
        <v>3.7751235055666967</v>
      </c>
      <c r="D61" s="84">
        <v>2.0302443796903447</v>
      </c>
      <c r="E61" s="15"/>
    </row>
    <row r="62" spans="1:5">
      <c r="A62" s="100">
        <f t="shared" si="0"/>
        <v>44592</v>
      </c>
      <c r="B62" s="84">
        <v>6.60162670741569</v>
      </c>
      <c r="C62" s="84">
        <v>3.2591075422384108</v>
      </c>
      <c r="D62" s="84">
        <v>1.8764028817794838</v>
      </c>
      <c r="E62" s="15"/>
    </row>
    <row r="63" spans="1:5">
      <c r="A63" s="100">
        <f t="shared" si="0"/>
        <v>44620</v>
      </c>
      <c r="B63" s="84">
        <v>6.3614506423955959</v>
      </c>
      <c r="C63" s="84">
        <v>2.9477999034067892</v>
      </c>
      <c r="D63" s="84">
        <v>1.9197151510236239</v>
      </c>
      <c r="E63" s="15"/>
    </row>
    <row r="64" spans="1:5">
      <c r="A64" s="100">
        <f t="shared" si="0"/>
        <v>44651</v>
      </c>
      <c r="B64" s="84">
        <v>6.9671454857929405</v>
      </c>
      <c r="C64" s="84">
        <v>3.6370733760844303</v>
      </c>
      <c r="D64" s="84">
        <v>2.5438756344131406</v>
      </c>
      <c r="E64" s="15"/>
    </row>
    <row r="65" spans="1:5">
      <c r="A65" s="100">
        <f t="shared" si="0"/>
        <v>44681</v>
      </c>
      <c r="B65" s="84">
        <v>7.9799047833968757</v>
      </c>
      <c r="C65" s="84">
        <v>4.1363561519381307</v>
      </c>
      <c r="D65" s="84">
        <v>3.1039713791099217</v>
      </c>
      <c r="E65" s="15"/>
    </row>
    <row r="66" spans="1:5">
      <c r="A66" s="100">
        <f t="shared" si="0"/>
        <v>44712</v>
      </c>
      <c r="B66" s="84">
        <v>8.3564098161367042</v>
      </c>
      <c r="C66" s="84">
        <v>4.9955750751664141</v>
      </c>
      <c r="D66" s="84">
        <v>3.5737522971369629</v>
      </c>
      <c r="E66" s="15"/>
    </row>
    <row r="67" spans="1:5">
      <c r="A67" s="100">
        <f t="shared" ref="A67:A105" si="1">EOMONTH(A66,1)</f>
        <v>44742</v>
      </c>
      <c r="B67" s="84">
        <v>9.4404331247470736</v>
      </c>
      <c r="C67" s="84">
        <v>5.7182511446384581</v>
      </c>
      <c r="D67" s="84">
        <v>4.050776634930628</v>
      </c>
      <c r="E67" s="15"/>
    </row>
    <row r="68" spans="1:5">
      <c r="A68" s="100">
        <f t="shared" si="1"/>
        <v>44773</v>
      </c>
      <c r="B68" s="84">
        <v>10.10041008820204</v>
      </c>
      <c r="C68" s="84">
        <v>6.5118777564320567</v>
      </c>
      <c r="D68" s="84">
        <v>4.7217386016548346</v>
      </c>
      <c r="E68" s="15"/>
    </row>
    <row r="69" spans="1:5">
      <c r="A69" s="100">
        <f t="shared" si="1"/>
        <v>44804</v>
      </c>
      <c r="B69" s="84">
        <v>10.230227924035489</v>
      </c>
      <c r="C69" s="84">
        <v>6.9528244033514284</v>
      </c>
      <c r="D69" s="84">
        <v>5.100246970860951</v>
      </c>
      <c r="E69" s="15"/>
    </row>
    <row r="70" spans="1:5">
      <c r="A70" s="100">
        <f t="shared" si="1"/>
        <v>44834</v>
      </c>
      <c r="B70" s="84">
        <v>10.540276376631084</v>
      </c>
      <c r="C70" s="84">
        <v>7.6215280667982483</v>
      </c>
      <c r="D70" s="84">
        <v>6.2894081056352036</v>
      </c>
      <c r="E70" s="15"/>
    </row>
    <row r="71" spans="1:5">
      <c r="A71" s="100">
        <f t="shared" si="1"/>
        <v>44865</v>
      </c>
      <c r="B71" s="84">
        <v>10.488322377082284</v>
      </c>
      <c r="C71" s="84">
        <v>7.6886102589396614</v>
      </c>
      <c r="D71" s="84">
        <v>6.9545916945915138</v>
      </c>
      <c r="E71" s="15"/>
    </row>
    <row r="72" spans="1:5">
      <c r="A72" s="100">
        <f t="shared" si="1"/>
        <v>44895</v>
      </c>
      <c r="B72" s="84">
        <v>9.8756503499294581</v>
      </c>
      <c r="C72" s="84">
        <v>7.6447875352750145</v>
      </c>
      <c r="D72" s="84">
        <v>7.1318797006791925</v>
      </c>
      <c r="E72" s="15"/>
    </row>
    <row r="73" spans="1:5">
      <c r="A73" s="100">
        <f t="shared" si="1"/>
        <v>44926</v>
      </c>
      <c r="B73" s="84">
        <v>9.4793414473782747</v>
      </c>
      <c r="C73" s="84">
        <v>7.7631583440947054</v>
      </c>
      <c r="D73" s="84">
        <v>7.1851936666059686</v>
      </c>
      <c r="E73" s="15"/>
    </row>
    <row r="74" spans="1:5">
      <c r="A74" s="100">
        <f t="shared" si="1"/>
        <v>44957</v>
      </c>
      <c r="B74" s="84">
        <v>9.0991561824248066</v>
      </c>
      <c r="C74" s="84">
        <v>7.8</v>
      </c>
      <c r="D74" s="84">
        <v>7.3948978687778464</v>
      </c>
      <c r="E74" s="15"/>
    </row>
    <row r="75" spans="1:5">
      <c r="A75" s="100">
        <f t="shared" si="1"/>
        <v>44985</v>
      </c>
      <c r="B75" s="84">
        <v>8.3569861398934648</v>
      </c>
      <c r="C75" s="84">
        <v>6.43</v>
      </c>
      <c r="D75" s="84">
        <v>7.2691060382962718</v>
      </c>
      <c r="E75" s="15"/>
    </row>
    <row r="76" spans="1:5">
      <c r="A76" s="100">
        <f t="shared" si="1"/>
        <v>45016</v>
      </c>
      <c r="B76" s="84">
        <v>6.406657155573555</v>
      </c>
      <c r="C76" s="84">
        <v>5.63</v>
      </c>
      <c r="D76" s="84">
        <v>6.5409630658688229</v>
      </c>
      <c r="E76" s="15"/>
    </row>
    <row r="77" spans="1:5">
      <c r="A77" s="100">
        <f t="shared" si="1"/>
        <v>45046</v>
      </c>
      <c r="B77" s="84">
        <v>4.3045803295163267</v>
      </c>
      <c r="C77" s="84">
        <v>4.9400000000000004</v>
      </c>
      <c r="D77" s="84">
        <v>5.5825661078636557</v>
      </c>
      <c r="E77" s="15"/>
    </row>
    <row r="78" spans="1:5">
      <c r="A78" s="100">
        <f t="shared" si="1"/>
        <v>45077</v>
      </c>
      <c r="B78" s="84">
        <v>3.0865032447455718</v>
      </c>
      <c r="C78" s="84">
        <v>3.99</v>
      </c>
      <c r="D78" s="84">
        <v>5.5244919378734068</v>
      </c>
      <c r="E78" s="15"/>
    </row>
    <row r="79" spans="1:5">
      <c r="A79" s="100">
        <f t="shared" si="1"/>
        <v>45107</v>
      </c>
      <c r="B79" s="84">
        <v>1.4518285160379776</v>
      </c>
      <c r="C79" s="84">
        <v>3.36</v>
      </c>
      <c r="D79" s="84">
        <v>5.0487593725112561</v>
      </c>
      <c r="E79" s="15"/>
    </row>
    <row r="80" spans="1:5">
      <c r="A80" s="100">
        <f t="shared" si="1"/>
        <v>45138</v>
      </c>
      <c r="B80" s="84">
        <v>0.59949055114458361</v>
      </c>
      <c r="C80" s="84">
        <v>2.97</v>
      </c>
      <c r="D80" s="84">
        <v>4.2719056469152861</v>
      </c>
      <c r="E80" s="15"/>
    </row>
    <row r="81" spans="1:5">
      <c r="A81" s="100">
        <f t="shared" si="1"/>
        <v>45169</v>
      </c>
      <c r="B81" s="84">
        <v>0.35313145780541788</v>
      </c>
      <c r="C81" s="84">
        <v>2.48</v>
      </c>
      <c r="D81" s="84">
        <v>3.9913452032916581</v>
      </c>
      <c r="E81" s="15"/>
    </row>
    <row r="82" spans="1:5">
      <c r="A82" s="100">
        <f t="shared" si="1"/>
        <v>45199</v>
      </c>
      <c r="B82" s="84">
        <v>-8.0847536483943827E-2</v>
      </c>
      <c r="C82" s="84">
        <v>2.2000000000000002</v>
      </c>
      <c r="D82" s="84">
        <v>3.3861393591929669</v>
      </c>
      <c r="E82" s="15"/>
    </row>
    <row r="83" spans="1:5">
      <c r="A83" s="100">
        <f t="shared" si="1"/>
        <v>45230</v>
      </c>
      <c r="B83" s="84">
        <v>-4.6504096578033227E-2</v>
      </c>
      <c r="C83" s="84">
        <v>2.02</v>
      </c>
      <c r="D83" s="84">
        <v>3.1255683412729098</v>
      </c>
      <c r="E83" s="15"/>
    </row>
    <row r="84" spans="1:5">
      <c r="A84" s="100">
        <f t="shared" si="1"/>
        <v>45260</v>
      </c>
      <c r="B84" s="84">
        <v>-0.24390438070011555</v>
      </c>
      <c r="C84" s="84">
        <v>1.79</v>
      </c>
      <c r="D84" s="84">
        <v>2.9425888760505927</v>
      </c>
      <c r="E84" s="15"/>
    </row>
    <row r="85" spans="1:5">
      <c r="A85" s="100">
        <f t="shared" si="1"/>
        <v>45291</v>
      </c>
      <c r="B85" s="84">
        <v>-0.39353895237825043</v>
      </c>
      <c r="C85" s="84">
        <v>1.94</v>
      </c>
      <c r="D85" s="84">
        <v>2.8695040508015097</v>
      </c>
      <c r="E85" s="15"/>
    </row>
    <row r="86" spans="1:5">
      <c r="A86" s="100">
        <f t="shared" si="1"/>
        <v>45322</v>
      </c>
      <c r="B86" s="84">
        <v>-0.44083532430917671</v>
      </c>
      <c r="C86" s="84">
        <v>1.52</v>
      </c>
      <c r="D86" s="84">
        <v>2.960066781349397</v>
      </c>
      <c r="E86" s="15"/>
    </row>
    <row r="87" spans="1:5">
      <c r="A87" s="100">
        <f t="shared" si="1"/>
        <v>45351</v>
      </c>
      <c r="B87" s="84">
        <v>-0.65415810312974543</v>
      </c>
      <c r="C87" s="84">
        <v>1.03</v>
      </c>
      <c r="D87" s="84">
        <v>2.6620200309630775</v>
      </c>
      <c r="E87" s="15"/>
    </row>
    <row r="88" spans="1:5">
      <c r="A88" s="100">
        <f t="shared" si="1"/>
        <v>45382</v>
      </c>
      <c r="B88" s="84">
        <v>-0.70986287761924416</v>
      </c>
      <c r="C88" s="84">
        <v>1.01</v>
      </c>
      <c r="D88" s="84">
        <v>2.4319161834224445</v>
      </c>
      <c r="E88" s="15"/>
    </row>
    <row r="89" spans="1:5">
      <c r="A89" s="100">
        <f t="shared" si="1"/>
        <v>45412</v>
      </c>
      <c r="B89" s="84">
        <v>-0.53692140460677251</v>
      </c>
      <c r="C89" s="84">
        <v>0.66</v>
      </c>
      <c r="D89" s="84">
        <v>2.9540689796659194</v>
      </c>
      <c r="E89" s="15"/>
    </row>
    <row r="90" spans="1:5">
      <c r="A90" s="100">
        <f t="shared" si="1"/>
        <v>45443</v>
      </c>
      <c r="B90" s="84">
        <v>-0.29513107679599671</v>
      </c>
      <c r="C90" s="84">
        <v>1</v>
      </c>
      <c r="D90" s="84">
        <v>2.4487236697082295</v>
      </c>
      <c r="E90" s="15"/>
    </row>
    <row r="91" spans="1:5">
      <c r="A91" s="100">
        <f t="shared" si="1"/>
        <v>45473</v>
      </c>
      <c r="B91" s="84">
        <v>3.9019835541694192E-2</v>
      </c>
      <c r="C91" s="84">
        <v>1.35</v>
      </c>
      <c r="D91" s="84">
        <v>2.3480400484534414</v>
      </c>
      <c r="E91" s="15"/>
    </row>
    <row r="92" spans="1:5">
      <c r="A92" s="100">
        <f t="shared" si="1"/>
        <v>45504</v>
      </c>
      <c r="B92" s="84">
        <v>0.25996830691931905</v>
      </c>
      <c r="C92" s="84">
        <v>1.35</v>
      </c>
      <c r="D92" s="84">
        <v>2.37634389988024</v>
      </c>
      <c r="E92" s="15"/>
    </row>
    <row r="93" spans="1:5">
      <c r="A93" s="100">
        <f t="shared" si="1"/>
        <v>45535</v>
      </c>
      <c r="B93" s="84">
        <v>0.27869516588769727</v>
      </c>
      <c r="C93" s="84">
        <v>1.67</v>
      </c>
      <c r="D93" s="84">
        <v>2.6732086273504478</v>
      </c>
      <c r="E93" s="15"/>
    </row>
    <row r="94" spans="1:5">
      <c r="A94" s="100">
        <f t="shared" si="1"/>
        <v>45565</v>
      </c>
      <c r="B94" s="84">
        <v>0.7</v>
      </c>
      <c r="C94" s="84">
        <v>1.54</v>
      </c>
      <c r="D94" s="84">
        <v>3</v>
      </c>
      <c r="E94" s="15"/>
    </row>
    <row r="95" spans="1:5">
      <c r="A95" s="100">
        <f t="shared" si="1"/>
        <v>45596</v>
      </c>
      <c r="B95" s="84">
        <v>0.6</v>
      </c>
      <c r="C95" s="84">
        <v>1.3</v>
      </c>
      <c r="D95" s="84">
        <v>2.5</v>
      </c>
      <c r="E95" s="15"/>
    </row>
    <row r="96" spans="1:5">
      <c r="A96" s="100">
        <f t="shared" si="1"/>
        <v>45626</v>
      </c>
      <c r="B96" s="84">
        <v>0.79</v>
      </c>
      <c r="C96" s="84">
        <v>1.1100000000000001</v>
      </c>
      <c r="D96" s="84">
        <v>2.2599999999999998</v>
      </c>
    </row>
    <row r="97" spans="1:9">
      <c r="A97" s="100">
        <f t="shared" si="1"/>
        <v>45657</v>
      </c>
      <c r="B97" s="84">
        <v>0.94</v>
      </c>
      <c r="C97" s="84">
        <v>1.27</v>
      </c>
      <c r="D97" s="84">
        <v>2.42</v>
      </c>
    </row>
    <row r="98" spans="1:9">
      <c r="A98" s="100">
        <f t="shared" si="1"/>
        <v>45688</v>
      </c>
      <c r="B98" s="84">
        <v>1.23</v>
      </c>
      <c r="C98" s="84">
        <v>1.24</v>
      </c>
      <c r="D98" s="84">
        <v>2.1</v>
      </c>
    </row>
    <row r="99" spans="1:9">
      <c r="A99" s="100">
        <f t="shared" si="1"/>
        <v>45716</v>
      </c>
      <c r="B99" s="84">
        <v>1.47</v>
      </c>
      <c r="C99" s="84">
        <v>1.75</v>
      </c>
      <c r="D99" s="84">
        <v>2.1800000000000002</v>
      </c>
    </row>
    <row r="100" spans="1:9">
      <c r="A100" s="100">
        <f t="shared" si="1"/>
        <v>45747</v>
      </c>
      <c r="B100" s="84">
        <v>2.0047945598907262</v>
      </c>
      <c r="C100" s="84">
        <v>1.7</v>
      </c>
      <c r="D100" s="84">
        <v>2.3664690274729736</v>
      </c>
    </row>
    <row r="101" spans="1:9">
      <c r="A101" s="100">
        <f t="shared" si="1"/>
        <v>45777</v>
      </c>
      <c r="B101" s="84">
        <v>2.4</v>
      </c>
      <c r="C101" s="84">
        <v>2.23</v>
      </c>
      <c r="D101" s="84">
        <v>2.1</v>
      </c>
    </row>
    <row r="102" spans="1:9">
      <c r="A102" s="100">
        <f t="shared" si="1"/>
        <v>45808</v>
      </c>
      <c r="B102" s="84">
        <v>2.8</v>
      </c>
      <c r="C102" s="84">
        <v>2.4500000000000002</v>
      </c>
      <c r="D102" s="84">
        <v>2.2000000000000002</v>
      </c>
    </row>
    <row r="103" spans="1:9">
      <c r="A103" s="100">
        <f t="shared" si="1"/>
        <v>45838</v>
      </c>
      <c r="B103" s="84">
        <v>3.1</v>
      </c>
      <c r="C103" s="84">
        <v>2.4500000000000002</v>
      </c>
      <c r="D103" s="84">
        <v>2.4</v>
      </c>
    </row>
    <row r="104" spans="1:9">
      <c r="A104" s="100">
        <f t="shared" si="1"/>
        <v>45869</v>
      </c>
      <c r="B104" s="84">
        <v>3.43</v>
      </c>
      <c r="C104" s="84">
        <v>2.5</v>
      </c>
      <c r="D104" s="84">
        <v>2.4</v>
      </c>
      <c r="F104" s="15"/>
      <c r="G104" s="15"/>
      <c r="H104" s="15"/>
      <c r="I104" s="15"/>
    </row>
    <row r="105" spans="1:9">
      <c r="A105" s="100">
        <f t="shared" si="1"/>
        <v>45900</v>
      </c>
      <c r="B105" s="84">
        <v>3.7028292026547831</v>
      </c>
      <c r="C105" s="84">
        <v>2.665643946219916</v>
      </c>
      <c r="D105" s="84">
        <v>1.9784833372632704</v>
      </c>
      <c r="F105" s="15"/>
      <c r="G105" s="15"/>
      <c r="H105" s="15"/>
      <c r="I105" s="15"/>
    </row>
    <row r="106" spans="1:9">
      <c r="F106" s="15"/>
      <c r="G106" s="15"/>
      <c r="H106" s="15"/>
      <c r="I106" s="15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163B"/>
  </sheetPr>
  <dimension ref="A1:I60"/>
  <sheetViews>
    <sheetView zoomScale="80" zoomScaleNormal="8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42578125" defaultRowHeight="15.75"/>
  <cols>
    <col min="1" max="3" width="9.42578125" style="45"/>
    <col min="4" max="4" width="8.5703125" style="45" customWidth="1"/>
    <col min="5" max="5" width="9.5703125" style="45" customWidth="1"/>
    <col min="6" max="9" width="11.5703125" style="45" customWidth="1"/>
    <col min="10" max="16384" width="9.42578125" style="45"/>
  </cols>
  <sheetData>
    <row r="1" spans="1:9">
      <c r="B1" s="45" t="s">
        <v>204</v>
      </c>
      <c r="C1" s="45" t="s">
        <v>205</v>
      </c>
      <c r="D1" s="45" t="s">
        <v>206</v>
      </c>
      <c r="E1" s="45" t="s">
        <v>207</v>
      </c>
      <c r="F1" s="45" t="s">
        <v>208</v>
      </c>
      <c r="G1" s="45" t="s">
        <v>209</v>
      </c>
      <c r="I1" s="10" t="s">
        <v>210</v>
      </c>
    </row>
    <row r="2" spans="1:9">
      <c r="A2" s="45" t="s">
        <v>211</v>
      </c>
      <c r="B2" s="46">
        <v>3.6</v>
      </c>
      <c r="C2" s="46">
        <v>7.6</v>
      </c>
      <c r="D2" s="46">
        <v>16.5</v>
      </c>
      <c r="E2" s="46">
        <v>30.2</v>
      </c>
      <c r="F2" s="46">
        <v>22.7</v>
      </c>
      <c r="G2" s="46">
        <v>19.399999999999999</v>
      </c>
      <c r="I2" s="11" t="s">
        <v>212</v>
      </c>
    </row>
    <row r="3" spans="1:9">
      <c r="A3" s="45" t="s">
        <v>213</v>
      </c>
      <c r="B3" s="46">
        <v>9.1999999999999993</v>
      </c>
      <c r="C3" s="46">
        <v>13.9</v>
      </c>
      <c r="D3" s="46">
        <v>21.4</v>
      </c>
      <c r="E3" s="46">
        <v>17</v>
      </c>
      <c r="F3" s="46">
        <v>4.9000000000000004</v>
      </c>
      <c r="G3" s="46">
        <v>33.599999999999987</v>
      </c>
    </row>
    <row r="4" spans="1:9">
      <c r="A4" s="45" t="s">
        <v>214</v>
      </c>
      <c r="B4" s="46">
        <v>4.8</v>
      </c>
      <c r="C4" s="46">
        <v>6.4</v>
      </c>
      <c r="D4" s="46">
        <v>26.7</v>
      </c>
      <c r="E4" s="46">
        <v>32</v>
      </c>
      <c r="F4" s="46">
        <v>11.9</v>
      </c>
      <c r="G4" s="46">
        <v>18.2</v>
      </c>
    </row>
    <row r="5" spans="1:9">
      <c r="A5" s="45" t="s">
        <v>215</v>
      </c>
      <c r="B5" s="46">
        <v>3.2</v>
      </c>
      <c r="C5" s="46">
        <v>5.0999999999999996</v>
      </c>
      <c r="D5" s="46">
        <v>38.299999999999997</v>
      </c>
      <c r="E5" s="46">
        <v>31.4</v>
      </c>
      <c r="F5" s="46">
        <v>5.7</v>
      </c>
      <c r="G5" s="46">
        <v>16.299999999999994</v>
      </c>
    </row>
    <row r="6" spans="1:9">
      <c r="A6" s="45" t="s">
        <v>216</v>
      </c>
      <c r="B6" s="46">
        <v>3.1</v>
      </c>
      <c r="C6" s="46">
        <v>6</v>
      </c>
      <c r="D6" s="46">
        <v>26.4</v>
      </c>
      <c r="E6" s="46">
        <v>46.3</v>
      </c>
      <c r="F6" s="46">
        <v>9.1999999999999993</v>
      </c>
      <c r="G6" s="46">
        <v>9</v>
      </c>
    </row>
    <row r="7" spans="1:9">
      <c r="A7" s="45" t="s">
        <v>217</v>
      </c>
      <c r="B7" s="46">
        <v>3</v>
      </c>
      <c r="C7" s="46">
        <v>3.6</v>
      </c>
      <c r="D7" s="46">
        <v>27.2</v>
      </c>
      <c r="E7" s="46">
        <v>48.6</v>
      </c>
      <c r="F7" s="46">
        <v>12.1</v>
      </c>
      <c r="G7" s="46">
        <v>5.5000000000000053</v>
      </c>
    </row>
    <row r="8" spans="1:9">
      <c r="A8" s="45" t="s">
        <v>218</v>
      </c>
      <c r="B8" s="46">
        <v>2</v>
      </c>
      <c r="C8" s="46">
        <v>3.1</v>
      </c>
      <c r="D8" s="46">
        <v>21.4</v>
      </c>
      <c r="E8" s="46">
        <v>44</v>
      </c>
      <c r="F8" s="46">
        <v>21.8</v>
      </c>
      <c r="G8" s="46">
        <v>7.7000000000000082</v>
      </c>
    </row>
    <row r="9" spans="1:9">
      <c r="A9" s="45" t="s">
        <v>219</v>
      </c>
      <c r="B9" s="46">
        <v>2.7</v>
      </c>
      <c r="C9" s="46">
        <v>5.6</v>
      </c>
      <c r="D9" s="46">
        <v>44.7</v>
      </c>
      <c r="E9" s="46">
        <v>33.200000000000003</v>
      </c>
      <c r="F9" s="46">
        <v>10.199999999999999</v>
      </c>
      <c r="G9" s="46">
        <v>3.5999999999999943</v>
      </c>
    </row>
    <row r="10" spans="1:9">
      <c r="A10" s="45" t="s">
        <v>220</v>
      </c>
      <c r="B10" s="46">
        <v>1.7</v>
      </c>
      <c r="C10" s="46">
        <v>6.2</v>
      </c>
      <c r="D10" s="46">
        <v>37</v>
      </c>
      <c r="E10" s="46">
        <v>36</v>
      </c>
      <c r="F10" s="46">
        <v>12.8</v>
      </c>
      <c r="G10" s="46">
        <v>6.2999999999999972</v>
      </c>
    </row>
    <row r="11" spans="1:9">
      <c r="A11" s="45" t="s">
        <v>221</v>
      </c>
      <c r="B11" s="46">
        <v>1.2</v>
      </c>
      <c r="C11" s="46">
        <v>4.5999999999999996</v>
      </c>
      <c r="D11" s="46">
        <v>31.9</v>
      </c>
      <c r="E11" s="46">
        <v>47.6</v>
      </c>
      <c r="F11" s="46">
        <v>12.1</v>
      </c>
      <c r="G11" s="46">
        <v>2.6000000000000028</v>
      </c>
    </row>
    <row r="12" spans="1:9">
      <c r="A12" s="45" t="s">
        <v>222</v>
      </c>
      <c r="B12" s="46">
        <v>1</v>
      </c>
      <c r="C12" s="46">
        <v>8.6</v>
      </c>
      <c r="D12" s="46">
        <v>31.7</v>
      </c>
      <c r="E12" s="46">
        <v>47.5</v>
      </c>
      <c r="F12" s="46">
        <v>9.3000000000000007</v>
      </c>
      <c r="G12" s="46">
        <v>1.9000000000000086</v>
      </c>
    </row>
    <row r="13" spans="1:9">
      <c r="A13" s="45" t="s">
        <v>223</v>
      </c>
      <c r="B13" s="46">
        <v>1.1000000000000001</v>
      </c>
      <c r="C13" s="46">
        <v>7</v>
      </c>
      <c r="D13" s="46">
        <v>27.9</v>
      </c>
      <c r="E13" s="46">
        <v>49.5</v>
      </c>
      <c r="F13" s="46">
        <v>12.1</v>
      </c>
      <c r="G13" s="46">
        <v>2.400000000000003</v>
      </c>
    </row>
    <row r="14" spans="1:9">
      <c r="A14" s="45" t="s">
        <v>224</v>
      </c>
      <c r="B14" s="46">
        <v>0.9</v>
      </c>
      <c r="C14" s="46">
        <v>5.0999999999999996</v>
      </c>
      <c r="D14" s="46">
        <v>23.6</v>
      </c>
      <c r="E14" s="46">
        <v>52</v>
      </c>
      <c r="F14" s="46">
        <v>14.3</v>
      </c>
      <c r="G14" s="46">
        <v>4.1000000000000085</v>
      </c>
    </row>
    <row r="15" spans="1:9">
      <c r="A15" s="45" t="s">
        <v>225</v>
      </c>
      <c r="B15" s="46">
        <v>0.7</v>
      </c>
      <c r="C15" s="46">
        <v>8</v>
      </c>
      <c r="D15" s="46">
        <v>22.7</v>
      </c>
      <c r="E15" s="46">
        <v>49.5</v>
      </c>
      <c r="F15" s="46">
        <v>16.2</v>
      </c>
      <c r="G15" s="46">
        <v>2.8999999999999941</v>
      </c>
    </row>
    <row r="16" spans="1:9">
      <c r="A16" s="45" t="s">
        <v>226</v>
      </c>
      <c r="B16" s="46">
        <v>0.7</v>
      </c>
      <c r="C16" s="46">
        <v>6.2</v>
      </c>
      <c r="D16" s="46">
        <v>20.100000000000001</v>
      </c>
      <c r="E16" s="46">
        <v>53.3</v>
      </c>
      <c r="F16" s="46">
        <v>17.399999999999999</v>
      </c>
      <c r="G16" s="46">
        <v>2.3000000000000087</v>
      </c>
    </row>
    <row r="17" spans="1:7">
      <c r="A17" s="45" t="s">
        <v>227</v>
      </c>
      <c r="B17" s="46">
        <v>1.3</v>
      </c>
      <c r="C17" s="46">
        <v>5.6</v>
      </c>
      <c r="D17" s="46">
        <v>24.5</v>
      </c>
      <c r="E17" s="46">
        <v>51.1</v>
      </c>
      <c r="F17" s="46">
        <v>12.8</v>
      </c>
      <c r="G17" s="46">
        <v>4.6999999999999975</v>
      </c>
    </row>
    <row r="18" spans="1:7">
      <c r="A18" s="45" t="s">
        <v>228</v>
      </c>
      <c r="B18" s="46">
        <v>3.9</v>
      </c>
      <c r="C18" s="46">
        <v>13.4</v>
      </c>
      <c r="D18" s="46">
        <v>29</v>
      </c>
      <c r="E18" s="46">
        <v>38.4</v>
      </c>
      <c r="F18" s="46">
        <v>6.9</v>
      </c>
      <c r="G18" s="46">
        <v>8.4000000000000021</v>
      </c>
    </row>
    <row r="19" spans="1:7">
      <c r="A19" s="45" t="s">
        <v>229</v>
      </c>
      <c r="B19" s="46">
        <v>1.9</v>
      </c>
      <c r="C19" s="46">
        <v>9.1999999999999993</v>
      </c>
      <c r="D19" s="46">
        <v>21.5</v>
      </c>
      <c r="E19" s="46">
        <v>43.9</v>
      </c>
      <c r="F19" s="46">
        <v>14</v>
      </c>
      <c r="G19" s="46">
        <v>9.4999999999999947</v>
      </c>
    </row>
    <row r="20" spans="1:7">
      <c r="A20" s="45" t="s">
        <v>230</v>
      </c>
      <c r="B20" s="46">
        <v>1.2</v>
      </c>
      <c r="C20" s="46">
        <v>9.1</v>
      </c>
      <c r="D20" s="46">
        <v>22.6</v>
      </c>
      <c r="E20" s="46">
        <v>43.8</v>
      </c>
      <c r="F20" s="46">
        <v>14</v>
      </c>
      <c r="G20" s="46">
        <v>9.3000000000000007</v>
      </c>
    </row>
    <row r="21" spans="1:7">
      <c r="A21" s="45" t="s">
        <v>231</v>
      </c>
      <c r="B21" s="46">
        <v>0.4</v>
      </c>
      <c r="C21" s="46">
        <v>10.3</v>
      </c>
      <c r="D21" s="46">
        <v>38.1</v>
      </c>
      <c r="E21" s="46">
        <v>35.4</v>
      </c>
      <c r="F21" s="46">
        <v>7.1</v>
      </c>
      <c r="G21" s="46">
        <v>8.6999999999999993</v>
      </c>
    </row>
    <row r="22" spans="1:7">
      <c r="A22" s="45" t="s">
        <v>232</v>
      </c>
      <c r="B22" s="46">
        <v>2.9</v>
      </c>
      <c r="C22" s="46">
        <v>17</v>
      </c>
      <c r="D22" s="46">
        <v>44.4</v>
      </c>
      <c r="E22" s="46">
        <v>24.8</v>
      </c>
      <c r="F22" s="46">
        <v>3.3</v>
      </c>
      <c r="G22" s="46">
        <v>7.6</v>
      </c>
    </row>
    <row r="23" spans="1:7">
      <c r="A23" s="45" t="s">
        <v>233</v>
      </c>
      <c r="B23" s="46">
        <v>5.0999999999999996</v>
      </c>
      <c r="C23" s="46">
        <v>15.3</v>
      </c>
      <c r="D23" s="46">
        <v>41.1</v>
      </c>
      <c r="E23" s="46">
        <v>27.2</v>
      </c>
      <c r="F23" s="46">
        <v>3.6</v>
      </c>
      <c r="G23" s="46">
        <v>7.7</v>
      </c>
    </row>
    <row r="24" spans="1:7">
      <c r="A24" s="45" t="s">
        <v>234</v>
      </c>
      <c r="B24" s="46">
        <v>3.6</v>
      </c>
      <c r="C24" s="46">
        <v>16.100000000000001</v>
      </c>
      <c r="D24" s="46">
        <v>50.8</v>
      </c>
      <c r="E24" s="46">
        <v>22.5</v>
      </c>
      <c r="F24" s="46">
        <v>3</v>
      </c>
      <c r="G24" s="46">
        <v>3.9</v>
      </c>
    </row>
    <row r="25" spans="1:7">
      <c r="A25" s="45" t="s">
        <v>235</v>
      </c>
      <c r="B25" s="46">
        <v>14.8</v>
      </c>
      <c r="C25" s="46">
        <v>14.8</v>
      </c>
      <c r="D25" s="46">
        <v>54.6</v>
      </c>
      <c r="E25" s="46">
        <v>9</v>
      </c>
      <c r="F25" s="46">
        <v>2.2000000000000002</v>
      </c>
      <c r="G25" s="46">
        <v>4.7</v>
      </c>
    </row>
    <row r="26" spans="1:7">
      <c r="A26" s="45" t="s">
        <v>122</v>
      </c>
      <c r="B26" s="46">
        <v>8.1</v>
      </c>
      <c r="C26" s="46">
        <v>20.8</v>
      </c>
      <c r="D26" s="46">
        <v>64.2</v>
      </c>
      <c r="E26" s="46">
        <v>4.0999999999999996</v>
      </c>
      <c r="F26" s="46">
        <v>0.2</v>
      </c>
      <c r="G26" s="46">
        <v>2.6</v>
      </c>
    </row>
    <row r="27" spans="1:7">
      <c r="A27" s="45" t="s">
        <v>124</v>
      </c>
      <c r="B27" s="46">
        <v>6.3</v>
      </c>
      <c r="C27" s="46">
        <v>18.600000000000001</v>
      </c>
      <c r="D27" s="46">
        <v>63.9</v>
      </c>
      <c r="E27" s="46">
        <v>9.4</v>
      </c>
      <c r="F27" s="46">
        <v>1.3</v>
      </c>
      <c r="G27" s="46">
        <v>0.5</v>
      </c>
    </row>
    <row r="28" spans="1:7">
      <c r="A28" s="45" t="s">
        <v>125</v>
      </c>
      <c r="B28" s="46">
        <v>2.4</v>
      </c>
      <c r="C28" s="46">
        <v>18.3</v>
      </c>
      <c r="D28" s="46">
        <v>61.8</v>
      </c>
      <c r="E28" s="46">
        <v>13.8</v>
      </c>
      <c r="F28" s="46">
        <v>1.6</v>
      </c>
      <c r="G28" s="46">
        <v>2.1</v>
      </c>
    </row>
    <row r="29" spans="1:7">
      <c r="A29" s="45" t="s">
        <v>126</v>
      </c>
      <c r="B29" s="46">
        <v>1.4</v>
      </c>
      <c r="C29" s="46">
        <v>13.2</v>
      </c>
      <c r="D29" s="46">
        <v>48.4</v>
      </c>
      <c r="E29" s="46">
        <v>26.5</v>
      </c>
      <c r="F29" s="46">
        <v>7.8</v>
      </c>
      <c r="G29" s="46">
        <v>2.7</v>
      </c>
    </row>
    <row r="30" spans="1:7">
      <c r="A30" s="45" t="s">
        <v>127</v>
      </c>
      <c r="B30" s="46">
        <v>2.4046434494195692</v>
      </c>
      <c r="C30" s="46">
        <v>17.412935323383085</v>
      </c>
      <c r="D30" s="46">
        <v>43.117744610281925</v>
      </c>
      <c r="E30" s="46">
        <v>28.35820895522388</v>
      </c>
      <c r="F30" s="46">
        <v>5.3067993366500827</v>
      </c>
      <c r="G30" s="46">
        <v>3.3167495854063018</v>
      </c>
    </row>
    <row r="31" spans="1:7">
      <c r="A31" s="45" t="s">
        <v>128</v>
      </c>
      <c r="B31" s="46">
        <v>58.201498751040802</v>
      </c>
      <c r="C31" s="46">
        <v>21.482098251457117</v>
      </c>
      <c r="D31" s="46">
        <v>10.158201498751041</v>
      </c>
      <c r="E31" s="46">
        <v>0</v>
      </c>
      <c r="F31" s="46">
        <v>0.58284762697751868</v>
      </c>
      <c r="G31" s="46">
        <v>9.5753538717735225</v>
      </c>
    </row>
    <row r="32" spans="1:7">
      <c r="A32" s="45" t="s">
        <v>129</v>
      </c>
      <c r="B32" s="46">
        <v>39.666666666666664</v>
      </c>
      <c r="C32" s="46">
        <v>28.499999999999996</v>
      </c>
      <c r="D32" s="46">
        <v>18.833333333333332</v>
      </c>
      <c r="E32" s="46">
        <v>0.83333333333333337</v>
      </c>
      <c r="F32" s="46">
        <v>8.3333333333333343E-2</v>
      </c>
      <c r="G32" s="46">
        <v>12.0833333333333</v>
      </c>
    </row>
    <row r="33" spans="1:7">
      <c r="A33" s="45" t="s">
        <v>130</v>
      </c>
      <c r="B33" s="46">
        <v>32.220367278797994</v>
      </c>
      <c r="C33" s="46">
        <v>26.961602671118552</v>
      </c>
      <c r="D33" s="46">
        <v>23.87312186978297</v>
      </c>
      <c r="E33" s="46">
        <v>1.5859766277128546</v>
      </c>
      <c r="F33" s="46">
        <v>8.347245409015025E-2</v>
      </c>
      <c r="G33" s="46">
        <v>15.275459098497496</v>
      </c>
    </row>
    <row r="34" spans="1:7">
      <c r="A34" s="45" t="s">
        <v>131</v>
      </c>
      <c r="B34" s="46">
        <v>19.600000000000001</v>
      </c>
      <c r="C34" s="46">
        <v>24.5</v>
      </c>
      <c r="D34" s="46">
        <v>36.9</v>
      </c>
      <c r="E34" s="46">
        <v>1.2</v>
      </c>
      <c r="F34" s="46">
        <v>0.1</v>
      </c>
      <c r="G34" s="46">
        <v>17.7</v>
      </c>
    </row>
    <row r="35" spans="1:7">
      <c r="A35" s="45" t="s">
        <v>132</v>
      </c>
      <c r="B35" s="46">
        <v>17.7</v>
      </c>
      <c r="C35" s="46">
        <v>27.4</v>
      </c>
      <c r="D35" s="46">
        <v>33.5</v>
      </c>
      <c r="E35" s="46">
        <v>3.5</v>
      </c>
      <c r="F35" s="46">
        <v>0.8</v>
      </c>
      <c r="G35" s="46">
        <v>17.100000000000001</v>
      </c>
    </row>
    <row r="36" spans="1:7">
      <c r="A36" s="45" t="s">
        <v>133</v>
      </c>
      <c r="B36" s="46">
        <v>14.7</v>
      </c>
      <c r="C36" s="46">
        <v>28.8</v>
      </c>
      <c r="D36" s="46">
        <v>36.5</v>
      </c>
      <c r="E36" s="46">
        <v>3.6</v>
      </c>
      <c r="F36" s="46">
        <v>1.1000000000000001</v>
      </c>
      <c r="G36" s="46">
        <v>15.3</v>
      </c>
    </row>
    <row r="37" spans="1:7">
      <c r="A37" s="45" t="s">
        <v>134</v>
      </c>
      <c r="B37" s="46">
        <v>13.064361191162345</v>
      </c>
      <c r="C37" s="46">
        <v>24.975984630163303</v>
      </c>
      <c r="D37" s="46">
        <v>44.380403458213266</v>
      </c>
      <c r="E37" s="46">
        <v>3.1700288184438041</v>
      </c>
      <c r="F37" s="46">
        <v>0.96061479346781953</v>
      </c>
      <c r="G37" s="46">
        <v>13.448607108549471</v>
      </c>
    </row>
    <row r="38" spans="1:7">
      <c r="A38" s="45" t="s">
        <v>135</v>
      </c>
      <c r="B38" s="46">
        <v>9.6747289407839876</v>
      </c>
      <c r="C38" s="46">
        <v>23.603002502085072</v>
      </c>
      <c r="D38" s="46">
        <v>46.622185154295245</v>
      </c>
      <c r="E38" s="46">
        <v>2.2518765638031693</v>
      </c>
      <c r="F38" s="46">
        <v>0.33361134278565469</v>
      </c>
      <c r="G38" s="46">
        <v>17.514595496246873</v>
      </c>
    </row>
    <row r="39" spans="1:7">
      <c r="A39" s="45" t="s">
        <v>136</v>
      </c>
      <c r="B39" s="46">
        <v>10.321489001692047</v>
      </c>
      <c r="C39" s="46">
        <v>22.081218274111674</v>
      </c>
      <c r="D39" s="46">
        <v>35.363790186125208</v>
      </c>
      <c r="E39" s="46">
        <v>7.1912013536379025</v>
      </c>
      <c r="F39" s="46">
        <v>0.76142131979695438</v>
      </c>
      <c r="G39" s="46">
        <v>24.280879864636209</v>
      </c>
    </row>
    <row r="40" spans="1:7">
      <c r="A40" s="45" t="s">
        <v>137</v>
      </c>
      <c r="B40" s="46">
        <v>8.8952654232424688</v>
      </c>
      <c r="C40" s="46">
        <v>21.52080344332855</v>
      </c>
      <c r="D40" s="46">
        <v>35.868005738880917</v>
      </c>
      <c r="E40" s="46">
        <v>7.6040172166427542</v>
      </c>
      <c r="F40" s="46">
        <v>0.57388809182209477</v>
      </c>
      <c r="G40" s="46">
        <v>25.538020086083215</v>
      </c>
    </row>
    <row r="41" spans="1:7">
      <c r="A41" s="45" t="s">
        <v>138</v>
      </c>
      <c r="B41" s="46">
        <v>3.2670454545454546</v>
      </c>
      <c r="C41" s="46">
        <v>14.772727272727273</v>
      </c>
      <c r="D41" s="46">
        <v>35.653409090909086</v>
      </c>
      <c r="E41" s="46">
        <v>11.647727272727272</v>
      </c>
      <c r="F41" s="46">
        <v>1.9886363636363635</v>
      </c>
      <c r="G41" s="46">
        <v>32.670454545454547</v>
      </c>
    </row>
    <row r="42" spans="1:7">
      <c r="A42" s="45" t="s">
        <v>139</v>
      </c>
      <c r="B42" s="46">
        <v>3.4770514603616132</v>
      </c>
      <c r="C42" s="46">
        <v>12.100139082058414</v>
      </c>
      <c r="D42" s="46">
        <v>33.796940194714878</v>
      </c>
      <c r="E42" s="46">
        <v>12.517385257301807</v>
      </c>
      <c r="F42" s="46">
        <v>3.05980528511822</v>
      </c>
      <c r="G42" s="46">
        <v>35.048678720445068</v>
      </c>
    </row>
    <row r="43" spans="1:7">
      <c r="A43" s="45" t="s">
        <v>140</v>
      </c>
      <c r="B43" s="46">
        <v>9.2811646951774343</v>
      </c>
      <c r="C43" s="46">
        <v>13.830755232029118</v>
      </c>
      <c r="D43" s="46">
        <v>13.102820746132849</v>
      </c>
      <c r="E43" s="46">
        <v>20.473157415832574</v>
      </c>
      <c r="F43" s="46">
        <v>3.9126478616924478</v>
      </c>
      <c r="G43" s="46">
        <v>39.399454049135578</v>
      </c>
    </row>
    <row r="44" spans="1:7">
      <c r="A44" s="45" t="s">
        <v>141</v>
      </c>
      <c r="B44" s="46">
        <v>3.7514654161781942</v>
      </c>
      <c r="C44" s="46">
        <v>20.281359906213364</v>
      </c>
      <c r="D44" s="46">
        <v>17.116060961313011</v>
      </c>
      <c r="E44" s="46">
        <v>23.563892145369287</v>
      </c>
      <c r="F44" s="46">
        <v>2.9308323563892147</v>
      </c>
      <c r="G44" s="46">
        <v>32.356389214536932</v>
      </c>
    </row>
    <row r="45" spans="1:7">
      <c r="A45" s="45" t="s">
        <v>142</v>
      </c>
      <c r="B45" s="46">
        <v>3.0423280423280423</v>
      </c>
      <c r="C45" s="46">
        <v>17.063492063492063</v>
      </c>
      <c r="D45" s="46">
        <v>8.0687830687830679</v>
      </c>
      <c r="E45" s="46">
        <v>27.24867724867725</v>
      </c>
      <c r="F45" s="46">
        <v>3.9682539682539684</v>
      </c>
      <c r="G45" s="46">
        <v>40.608465608465607</v>
      </c>
    </row>
    <row r="46" spans="1:7">
      <c r="A46" s="45" t="s">
        <v>11</v>
      </c>
      <c r="B46" s="46">
        <v>2.12</v>
      </c>
      <c r="C46" s="46">
        <v>12.74</v>
      </c>
      <c r="D46" s="46">
        <v>6.99</v>
      </c>
      <c r="E46" s="46">
        <v>33.19</v>
      </c>
      <c r="F46" s="46">
        <v>6.73</v>
      </c>
      <c r="G46" s="46">
        <v>38.229999999999997</v>
      </c>
    </row>
    <row r="47" spans="1:7">
      <c r="A47" s="45" t="s">
        <v>13</v>
      </c>
      <c r="B47" s="46">
        <v>3.90625</v>
      </c>
      <c r="C47" s="46">
        <v>15.9</v>
      </c>
      <c r="D47" s="46">
        <v>6.8080357142857135</v>
      </c>
      <c r="E47" s="46">
        <v>28.459821428571431</v>
      </c>
      <c r="F47" s="46">
        <v>3.7946428571428568</v>
      </c>
      <c r="G47" s="46">
        <v>41.071428571428569</v>
      </c>
    </row>
    <row r="48" spans="1:7">
      <c r="A48" s="45" t="s">
        <v>14</v>
      </c>
      <c r="B48" s="46">
        <v>3.45</v>
      </c>
      <c r="C48" s="46">
        <v>15.11</v>
      </c>
      <c r="D48" s="46">
        <v>11.87</v>
      </c>
      <c r="E48" s="46">
        <v>23.11</v>
      </c>
      <c r="F48" s="46">
        <v>6.04</v>
      </c>
      <c r="G48" s="46">
        <v>40.380000000000003</v>
      </c>
    </row>
    <row r="49" spans="1:7">
      <c r="A49" s="45" t="s">
        <v>15</v>
      </c>
      <c r="B49" s="46">
        <v>8.6</v>
      </c>
      <c r="C49" s="46">
        <v>10.375275938189846</v>
      </c>
      <c r="D49" s="46">
        <v>20.088300220750551</v>
      </c>
      <c r="E49" s="46">
        <v>28.035320088300221</v>
      </c>
      <c r="F49" s="46">
        <v>8</v>
      </c>
      <c r="G49" s="46">
        <v>24.9</v>
      </c>
    </row>
    <row r="50" spans="1:7">
      <c r="A50" s="45" t="s">
        <v>16</v>
      </c>
      <c r="B50" s="46">
        <v>10.104166666666666</v>
      </c>
      <c r="C50" s="46">
        <v>11.041666666666666</v>
      </c>
      <c r="D50" s="46">
        <v>19.375</v>
      </c>
      <c r="E50" s="46">
        <v>20.520833333333332</v>
      </c>
      <c r="F50" s="46">
        <v>7.395833333333333</v>
      </c>
      <c r="G50" s="46">
        <v>31.5625</v>
      </c>
    </row>
    <row r="51" spans="1:7">
      <c r="A51" s="45" t="s">
        <v>17</v>
      </c>
      <c r="B51" s="46">
        <v>9.5</v>
      </c>
      <c r="C51" s="46">
        <v>8.75</v>
      </c>
      <c r="D51" s="46">
        <v>12.5</v>
      </c>
      <c r="E51" s="46">
        <v>18.666666666666668</v>
      </c>
      <c r="F51" s="46">
        <v>8.8333333333333339</v>
      </c>
      <c r="G51" s="46">
        <v>41.75</v>
      </c>
    </row>
    <row r="52" spans="1:7">
      <c r="A52" s="45" t="s">
        <v>18</v>
      </c>
      <c r="B52" s="46">
        <v>9.3942054433713782</v>
      </c>
      <c r="C52" s="46">
        <v>10.272168568920105</v>
      </c>
      <c r="D52" s="46">
        <v>16.417910447761194</v>
      </c>
      <c r="E52" s="46">
        <v>14.661984196663742</v>
      </c>
      <c r="F52" s="46">
        <v>7.4626865671641784</v>
      </c>
      <c r="G52" s="46">
        <v>41.791044776119399</v>
      </c>
    </row>
    <row r="53" spans="1:7">
      <c r="A53" s="45" t="s">
        <v>19</v>
      </c>
      <c r="B53" s="46">
        <v>5.6020066889632103</v>
      </c>
      <c r="C53" s="46">
        <v>7.5250836120401345</v>
      </c>
      <c r="D53" s="46">
        <v>19.063545150501675</v>
      </c>
      <c r="E53" s="46">
        <v>14.715719063545151</v>
      </c>
      <c r="F53" s="46">
        <v>6.7725752508361197</v>
      </c>
      <c r="G53" s="46">
        <v>46.321070234113712</v>
      </c>
    </row>
    <row r="54" spans="1:7">
      <c r="A54" s="45" t="s">
        <v>20</v>
      </c>
      <c r="B54" s="46">
        <v>7.9822616407982299</v>
      </c>
      <c r="C54" s="46">
        <v>7.7605321507760534</v>
      </c>
      <c r="D54" s="46">
        <v>22.394678492239468</v>
      </c>
      <c r="E54" s="46">
        <v>17.627494456762747</v>
      </c>
      <c r="F54" s="46">
        <v>7.2062084257206216</v>
      </c>
      <c r="G54" s="46">
        <v>37.028824833702885</v>
      </c>
    </row>
    <row r="55" spans="1:7">
      <c r="A55" s="45" t="s">
        <v>21</v>
      </c>
      <c r="B55" s="46">
        <v>8.1598667776852629</v>
      </c>
      <c r="C55" s="46">
        <v>7.6602830974188167</v>
      </c>
      <c r="D55" s="46">
        <v>20.149875104079936</v>
      </c>
      <c r="E55" s="46">
        <v>12.406328059950042</v>
      </c>
      <c r="F55" s="46">
        <v>5.3288925895087429</v>
      </c>
      <c r="G55" s="46">
        <v>46.2947543713572</v>
      </c>
    </row>
    <row r="56" spans="1:7">
      <c r="A56" s="45" t="s">
        <v>22</v>
      </c>
      <c r="B56" s="46">
        <v>6.7219917012448134</v>
      </c>
      <c r="C56" s="46">
        <v>7.385892116182573</v>
      </c>
      <c r="D56" s="46">
        <v>16.431535269709542</v>
      </c>
      <c r="E56" s="46">
        <v>14.024896265560166</v>
      </c>
      <c r="F56" s="46">
        <v>6.3070539419087135</v>
      </c>
      <c r="G56" s="46">
        <v>49.128630705394187</v>
      </c>
    </row>
    <row r="57" spans="1:7">
      <c r="A57" s="45" t="s">
        <v>23</v>
      </c>
      <c r="B57" s="46">
        <v>6.82</v>
      </c>
      <c r="C57" s="46">
        <v>9.0682196339434196</v>
      </c>
      <c r="D57" s="46">
        <v>23.6272878535773</v>
      </c>
      <c r="E57" s="46">
        <v>15.9733777038269</v>
      </c>
      <c r="F57" s="46">
        <v>5.7404326123128104</v>
      </c>
      <c r="G57" s="46">
        <v>38.768718801996599</v>
      </c>
    </row>
    <row r="58" spans="1:7">
      <c r="A58" s="45" t="s">
        <v>24</v>
      </c>
      <c r="B58" s="46">
        <v>4.9166666666666661</v>
      </c>
      <c r="C58" s="46">
        <v>7.2499999999999991</v>
      </c>
      <c r="D58" s="46">
        <v>28.083333333333332</v>
      </c>
      <c r="E58" s="46">
        <v>15.75</v>
      </c>
      <c r="F58" s="46">
        <v>7.416666666666667</v>
      </c>
      <c r="G58" s="46">
        <v>36.583333333333336</v>
      </c>
    </row>
    <row r="59" spans="1:7">
      <c r="A59" s="45" t="s">
        <v>143</v>
      </c>
      <c r="B59" s="46">
        <v>4.9044056525353286</v>
      </c>
      <c r="C59" s="46">
        <v>7.3150457190357443</v>
      </c>
      <c r="D59" s="46">
        <v>29.177057356608476</v>
      </c>
      <c r="E59" s="46">
        <v>13.383208645054031</v>
      </c>
      <c r="F59" s="46">
        <v>5.2369077306733178</v>
      </c>
      <c r="G59" s="46">
        <v>39.983374896093096</v>
      </c>
    </row>
    <row r="60" spans="1:7">
      <c r="A60" s="45" t="s">
        <v>903</v>
      </c>
      <c r="B60" s="46">
        <v>6.7443796835970033</v>
      </c>
      <c r="C60" s="46">
        <v>6.4945878434637798</v>
      </c>
      <c r="D60" s="46">
        <v>29.059117402164862</v>
      </c>
      <c r="E60" s="46">
        <v>9.8251457119067442</v>
      </c>
      <c r="F60" s="46">
        <v>3.9134054954204829</v>
      </c>
      <c r="G60" s="46">
        <v>43.963363863447128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163B"/>
  </sheetPr>
  <dimension ref="A1:C82"/>
  <sheetViews>
    <sheetView workbookViewId="0"/>
  </sheetViews>
  <sheetFormatPr defaultRowHeight="15"/>
  <cols>
    <col min="1" max="1" width="21.42578125" bestFit="1" customWidth="1"/>
  </cols>
  <sheetData>
    <row r="1" spans="1:3">
      <c r="A1" t="s">
        <v>1083</v>
      </c>
    </row>
    <row r="2" spans="1:3">
      <c r="B2" t="s">
        <v>1081</v>
      </c>
      <c r="C2" t="s">
        <v>1069</v>
      </c>
    </row>
    <row r="3" spans="1:3">
      <c r="A3" s="161">
        <v>43466</v>
      </c>
      <c r="B3" s="71">
        <v>-3.7240514359561132</v>
      </c>
      <c r="C3" s="71">
        <v>1.0255543621811398</v>
      </c>
    </row>
    <row r="4" spans="1:3">
      <c r="A4" s="161">
        <f t="shared" ref="A4:A35" si="0">+EOMONTH(A3,1)</f>
        <v>43524</v>
      </c>
      <c r="B4" s="71">
        <v>-4.0138241515836057</v>
      </c>
      <c r="C4" s="71">
        <v>1.6399507681883279</v>
      </c>
    </row>
    <row r="5" spans="1:3">
      <c r="A5" s="161">
        <f t="shared" si="0"/>
        <v>43555</v>
      </c>
      <c r="B5" s="71">
        <v>-5.934999888899938</v>
      </c>
      <c r="C5" s="71">
        <v>1.873034029164927</v>
      </c>
    </row>
    <row r="6" spans="1:3">
      <c r="A6" s="161">
        <f t="shared" si="0"/>
        <v>43585</v>
      </c>
      <c r="B6" s="71">
        <v>-4.9962634659235619</v>
      </c>
      <c r="C6" s="71">
        <v>1.9739498695961828</v>
      </c>
    </row>
    <row r="7" spans="1:3">
      <c r="A7" s="161">
        <f t="shared" si="0"/>
        <v>43616</v>
      </c>
      <c r="B7" s="71">
        <v>-4.4300291705300197</v>
      </c>
      <c r="C7" s="71">
        <v>1.9518405299953372</v>
      </c>
    </row>
    <row r="8" spans="1:3">
      <c r="A8" s="161">
        <f t="shared" si="0"/>
        <v>43646</v>
      </c>
      <c r="B8" s="71">
        <v>-1.4773056757104541</v>
      </c>
      <c r="C8" s="71">
        <v>1.9043052358247508</v>
      </c>
    </row>
    <row r="9" spans="1:3">
      <c r="A9" s="161">
        <f t="shared" si="0"/>
        <v>43677</v>
      </c>
      <c r="B9" s="71">
        <v>8.4086796774101913E-2</v>
      </c>
      <c r="C9" s="71">
        <v>1.8921420913531506</v>
      </c>
    </row>
    <row r="10" spans="1:3">
      <c r="A10" s="161">
        <f t="shared" si="0"/>
        <v>43708</v>
      </c>
      <c r="B10" s="71">
        <v>-2.0827057779894886</v>
      </c>
      <c r="C10" s="71">
        <v>1.6650028330651878</v>
      </c>
    </row>
    <row r="11" spans="1:3">
      <c r="A11" s="161">
        <f t="shared" si="0"/>
        <v>43738</v>
      </c>
      <c r="B11" s="71">
        <v>-0.82632030652654009</v>
      </c>
      <c r="C11" s="71">
        <v>1.1137941447047837</v>
      </c>
    </row>
    <row r="12" spans="1:3">
      <c r="A12" s="161">
        <f t="shared" si="0"/>
        <v>43769</v>
      </c>
      <c r="B12" s="71">
        <v>2.0158649777482225</v>
      </c>
      <c r="C12" s="71">
        <v>1.1943370355489265</v>
      </c>
    </row>
    <row r="13" spans="1:3">
      <c r="A13" s="161">
        <f t="shared" si="0"/>
        <v>43799</v>
      </c>
      <c r="B13" s="71">
        <v>6.8764353565634195</v>
      </c>
      <c r="C13" s="71">
        <v>1.316607016341905</v>
      </c>
    </row>
    <row r="14" spans="1:3">
      <c r="A14" s="161">
        <f t="shared" si="0"/>
        <v>43830</v>
      </c>
      <c r="B14" s="71">
        <v>9.5056966310951765</v>
      </c>
      <c r="C14" s="71">
        <v>1.1556388828376924</v>
      </c>
    </row>
    <row r="15" spans="1:3">
      <c r="A15" s="161">
        <f t="shared" si="0"/>
        <v>43861</v>
      </c>
      <c r="B15" s="71">
        <v>10.081558640984696</v>
      </c>
      <c r="C15" s="71">
        <v>0.92163172256363168</v>
      </c>
    </row>
    <row r="16" spans="1:3">
      <c r="A16" s="161">
        <f t="shared" si="0"/>
        <v>43890</v>
      </c>
      <c r="B16" s="71">
        <v>6.1384807721195358</v>
      </c>
      <c r="C16" s="71">
        <v>0.49553950048000672</v>
      </c>
    </row>
    <row r="17" spans="1:3">
      <c r="A17" s="161">
        <f t="shared" si="0"/>
        <v>43921</v>
      </c>
      <c r="B17" s="71">
        <v>2.4031098232978962</v>
      </c>
      <c r="C17" s="71">
        <v>0.32502277483878572</v>
      </c>
    </row>
    <row r="18" spans="1:3">
      <c r="A18" s="161">
        <f t="shared" si="0"/>
        <v>43951</v>
      </c>
      <c r="B18" s="71">
        <v>-1.1212817264673731</v>
      </c>
      <c r="C18" s="71">
        <v>2.4257681269087499</v>
      </c>
    </row>
    <row r="19" spans="1:3">
      <c r="A19" s="161">
        <f t="shared" si="0"/>
        <v>43982</v>
      </c>
      <c r="B19" s="71">
        <v>-3.1920673469974332</v>
      </c>
      <c r="C19" s="71">
        <v>2.7020319009826181</v>
      </c>
    </row>
    <row r="20" spans="1:3">
      <c r="A20" s="161">
        <f t="shared" si="0"/>
        <v>44012</v>
      </c>
      <c r="B20" s="71">
        <v>-2.3746907898091649</v>
      </c>
      <c r="C20" s="71">
        <v>2.4363537919649616</v>
      </c>
    </row>
    <row r="21" spans="1:3">
      <c r="A21" s="161">
        <f t="shared" si="0"/>
        <v>44043</v>
      </c>
      <c r="B21" s="71">
        <v>-1.3815856465648579</v>
      </c>
      <c r="C21" s="71">
        <v>2.5386524331255202</v>
      </c>
    </row>
    <row r="22" spans="1:3">
      <c r="A22" s="161">
        <f t="shared" si="0"/>
        <v>44074</v>
      </c>
      <c r="B22" s="71">
        <v>1.9407699792440667</v>
      </c>
      <c r="C22" s="71">
        <v>2.6007211055020747</v>
      </c>
    </row>
    <row r="23" spans="1:3">
      <c r="A23" s="161">
        <f t="shared" si="0"/>
        <v>44104</v>
      </c>
      <c r="B23" s="71">
        <v>5.0136702429599751</v>
      </c>
      <c r="C23" s="71">
        <v>3.5190695169736017</v>
      </c>
    </row>
    <row r="24" spans="1:3">
      <c r="A24" s="161">
        <f t="shared" si="0"/>
        <v>44135</v>
      </c>
      <c r="B24" s="71">
        <v>6.6048077471691187</v>
      </c>
      <c r="C24" s="71">
        <v>4.4653485925625063</v>
      </c>
    </row>
    <row r="25" spans="1:3">
      <c r="A25" s="161">
        <f t="shared" si="0"/>
        <v>44165</v>
      </c>
      <c r="B25" s="71">
        <v>7.3918374839811776</v>
      </c>
      <c r="C25" s="71">
        <v>4.9895640493011939</v>
      </c>
    </row>
    <row r="26" spans="1:3">
      <c r="A26" s="161">
        <f t="shared" si="0"/>
        <v>44196</v>
      </c>
      <c r="B26" s="71">
        <v>7.6131276583763849</v>
      </c>
      <c r="C26" s="71">
        <v>8.887431492714299</v>
      </c>
    </row>
    <row r="27" spans="1:3">
      <c r="A27" s="161">
        <f t="shared" si="0"/>
        <v>44227</v>
      </c>
      <c r="B27" s="71">
        <v>10.760884838839502</v>
      </c>
      <c r="C27" s="71">
        <v>10.321668497184248</v>
      </c>
    </row>
    <row r="28" spans="1:3">
      <c r="A28" s="161">
        <f t="shared" si="0"/>
        <v>44255</v>
      </c>
      <c r="B28" s="71">
        <v>16.980987369213224</v>
      </c>
      <c r="C28" s="71">
        <v>11.520377819945153</v>
      </c>
    </row>
    <row r="29" spans="1:3">
      <c r="A29" s="161">
        <f t="shared" si="0"/>
        <v>44286</v>
      </c>
      <c r="B29" s="71">
        <v>25.088349315303432</v>
      </c>
      <c r="C29" s="71">
        <v>12.967611213145986</v>
      </c>
    </row>
    <row r="30" spans="1:3">
      <c r="A30" s="161">
        <f t="shared" si="0"/>
        <v>44316</v>
      </c>
      <c r="B30" s="71">
        <v>32.071069652417407</v>
      </c>
      <c r="C30" s="71">
        <v>12.467037721950788</v>
      </c>
    </row>
    <row r="31" spans="1:3">
      <c r="A31" s="161">
        <f t="shared" si="0"/>
        <v>44347</v>
      </c>
      <c r="B31" s="71">
        <v>40.810073887904935</v>
      </c>
      <c r="C31" s="71">
        <v>13.524750364650572</v>
      </c>
    </row>
    <row r="32" spans="1:3">
      <c r="A32" s="161">
        <f t="shared" si="0"/>
        <v>44377</v>
      </c>
      <c r="B32" s="71">
        <v>34.601046487678957</v>
      </c>
      <c r="C32" s="71">
        <v>14.182703030651439</v>
      </c>
    </row>
    <row r="33" spans="1:3">
      <c r="A33" s="161">
        <f t="shared" si="0"/>
        <v>44408</v>
      </c>
      <c r="B33" s="71">
        <v>32.628790186786631</v>
      </c>
      <c r="C33" s="71">
        <v>13.95799025616671</v>
      </c>
    </row>
    <row r="34" spans="1:3">
      <c r="A34" s="161">
        <f t="shared" si="0"/>
        <v>44439</v>
      </c>
      <c r="B34" s="71">
        <v>33.78185506487813</v>
      </c>
      <c r="C34" s="71">
        <v>13.432253018585243</v>
      </c>
    </row>
    <row r="35" spans="1:3">
      <c r="A35" s="161">
        <f t="shared" si="0"/>
        <v>44469</v>
      </c>
      <c r="B35" s="71">
        <v>31.895404970713912</v>
      </c>
      <c r="C35" s="71">
        <v>13.278412609690932</v>
      </c>
    </row>
    <row r="36" spans="1:3">
      <c r="A36" s="161">
        <f t="shared" ref="A36:A67" si="1">+EOMONTH(A35,1)</f>
        <v>44500</v>
      </c>
      <c r="B36" s="71">
        <v>31.539906808663005</v>
      </c>
      <c r="C36" s="71">
        <v>12.999053007942038</v>
      </c>
    </row>
    <row r="37" spans="1:3">
      <c r="A37" s="161">
        <f t="shared" si="1"/>
        <v>44530</v>
      </c>
      <c r="B37" s="71">
        <v>28.364847237927393</v>
      </c>
      <c r="C37" s="71">
        <v>14.110304129674958</v>
      </c>
    </row>
    <row r="38" spans="1:3">
      <c r="A38" s="161">
        <f t="shared" si="1"/>
        <v>44561</v>
      </c>
      <c r="B38" s="71">
        <v>23.286694095423371</v>
      </c>
      <c r="C38" s="71">
        <v>11.178618981419646</v>
      </c>
    </row>
    <row r="39" spans="1:3">
      <c r="A39" s="161">
        <f t="shared" si="1"/>
        <v>44592</v>
      </c>
      <c r="B39" s="71">
        <v>19.564235335600628</v>
      </c>
      <c r="C39" s="71">
        <v>10.652256897988394</v>
      </c>
    </row>
    <row r="40" spans="1:3">
      <c r="A40" s="161">
        <f t="shared" si="1"/>
        <v>44620</v>
      </c>
      <c r="B40" s="71">
        <v>21.607543176488207</v>
      </c>
      <c r="C40" s="71">
        <v>9.5609733473311422</v>
      </c>
    </row>
    <row r="41" spans="1:3">
      <c r="A41" s="161">
        <f t="shared" si="1"/>
        <v>44651</v>
      </c>
      <c r="B41" s="71">
        <v>34.526268405200909</v>
      </c>
      <c r="C41" s="71">
        <v>11.797482570489876</v>
      </c>
    </row>
    <row r="42" spans="1:3">
      <c r="A42" s="161">
        <f t="shared" si="1"/>
        <v>44681</v>
      </c>
      <c r="B42" s="71">
        <v>30.097991031623479</v>
      </c>
      <c r="C42" s="71">
        <v>12.580951326481511</v>
      </c>
    </row>
    <row r="43" spans="1:3">
      <c r="A43" s="161">
        <f t="shared" si="1"/>
        <v>44712</v>
      </c>
      <c r="B43" s="71">
        <v>23.638749180699278</v>
      </c>
      <c r="C43" s="71">
        <v>12.261688451384885</v>
      </c>
    </row>
    <row r="44" spans="1:3">
      <c r="A44" s="161">
        <f t="shared" si="1"/>
        <v>44742</v>
      </c>
      <c r="B44" s="71">
        <v>24.171411549403771</v>
      </c>
      <c r="C44" s="71">
        <v>14.439423398395661</v>
      </c>
    </row>
    <row r="45" spans="1:3">
      <c r="A45" s="161">
        <f t="shared" si="1"/>
        <v>44773</v>
      </c>
      <c r="B45" s="71">
        <v>13.855352759172774</v>
      </c>
      <c r="C45" s="71">
        <v>15.175880833334986</v>
      </c>
    </row>
    <row r="46" spans="1:3">
      <c r="A46" s="161">
        <f t="shared" si="1"/>
        <v>44804</v>
      </c>
      <c r="B46" s="71">
        <v>8.3645658792216722</v>
      </c>
      <c r="C46" s="71">
        <v>15.27523841997143</v>
      </c>
    </row>
    <row r="47" spans="1:3">
      <c r="A47" s="161">
        <f t="shared" si="1"/>
        <v>44834</v>
      </c>
      <c r="B47" s="71">
        <v>6.3391889532179846</v>
      </c>
      <c r="C47" s="71">
        <v>14.697018732607276</v>
      </c>
    </row>
    <row r="48" spans="1:3">
      <c r="A48" s="161">
        <f t="shared" si="1"/>
        <v>44865</v>
      </c>
      <c r="B48" s="71">
        <v>2.5446940656278798</v>
      </c>
      <c r="C48" s="71">
        <v>14.019337168679627</v>
      </c>
    </row>
    <row r="49" spans="1:3">
      <c r="A49" s="161">
        <f t="shared" si="1"/>
        <v>44895</v>
      </c>
      <c r="B49" s="71">
        <v>0.39724429661067973</v>
      </c>
      <c r="C49" s="71">
        <v>12.274396189813757</v>
      </c>
    </row>
    <row r="50" spans="1:3">
      <c r="A50" s="161">
        <f t="shared" si="1"/>
        <v>44926</v>
      </c>
      <c r="B50" s="71">
        <v>-0.4658318185169037</v>
      </c>
      <c r="C50" s="71">
        <v>11.063975077175357</v>
      </c>
    </row>
    <row r="51" spans="1:3">
      <c r="A51" s="161">
        <f t="shared" si="1"/>
        <v>44957</v>
      </c>
      <c r="B51" s="71">
        <v>-3.1451719741745165</v>
      </c>
      <c r="C51" s="71">
        <v>10.296351855386504</v>
      </c>
    </row>
    <row r="52" spans="1:3">
      <c r="A52" s="161">
        <f t="shared" si="1"/>
        <v>44985</v>
      </c>
      <c r="B52" s="71">
        <v>-7.7197892562072639</v>
      </c>
      <c r="C52" s="71">
        <v>9.2540420063555757</v>
      </c>
    </row>
    <row r="53" spans="1:3">
      <c r="A53" s="161">
        <f t="shared" si="1"/>
        <v>45016</v>
      </c>
      <c r="B53" s="71">
        <v>-20.120777819730264</v>
      </c>
      <c r="C53" s="71">
        <v>3.6373005057989189</v>
      </c>
    </row>
    <row r="54" spans="1:3">
      <c r="A54" s="161">
        <f t="shared" si="1"/>
        <v>45046</v>
      </c>
      <c r="B54" s="71">
        <v>-19.15053912707566</v>
      </c>
      <c r="C54" s="71">
        <v>-0.79320611110426853</v>
      </c>
    </row>
    <row r="55" spans="1:3">
      <c r="A55" s="161">
        <f t="shared" si="1"/>
        <v>45077</v>
      </c>
      <c r="B55" s="71">
        <v>-21.5698136135113</v>
      </c>
      <c r="C55" s="71">
        <v>-2.8574839767660904</v>
      </c>
    </row>
    <row r="56" spans="1:3">
      <c r="A56" s="161">
        <f t="shared" si="1"/>
        <v>45107</v>
      </c>
      <c r="B56" s="71">
        <v>-20.97843387990271</v>
      </c>
      <c r="C56" s="71">
        <v>-6.2295833473195188</v>
      </c>
    </row>
    <row r="57" spans="1:3">
      <c r="A57" s="161">
        <f t="shared" si="1"/>
        <v>45138</v>
      </c>
      <c r="B57" s="71">
        <v>-12.178351689563115</v>
      </c>
      <c r="C57" s="71">
        <v>-7.2592550835742884</v>
      </c>
    </row>
    <row r="58" spans="1:3">
      <c r="A58" s="161">
        <f t="shared" si="1"/>
        <v>45169</v>
      </c>
      <c r="B58" s="71">
        <v>-12.180233132139989</v>
      </c>
      <c r="C58" s="71">
        <v>-7.4462360325932622</v>
      </c>
    </row>
    <row r="59" spans="1:3">
      <c r="A59" s="161">
        <f t="shared" si="1"/>
        <v>45199</v>
      </c>
      <c r="B59" s="71">
        <v>-11.404481347734773</v>
      </c>
      <c r="C59" s="71">
        <v>-7.6966466617638503</v>
      </c>
    </row>
    <row r="60" spans="1:3">
      <c r="A60" s="161">
        <f t="shared" si="1"/>
        <v>45230</v>
      </c>
      <c r="B60" s="71">
        <v>-11.664401451716117</v>
      </c>
      <c r="C60" s="71">
        <v>-7.3078063360638765</v>
      </c>
    </row>
    <row r="61" spans="1:3">
      <c r="A61" s="161">
        <f t="shared" si="1"/>
        <v>45260</v>
      </c>
      <c r="B61" s="71">
        <v>-11.304992019914778</v>
      </c>
      <c r="C61" s="71">
        <v>-7.6571034474055892</v>
      </c>
    </row>
    <row r="62" spans="1:3">
      <c r="A62" s="161">
        <f t="shared" si="1"/>
        <v>45291</v>
      </c>
      <c r="B62" s="71">
        <v>-10.540658075248288</v>
      </c>
      <c r="C62" s="71">
        <v>-7.874384625260447</v>
      </c>
    </row>
    <row r="63" spans="1:3">
      <c r="A63" s="161">
        <f t="shared" si="1"/>
        <v>45322</v>
      </c>
      <c r="B63" s="71">
        <v>-10.522627646962505</v>
      </c>
      <c r="C63" s="71">
        <v>-8.2843651853371085</v>
      </c>
    </row>
    <row r="64" spans="1:3">
      <c r="A64" s="161">
        <f t="shared" si="1"/>
        <v>45351</v>
      </c>
      <c r="B64" s="71">
        <v>-10.198761255130222</v>
      </c>
      <c r="C64" s="71">
        <v>-7.9724848288133359</v>
      </c>
    </row>
    <row r="65" spans="1:3">
      <c r="A65" s="161">
        <f t="shared" si="1"/>
        <v>45382</v>
      </c>
      <c r="B65" s="71">
        <v>-7.0992489101346621</v>
      </c>
      <c r="C65" s="71">
        <v>-6.2967939028999211</v>
      </c>
    </row>
    <row r="66" spans="1:3">
      <c r="A66" s="161">
        <f t="shared" si="1"/>
        <v>45412</v>
      </c>
      <c r="B66" s="71">
        <v>-7.156775751304707</v>
      </c>
      <c r="C66" s="71">
        <v>-4.4628822975743248</v>
      </c>
    </row>
    <row r="67" spans="1:3">
      <c r="A67" s="161">
        <f t="shared" si="1"/>
        <v>45443</v>
      </c>
      <c r="B67" s="71">
        <v>-3.1838164735873988</v>
      </c>
      <c r="C67" s="71">
        <v>-3.3960011060796234</v>
      </c>
    </row>
    <row r="68" spans="1:3">
      <c r="A68" s="161">
        <f t="shared" ref="A68:A81" si="2">+EOMONTH(A67,1)</f>
        <v>45473</v>
      </c>
      <c r="B68" s="71">
        <v>-1.6319682133555347</v>
      </c>
      <c r="C68" s="71">
        <v>-1.9650676742705144</v>
      </c>
    </row>
    <row r="69" spans="1:3">
      <c r="A69" s="161">
        <f t="shared" si="2"/>
        <v>45504</v>
      </c>
      <c r="B69" s="71">
        <v>-2.7821770520446165</v>
      </c>
      <c r="C69" s="71">
        <v>-0.9915807970529471</v>
      </c>
    </row>
    <row r="70" spans="1:3">
      <c r="A70" s="161">
        <f t="shared" si="2"/>
        <v>45535</v>
      </c>
      <c r="B70" s="71">
        <v>-8.094151228245039E-2</v>
      </c>
      <c r="C70" s="71">
        <v>-5.3747073464435857E-2</v>
      </c>
    </row>
    <row r="71" spans="1:3">
      <c r="A71" s="161">
        <f t="shared" si="2"/>
        <v>45565</v>
      </c>
      <c r="B71" s="71">
        <v>2.408450352878404</v>
      </c>
      <c r="C71" s="71">
        <v>0.49744062008039691</v>
      </c>
    </row>
    <row r="72" spans="1:3">
      <c r="A72" s="161">
        <f t="shared" si="2"/>
        <v>45596</v>
      </c>
      <c r="B72" s="71">
        <v>5.1153395433044295</v>
      </c>
      <c r="C72" s="71">
        <v>0.81622716875359913</v>
      </c>
    </row>
    <row r="73" spans="1:3">
      <c r="A73" s="161">
        <f t="shared" si="2"/>
        <v>45626</v>
      </c>
      <c r="B73" s="71">
        <v>5.8817660132098268</v>
      </c>
      <c r="C73" s="71">
        <v>2.105737290166914</v>
      </c>
    </row>
    <row r="74" spans="1:3">
      <c r="A74" s="161">
        <f t="shared" si="2"/>
        <v>45657</v>
      </c>
      <c r="B74" s="71">
        <v>6.9963977017895189</v>
      </c>
      <c r="C74" s="71">
        <v>3.3858179134311825</v>
      </c>
    </row>
    <row r="75" spans="1:3">
      <c r="A75" s="161">
        <f t="shared" si="2"/>
        <v>45688</v>
      </c>
      <c r="B75" s="71">
        <v>5.9972766837902896</v>
      </c>
      <c r="C75" s="71">
        <v>4.0729548159502684</v>
      </c>
    </row>
    <row r="76" spans="1:3">
      <c r="A76" s="161">
        <f t="shared" si="2"/>
        <v>45716</v>
      </c>
      <c r="B76" s="71">
        <v>7.8352292147968967</v>
      </c>
      <c r="C76" s="71">
        <v>4.8285779765973871</v>
      </c>
    </row>
    <row r="77" spans="1:3">
      <c r="A77" s="161">
        <f t="shared" si="2"/>
        <v>45747</v>
      </c>
      <c r="B77" s="71">
        <v>7.0077210568193777</v>
      </c>
      <c r="C77" s="71">
        <v>4.7997523586294619</v>
      </c>
    </row>
    <row r="78" spans="1:3">
      <c r="A78" s="161">
        <f t="shared" si="2"/>
        <v>45777</v>
      </c>
      <c r="B78" s="71">
        <v>7.5209383117730795</v>
      </c>
      <c r="C78" s="71">
        <v>5.0915382524967043</v>
      </c>
    </row>
    <row r="79" spans="1:3">
      <c r="A79" s="161">
        <f t="shared" si="2"/>
        <v>45808</v>
      </c>
      <c r="B79" s="71">
        <v>5.4689344164355447</v>
      </c>
      <c r="C79" s="71">
        <v>5.8431582619319613</v>
      </c>
    </row>
    <row r="80" spans="1:3">
      <c r="A80" s="161">
        <f t="shared" si="2"/>
        <v>45838</v>
      </c>
      <c r="B80" s="71">
        <v>5.8113225696086346</v>
      </c>
      <c r="C80" s="71">
        <v>6.3124111960959368</v>
      </c>
    </row>
    <row r="81" spans="1:3">
      <c r="A81" s="161">
        <f t="shared" si="2"/>
        <v>45869</v>
      </c>
      <c r="B81" s="71">
        <v>7.6001716395827543</v>
      </c>
      <c r="C81" s="71">
        <v>6.4382889425619965</v>
      </c>
    </row>
    <row r="82" spans="1:3">
      <c r="A82" s="162">
        <v>45870</v>
      </c>
      <c r="B82" s="71">
        <v>6.9</v>
      </c>
      <c r="C82" s="71">
        <v>6.4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163B"/>
  </sheetPr>
  <dimension ref="A1:C82"/>
  <sheetViews>
    <sheetView workbookViewId="0"/>
  </sheetViews>
  <sheetFormatPr defaultRowHeight="15"/>
  <cols>
    <col min="1" max="1" width="21.42578125" bestFit="1" customWidth="1"/>
  </cols>
  <sheetData>
    <row r="1" spans="1:3">
      <c r="A1" t="s">
        <v>1082</v>
      </c>
    </row>
    <row r="2" spans="1:3">
      <c r="B2" t="s">
        <v>1069</v>
      </c>
      <c r="C2" t="s">
        <v>1068</v>
      </c>
    </row>
    <row r="3" spans="1:3">
      <c r="A3" s="161">
        <v>43466</v>
      </c>
      <c r="B3" s="71">
        <v>1.0255543621811398</v>
      </c>
      <c r="C3" s="71">
        <v>2.6239595346053051</v>
      </c>
    </row>
    <row r="4" spans="1:3">
      <c r="A4" s="161">
        <f t="shared" ref="A4:A35" si="0">+EOMONTH(A3,1)</f>
        <v>43524</v>
      </c>
      <c r="B4" s="71">
        <v>1.6399507681883279</v>
      </c>
      <c r="C4" s="71">
        <v>2.1016212325781964</v>
      </c>
    </row>
    <row r="5" spans="1:3">
      <c r="A5" s="161">
        <f t="shared" si="0"/>
        <v>43555</v>
      </c>
      <c r="B5" s="71">
        <v>1.873034029164927</v>
      </c>
      <c r="C5" s="71">
        <v>1.9258189506417409</v>
      </c>
    </row>
    <row r="6" spans="1:3">
      <c r="A6" s="161">
        <f t="shared" si="0"/>
        <v>43585</v>
      </c>
      <c r="B6" s="71">
        <v>1.9739498695961828</v>
      </c>
      <c r="C6" s="71">
        <v>1.1055095984552992</v>
      </c>
    </row>
    <row r="7" spans="1:3">
      <c r="A7" s="161">
        <f t="shared" si="0"/>
        <v>43616</v>
      </c>
      <c r="B7" s="71">
        <v>1.9518405299953372</v>
      </c>
      <c r="C7" s="71">
        <v>1.479111663228764</v>
      </c>
    </row>
    <row r="8" spans="1:3">
      <c r="A8" s="161">
        <f t="shared" si="0"/>
        <v>43646</v>
      </c>
      <c r="B8" s="71">
        <v>1.9043052358247508</v>
      </c>
      <c r="C8" s="71">
        <v>1.5434985570637991</v>
      </c>
    </row>
    <row r="9" spans="1:3">
      <c r="A9" s="161">
        <f t="shared" si="0"/>
        <v>43677</v>
      </c>
      <c r="B9" s="71">
        <v>1.8921420913531506</v>
      </c>
      <c r="C9" s="71">
        <v>1.4317434158775768</v>
      </c>
    </row>
    <row r="10" spans="1:3">
      <c r="A10" s="161">
        <f t="shared" si="0"/>
        <v>43708</v>
      </c>
      <c r="B10" s="71">
        <v>1.6650028330651878</v>
      </c>
      <c r="C10" s="71">
        <v>0.43147587274157218</v>
      </c>
    </row>
    <row r="11" spans="1:3">
      <c r="A11" s="161">
        <f t="shared" si="0"/>
        <v>43738</v>
      </c>
      <c r="B11" s="71">
        <v>1.1137941447047837</v>
      </c>
      <c r="C11" s="71">
        <v>-0.58980451726537808</v>
      </c>
    </row>
    <row r="12" spans="1:3">
      <c r="A12" s="161">
        <f t="shared" si="0"/>
        <v>43769</v>
      </c>
      <c r="B12" s="71">
        <v>1.1943370355489265</v>
      </c>
      <c r="C12" s="71">
        <v>-1.3660641546332926</v>
      </c>
    </row>
    <row r="13" spans="1:3">
      <c r="A13" s="161">
        <f t="shared" si="0"/>
        <v>43799</v>
      </c>
      <c r="B13" s="71">
        <v>1.316607016341905</v>
      </c>
      <c r="C13" s="71">
        <v>-1.2751444163536974</v>
      </c>
    </row>
    <row r="14" spans="1:3">
      <c r="A14" s="161">
        <f t="shared" si="0"/>
        <v>43830</v>
      </c>
      <c r="B14" s="71">
        <v>1.1556388828376924</v>
      </c>
      <c r="C14" s="71">
        <v>-1.4889710001942547</v>
      </c>
    </row>
    <row r="15" spans="1:3">
      <c r="A15" s="161">
        <f t="shared" si="0"/>
        <v>43861</v>
      </c>
      <c r="B15" s="71">
        <v>0.92163172256363168</v>
      </c>
      <c r="C15" s="71">
        <v>-0.99474843402190061</v>
      </c>
    </row>
    <row r="16" spans="1:3">
      <c r="A16" s="161">
        <f t="shared" si="0"/>
        <v>43890</v>
      </c>
      <c r="B16" s="71">
        <v>0.49553950048000672</v>
      </c>
      <c r="C16" s="71">
        <v>-0.96721815135101963</v>
      </c>
    </row>
    <row r="17" spans="1:3">
      <c r="A17" s="161">
        <f t="shared" si="0"/>
        <v>43921</v>
      </c>
      <c r="B17" s="71">
        <v>0.32502277483878572</v>
      </c>
      <c r="C17" s="71">
        <v>-0.80060938917470992</v>
      </c>
    </row>
    <row r="18" spans="1:3">
      <c r="A18" s="161">
        <f t="shared" si="0"/>
        <v>43951</v>
      </c>
      <c r="B18" s="71">
        <v>2.4257681269087499</v>
      </c>
      <c r="C18" s="71">
        <v>0.45973894475348231</v>
      </c>
    </row>
    <row r="19" spans="1:3">
      <c r="A19" s="161">
        <f t="shared" si="0"/>
        <v>43982</v>
      </c>
      <c r="B19" s="71">
        <v>2.7020319009826181</v>
      </c>
      <c r="C19" s="71">
        <v>0.60606145291703228</v>
      </c>
    </row>
    <row r="20" spans="1:3">
      <c r="A20" s="161">
        <f t="shared" si="0"/>
        <v>44012</v>
      </c>
      <c r="B20" s="71">
        <v>2.4363537919649616</v>
      </c>
      <c r="C20" s="71">
        <v>0.32858809814950973</v>
      </c>
    </row>
    <row r="21" spans="1:3">
      <c r="A21" s="161">
        <f t="shared" si="0"/>
        <v>44043</v>
      </c>
      <c r="B21" s="71">
        <v>2.5386524331255202</v>
      </c>
      <c r="C21" s="71">
        <v>-7.9121497544562658E-2</v>
      </c>
    </row>
    <row r="22" spans="1:3">
      <c r="A22" s="161">
        <f t="shared" si="0"/>
        <v>44074</v>
      </c>
      <c r="B22" s="71">
        <v>2.6007211055020747</v>
      </c>
      <c r="C22" s="71">
        <v>-5.8920172755691169E-2</v>
      </c>
    </row>
    <row r="23" spans="1:3">
      <c r="A23" s="161">
        <f t="shared" si="0"/>
        <v>44104</v>
      </c>
      <c r="B23" s="71">
        <v>3.5190695169736017</v>
      </c>
      <c r="C23" s="71">
        <v>0.27083681155775707</v>
      </c>
    </row>
    <row r="24" spans="1:3">
      <c r="A24" s="161">
        <f t="shared" si="0"/>
        <v>44135</v>
      </c>
      <c r="B24" s="71">
        <v>4.4653485925625063</v>
      </c>
      <c r="C24" s="71">
        <v>0.90438961216705138</v>
      </c>
    </row>
    <row r="25" spans="1:3">
      <c r="A25" s="161">
        <f t="shared" si="0"/>
        <v>44165</v>
      </c>
      <c r="B25" s="71">
        <v>4.9895640493011939</v>
      </c>
      <c r="C25" s="71">
        <v>0.98096684137478007</v>
      </c>
    </row>
    <row r="26" spans="1:3">
      <c r="A26" s="161">
        <f t="shared" si="0"/>
        <v>44196</v>
      </c>
      <c r="B26" s="71">
        <v>8.887431492714299</v>
      </c>
      <c r="C26" s="71">
        <v>1.5519034360952588</v>
      </c>
    </row>
    <row r="27" spans="1:3">
      <c r="A27" s="161">
        <f t="shared" si="0"/>
        <v>44227</v>
      </c>
      <c r="B27" s="71">
        <v>10.321668497184248</v>
      </c>
      <c r="C27" s="71">
        <v>2.0095443368854973</v>
      </c>
    </row>
    <row r="28" spans="1:3">
      <c r="A28" s="161">
        <f t="shared" si="0"/>
        <v>44255</v>
      </c>
      <c r="B28" s="71">
        <v>11.520377819945153</v>
      </c>
      <c r="C28" s="71">
        <v>2.481561261523396</v>
      </c>
    </row>
    <row r="29" spans="1:3">
      <c r="A29" s="161">
        <f t="shared" si="0"/>
        <v>44286</v>
      </c>
      <c r="B29" s="71">
        <v>12.967611213145986</v>
      </c>
      <c r="C29" s="71">
        <v>3.4383015736915183</v>
      </c>
    </row>
    <row r="30" spans="1:3">
      <c r="A30" s="161">
        <f t="shared" si="0"/>
        <v>44316</v>
      </c>
      <c r="B30" s="71">
        <v>12.467037721950788</v>
      </c>
      <c r="C30" s="71">
        <v>3.9797769961941896</v>
      </c>
    </row>
    <row r="31" spans="1:3">
      <c r="A31" s="161">
        <f t="shared" si="0"/>
        <v>44347</v>
      </c>
      <c r="B31" s="71">
        <v>13.524750364650572</v>
      </c>
      <c r="C31" s="71">
        <v>4.8989312729321455</v>
      </c>
    </row>
    <row r="32" spans="1:3">
      <c r="A32" s="161">
        <f t="shared" si="0"/>
        <v>44377</v>
      </c>
      <c r="B32" s="71">
        <v>14.182703030651439</v>
      </c>
      <c r="C32" s="71">
        <v>5.816279206324765</v>
      </c>
    </row>
    <row r="33" spans="1:3">
      <c r="A33" s="161">
        <f t="shared" si="0"/>
        <v>44408</v>
      </c>
      <c r="B33" s="71">
        <v>13.95799025616671</v>
      </c>
      <c r="C33" s="71">
        <v>7.6995078601843119</v>
      </c>
    </row>
    <row r="34" spans="1:3">
      <c r="A34" s="161">
        <f t="shared" si="0"/>
        <v>44439</v>
      </c>
      <c r="B34" s="71">
        <v>13.432253018585243</v>
      </c>
      <c r="C34" s="71">
        <v>8.1268814219289851</v>
      </c>
    </row>
    <row r="35" spans="1:3">
      <c r="A35" s="161">
        <f t="shared" si="0"/>
        <v>44469</v>
      </c>
      <c r="B35" s="71">
        <v>13.278412609690932</v>
      </c>
      <c r="C35" s="71">
        <v>7.9646564673660976</v>
      </c>
    </row>
    <row r="36" spans="1:3">
      <c r="A36" s="161">
        <f t="shared" ref="A36:A67" si="1">+EOMONTH(A35,1)</f>
        <v>44500</v>
      </c>
      <c r="B36" s="71">
        <v>12.999053007942038</v>
      </c>
      <c r="C36" s="71">
        <v>7.7755040632990813</v>
      </c>
    </row>
    <row r="37" spans="1:3">
      <c r="A37" s="161">
        <f t="shared" si="1"/>
        <v>44530</v>
      </c>
      <c r="B37" s="71">
        <v>14.110304129674958</v>
      </c>
      <c r="C37" s="71">
        <v>8.4948290267257818</v>
      </c>
    </row>
    <row r="38" spans="1:3">
      <c r="A38" s="161">
        <f t="shared" si="1"/>
        <v>44561</v>
      </c>
      <c r="B38" s="71">
        <v>11.178618981419646</v>
      </c>
      <c r="C38" s="71">
        <v>8.5586694714234284</v>
      </c>
    </row>
    <row r="39" spans="1:3">
      <c r="A39" s="161">
        <f t="shared" si="1"/>
        <v>44592</v>
      </c>
      <c r="B39" s="71">
        <v>10.652256897988394</v>
      </c>
      <c r="C39" s="71">
        <v>9.0391055498153889</v>
      </c>
    </row>
    <row r="40" spans="1:3">
      <c r="A40" s="161">
        <f t="shared" si="1"/>
        <v>44620</v>
      </c>
      <c r="B40" s="71">
        <v>9.5609733473311422</v>
      </c>
      <c r="C40" s="71">
        <v>9.8916234248145543</v>
      </c>
    </row>
    <row r="41" spans="1:3">
      <c r="A41" s="161">
        <f t="shared" si="1"/>
        <v>44651</v>
      </c>
      <c r="B41" s="71">
        <v>11.797482570489876</v>
      </c>
      <c r="C41" s="71">
        <v>10.325895079689758</v>
      </c>
    </row>
    <row r="42" spans="1:3">
      <c r="A42" s="161">
        <f t="shared" si="1"/>
        <v>44681</v>
      </c>
      <c r="B42" s="71">
        <v>12.580951326481511</v>
      </c>
      <c r="C42" s="71">
        <v>11.289449452786641</v>
      </c>
    </row>
    <row r="43" spans="1:3">
      <c r="A43" s="161">
        <f t="shared" si="1"/>
        <v>44712</v>
      </c>
      <c r="B43" s="71">
        <v>12.261688451384885</v>
      </c>
      <c r="C43" s="71">
        <v>11.233245890308055</v>
      </c>
    </row>
    <row r="44" spans="1:3">
      <c r="A44" s="161">
        <f t="shared" si="1"/>
        <v>44742</v>
      </c>
      <c r="B44" s="71">
        <v>14.439423398395661</v>
      </c>
      <c r="C44" s="71">
        <v>12.32032956484332</v>
      </c>
    </row>
    <row r="45" spans="1:3">
      <c r="A45" s="161">
        <f t="shared" si="1"/>
        <v>44773</v>
      </c>
      <c r="B45" s="71">
        <v>15.175880833334986</v>
      </c>
      <c r="C45" s="71">
        <v>12.62019504729308</v>
      </c>
    </row>
    <row r="46" spans="1:3">
      <c r="A46" s="161">
        <f t="shared" si="1"/>
        <v>44804</v>
      </c>
      <c r="B46" s="71">
        <v>15.27523841997143</v>
      </c>
      <c r="C46" s="71">
        <v>12.579104392882527</v>
      </c>
    </row>
    <row r="47" spans="1:3">
      <c r="A47" s="161">
        <f t="shared" si="1"/>
        <v>44834</v>
      </c>
      <c r="B47" s="71">
        <v>14.697018732607276</v>
      </c>
      <c r="C47" s="71">
        <v>12.585727715333149</v>
      </c>
    </row>
    <row r="48" spans="1:3">
      <c r="A48" s="161">
        <f t="shared" si="1"/>
        <v>44865</v>
      </c>
      <c r="B48" s="71">
        <v>14.019337168679627</v>
      </c>
      <c r="C48" s="71">
        <v>12.539526247239152</v>
      </c>
    </row>
    <row r="49" spans="1:3">
      <c r="A49" s="161">
        <f t="shared" si="1"/>
        <v>44895</v>
      </c>
      <c r="B49" s="71">
        <v>12.274396189813757</v>
      </c>
      <c r="C49" s="71">
        <v>11.913259599606093</v>
      </c>
    </row>
    <row r="50" spans="1:3">
      <c r="A50" s="161">
        <f t="shared" si="1"/>
        <v>44926</v>
      </c>
      <c r="B50" s="71">
        <v>11.063975077175357</v>
      </c>
      <c r="C50" s="71">
        <v>12.085152312097051</v>
      </c>
    </row>
    <row r="51" spans="1:3">
      <c r="A51" s="161">
        <f t="shared" si="1"/>
        <v>44957</v>
      </c>
      <c r="B51" s="71">
        <v>10.296351855386504</v>
      </c>
      <c r="C51" s="71">
        <v>11.629998223602485</v>
      </c>
    </row>
    <row r="52" spans="1:3">
      <c r="A52" s="161">
        <f t="shared" si="1"/>
        <v>44985</v>
      </c>
      <c r="B52" s="71">
        <v>9.2540420063555757</v>
      </c>
      <c r="C52" s="71">
        <v>10.154735054713697</v>
      </c>
    </row>
    <row r="53" spans="1:3">
      <c r="A53" s="161">
        <f t="shared" si="1"/>
        <v>45016</v>
      </c>
      <c r="B53" s="71">
        <v>3.6373005057989189</v>
      </c>
      <c r="C53" s="71">
        <v>8.1969718304565617</v>
      </c>
    </row>
    <row r="54" spans="1:3">
      <c r="A54" s="161">
        <f t="shared" si="1"/>
        <v>45046</v>
      </c>
      <c r="B54" s="71">
        <v>-0.79320611110426853</v>
      </c>
      <c r="C54" s="71">
        <v>6.3479056160585827</v>
      </c>
    </row>
    <row r="55" spans="1:3">
      <c r="A55" s="161">
        <f t="shared" si="1"/>
        <v>45077</v>
      </c>
      <c r="B55" s="71">
        <v>-2.8574839767660904</v>
      </c>
      <c r="C55" s="71">
        <v>5.5623155562186923</v>
      </c>
    </row>
    <row r="56" spans="1:3">
      <c r="A56" s="161">
        <f t="shared" si="1"/>
        <v>45107</v>
      </c>
      <c r="B56" s="71">
        <v>-6.2295833473195188</v>
      </c>
      <c r="C56" s="71">
        <v>3.7797140357792642</v>
      </c>
    </row>
    <row r="57" spans="1:3">
      <c r="A57" s="161">
        <f t="shared" si="1"/>
        <v>45138</v>
      </c>
      <c r="B57" s="71">
        <v>-7.2592550835742884</v>
      </c>
      <c r="C57" s="71">
        <v>2.0865925447472762</v>
      </c>
    </row>
    <row r="58" spans="1:3">
      <c r="A58" s="161">
        <f t="shared" si="1"/>
        <v>45169</v>
      </c>
      <c r="B58" s="71">
        <v>-7.4462360325932622</v>
      </c>
      <c r="C58" s="71">
        <v>1.2905984160078958</v>
      </c>
    </row>
    <row r="59" spans="1:3">
      <c r="A59" s="161">
        <f t="shared" si="1"/>
        <v>45199</v>
      </c>
      <c r="B59" s="71">
        <v>-7.6966466617638503</v>
      </c>
      <c r="C59" s="71">
        <v>0.70857669914705923</v>
      </c>
    </row>
    <row r="60" spans="1:3">
      <c r="A60" s="161">
        <f t="shared" si="1"/>
        <v>45230</v>
      </c>
      <c r="B60" s="71">
        <v>-7.3078063360638765</v>
      </c>
      <c r="C60" s="71">
        <v>0.42835860434399819</v>
      </c>
    </row>
    <row r="61" spans="1:3">
      <c r="A61" s="161">
        <f t="shared" si="1"/>
        <v>45260</v>
      </c>
      <c r="B61" s="71">
        <v>-7.6571034474055892</v>
      </c>
      <c r="C61" s="71">
        <v>0.18036347031917899</v>
      </c>
    </row>
    <row r="62" spans="1:3">
      <c r="A62" s="161">
        <f t="shared" si="1"/>
        <v>45291</v>
      </c>
      <c r="B62" s="71">
        <v>-7.874384625260447</v>
      </c>
      <c r="C62" s="71">
        <v>-0.46108372974900647</v>
      </c>
    </row>
    <row r="63" spans="1:3">
      <c r="A63" s="161">
        <f t="shared" si="1"/>
        <v>45322</v>
      </c>
      <c r="B63" s="71">
        <v>-8.2843651853371085</v>
      </c>
      <c r="C63" s="71">
        <v>-0.6106578406987353</v>
      </c>
    </row>
    <row r="64" spans="1:3">
      <c r="A64" s="161">
        <f t="shared" si="1"/>
        <v>45351</v>
      </c>
      <c r="B64" s="71">
        <v>-7.9724848288133359</v>
      </c>
      <c r="C64" s="71">
        <v>-1.0867496010530999</v>
      </c>
    </row>
    <row r="65" spans="1:3">
      <c r="A65" s="161">
        <f t="shared" si="1"/>
        <v>45382</v>
      </c>
      <c r="B65" s="71">
        <v>-6.2967939028999211</v>
      </c>
      <c r="C65" s="71">
        <v>-1.0500017503367758</v>
      </c>
    </row>
    <row r="66" spans="1:3">
      <c r="A66" s="161">
        <f t="shared" si="1"/>
        <v>45412</v>
      </c>
      <c r="B66" s="71">
        <v>-4.4628822975743248</v>
      </c>
      <c r="C66" s="71">
        <v>-1.4602395951229141</v>
      </c>
    </row>
    <row r="67" spans="1:3">
      <c r="A67" s="161">
        <f t="shared" si="1"/>
        <v>45443</v>
      </c>
      <c r="B67" s="71">
        <v>-3.3960011060796234</v>
      </c>
      <c r="C67" s="71">
        <v>-1.5188801508197685</v>
      </c>
    </row>
    <row r="68" spans="1:3">
      <c r="A68" s="161">
        <f t="shared" ref="A68:A81" si="2">+EOMONTH(A67,1)</f>
        <v>45473</v>
      </c>
      <c r="B68" s="71">
        <v>-1.9650676742705144</v>
      </c>
      <c r="C68" s="71">
        <v>-1.7229646431788979</v>
      </c>
    </row>
    <row r="69" spans="1:3">
      <c r="A69" s="161">
        <f t="shared" si="2"/>
        <v>45504</v>
      </c>
      <c r="B69" s="71">
        <v>-0.9915807970529471</v>
      </c>
      <c r="C69" s="71">
        <v>-1.741365000029063</v>
      </c>
    </row>
    <row r="70" spans="1:3">
      <c r="A70" s="161">
        <f t="shared" si="2"/>
        <v>45535</v>
      </c>
      <c r="B70" s="71">
        <v>-5.3747073464435857E-2</v>
      </c>
      <c r="C70" s="71">
        <v>-1.7996442971689959</v>
      </c>
    </row>
    <row r="71" spans="1:3">
      <c r="A71" s="161">
        <f t="shared" si="2"/>
        <v>45565</v>
      </c>
      <c r="B71" s="71">
        <v>0.49744062008039691</v>
      </c>
      <c r="C71" s="71">
        <v>-1.132274473768021</v>
      </c>
    </row>
    <row r="72" spans="1:3">
      <c r="A72" s="161">
        <f t="shared" si="2"/>
        <v>45596</v>
      </c>
      <c r="B72" s="71">
        <v>0.81622716875359913</v>
      </c>
      <c r="C72" s="71">
        <v>-0.5140117570184799</v>
      </c>
    </row>
    <row r="73" spans="1:3">
      <c r="A73" s="161">
        <f t="shared" si="2"/>
        <v>45626</v>
      </c>
      <c r="B73" s="71">
        <v>2.105737290166914</v>
      </c>
      <c r="C73" s="71">
        <v>-0.17385057947799964</v>
      </c>
    </row>
    <row r="74" spans="1:3">
      <c r="A74" s="161">
        <f t="shared" si="2"/>
        <v>45657</v>
      </c>
      <c r="B74" s="71">
        <v>3.3858179134311825</v>
      </c>
      <c r="C74" s="71">
        <v>-0.10321790746004922</v>
      </c>
    </row>
    <row r="75" spans="1:3">
      <c r="A75" s="161">
        <f t="shared" si="2"/>
        <v>45688</v>
      </c>
      <c r="B75" s="71">
        <v>4.0729548159502684</v>
      </c>
      <c r="C75" s="71">
        <v>-0.31765840872722606</v>
      </c>
    </row>
    <row r="76" spans="1:3">
      <c r="A76" s="161">
        <f t="shared" si="2"/>
        <v>45716</v>
      </c>
      <c r="B76" s="71">
        <v>4.8285779765973871</v>
      </c>
      <c r="C76" s="71">
        <v>0.24557471291871025</v>
      </c>
    </row>
    <row r="77" spans="1:3">
      <c r="A77" s="161">
        <f t="shared" si="2"/>
        <v>45747</v>
      </c>
      <c r="B77" s="71">
        <v>4.7997523586294619</v>
      </c>
      <c r="C77" s="71">
        <v>1.2860813076347739</v>
      </c>
    </row>
    <row r="78" spans="1:3">
      <c r="A78" s="161">
        <f t="shared" si="2"/>
        <v>45777</v>
      </c>
      <c r="B78" s="71">
        <v>5.0915382524967043</v>
      </c>
      <c r="C78" s="71">
        <v>2.2406688064207287</v>
      </c>
    </row>
    <row r="79" spans="1:3">
      <c r="A79" s="161">
        <f t="shared" si="2"/>
        <v>45808</v>
      </c>
      <c r="B79" s="71">
        <v>5.8431582619319613</v>
      </c>
      <c r="C79" s="71">
        <v>2.3970040336201919</v>
      </c>
    </row>
    <row r="80" spans="1:3">
      <c r="A80" s="161">
        <f t="shared" si="2"/>
        <v>45838</v>
      </c>
      <c r="B80" s="71">
        <v>6.3124111960959368</v>
      </c>
      <c r="C80" s="71">
        <v>2.8757653824581269</v>
      </c>
    </row>
    <row r="81" spans="1:3">
      <c r="A81" s="161">
        <f t="shared" si="2"/>
        <v>45869</v>
      </c>
      <c r="B81" s="71">
        <v>6.4382889425619965</v>
      </c>
      <c r="C81" s="71">
        <v>3.4992931519024069</v>
      </c>
    </row>
    <row r="82" spans="1:3">
      <c r="A82" s="162">
        <v>45870</v>
      </c>
      <c r="B82" s="71">
        <v>6.4</v>
      </c>
      <c r="C82" s="71">
        <v>4.4000000000000004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163B"/>
  </sheetPr>
  <dimension ref="A1:BD22"/>
  <sheetViews>
    <sheetView zoomScale="73" zoomScaleNormal="8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  <col min="23" max="23" width="8.85546875" customWidth="1"/>
  </cols>
  <sheetData>
    <row r="1" spans="1:56">
      <c r="B1">
        <v>1</v>
      </c>
      <c r="C1">
        <f>B1+1</f>
        <v>2</v>
      </c>
      <c r="D1">
        <f t="shared" ref="D1:AC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ref="AD1" si="1">AC1+1</f>
        <v>29</v>
      </c>
      <c r="AE1">
        <f t="shared" ref="AE1" si="2">AD1+1</f>
        <v>30</v>
      </c>
      <c r="AF1">
        <f t="shared" ref="AF1" si="3">AE1+1</f>
        <v>31</v>
      </c>
      <c r="AG1">
        <f t="shared" ref="AG1" si="4">AF1+1</f>
        <v>32</v>
      </c>
      <c r="AH1">
        <f t="shared" ref="AH1" si="5">AG1+1</f>
        <v>33</v>
      </c>
      <c r="AI1" t="s">
        <v>200</v>
      </c>
    </row>
    <row r="2" spans="1:56">
      <c r="A2" s="101">
        <v>45916</v>
      </c>
      <c r="B2" s="60">
        <v>6.75</v>
      </c>
      <c r="C2" s="60">
        <v>6.75</v>
      </c>
      <c r="D2" s="60">
        <v>6.75</v>
      </c>
      <c r="E2" s="60">
        <v>6.75</v>
      </c>
      <c r="F2" s="60">
        <v>6.75</v>
      </c>
      <c r="G2" s="60">
        <v>6.75</v>
      </c>
      <c r="H2" s="60">
        <v>6.75</v>
      </c>
      <c r="I2" s="60">
        <v>6.5</v>
      </c>
      <c r="J2" s="60">
        <v>6.75</v>
      </c>
      <c r="K2" s="60">
        <v>6.75</v>
      </c>
      <c r="L2" s="60">
        <v>6.75</v>
      </c>
      <c r="M2" s="60">
        <v>6.75</v>
      </c>
      <c r="N2" s="60">
        <v>6.75</v>
      </c>
      <c r="O2" s="60">
        <v>6.75</v>
      </c>
      <c r="P2" s="60">
        <v>6.75</v>
      </c>
      <c r="Q2" s="60">
        <v>6.5</v>
      </c>
      <c r="R2" s="60">
        <v>6.75</v>
      </c>
      <c r="S2" s="60">
        <v>6.75</v>
      </c>
      <c r="T2" s="60">
        <v>6.75</v>
      </c>
      <c r="U2" s="60">
        <v>6.75</v>
      </c>
      <c r="V2" s="60">
        <v>6.75</v>
      </c>
      <c r="W2" s="60">
        <v>7</v>
      </c>
      <c r="X2" s="60">
        <v>6.75</v>
      </c>
      <c r="Y2" s="60">
        <v>6.5</v>
      </c>
      <c r="Z2" s="60">
        <v>6.75</v>
      </c>
      <c r="AA2" s="60">
        <v>6.75</v>
      </c>
      <c r="AB2" s="60">
        <v>6.75</v>
      </c>
      <c r="AC2" s="60">
        <v>7</v>
      </c>
      <c r="AD2" s="60">
        <v>6.5</v>
      </c>
      <c r="AE2" s="60">
        <v>6.75</v>
      </c>
      <c r="AF2" s="60">
        <v>6.5</v>
      </c>
      <c r="AG2" s="60">
        <v>6.75</v>
      </c>
      <c r="AH2" s="60">
        <v>6.75</v>
      </c>
      <c r="AI2" s="60">
        <v>6.75</v>
      </c>
    </row>
    <row r="3" spans="1:56">
      <c r="A3" s="101">
        <v>45965</v>
      </c>
      <c r="B3" s="60">
        <v>6.75</v>
      </c>
      <c r="C3" s="60">
        <v>6.75</v>
      </c>
      <c r="D3" s="60">
        <v>6.75</v>
      </c>
      <c r="E3" s="60">
        <v>7</v>
      </c>
      <c r="F3" s="60">
        <v>6.75</v>
      </c>
      <c r="G3" s="60">
        <v>6.75</v>
      </c>
      <c r="H3" s="60">
        <v>6.75</v>
      </c>
      <c r="I3" s="60">
        <v>6.5</v>
      </c>
      <c r="J3" s="60">
        <v>6.75</v>
      </c>
      <c r="K3" s="60">
        <v>6.75</v>
      </c>
      <c r="L3" s="60">
        <v>6.75</v>
      </c>
      <c r="M3" s="60">
        <v>6.75</v>
      </c>
      <c r="N3" s="60">
        <v>6.75</v>
      </c>
      <c r="O3" s="60">
        <v>6.75</v>
      </c>
      <c r="P3" s="60">
        <v>6.5</v>
      </c>
      <c r="Q3" s="60">
        <v>6.5</v>
      </c>
      <c r="R3" s="60">
        <v>6.75</v>
      </c>
      <c r="S3" s="60">
        <v>6.5</v>
      </c>
      <c r="T3" s="60">
        <v>6.75</v>
      </c>
      <c r="U3" s="60">
        <v>6.75</v>
      </c>
      <c r="V3" s="60">
        <v>6.5</v>
      </c>
      <c r="W3" s="60">
        <v>7.25</v>
      </c>
      <c r="X3" s="60">
        <v>6.75</v>
      </c>
      <c r="Y3" s="60">
        <v>6.5</v>
      </c>
      <c r="Z3" s="60">
        <v>6.5</v>
      </c>
      <c r="AA3" s="60">
        <v>6.75</v>
      </c>
      <c r="AB3" s="60">
        <v>6.75</v>
      </c>
      <c r="AC3" s="60">
        <v>7</v>
      </c>
      <c r="AD3" s="60">
        <v>6.25</v>
      </c>
      <c r="AE3" s="60">
        <v>6.75</v>
      </c>
      <c r="AF3" s="60">
        <v>6.5</v>
      </c>
      <c r="AG3" s="60">
        <v>6.75</v>
      </c>
      <c r="AH3" s="60">
        <v>6.75</v>
      </c>
      <c r="AI3" s="60">
        <v>6.75</v>
      </c>
    </row>
    <row r="4" spans="1:56">
      <c r="A4" s="101">
        <v>46007</v>
      </c>
      <c r="B4" s="60">
        <v>6.75</v>
      </c>
      <c r="C4" s="60">
        <v>6.75</v>
      </c>
      <c r="D4" s="60">
        <v>6.75</v>
      </c>
      <c r="E4" s="60">
        <v>7</v>
      </c>
      <c r="F4" s="60">
        <v>6.5</v>
      </c>
      <c r="G4" s="60">
        <v>6.5</v>
      </c>
      <c r="H4" s="60">
        <v>6.75</v>
      </c>
      <c r="I4" s="60">
        <v>6.5</v>
      </c>
      <c r="J4" s="60">
        <v>6.75</v>
      </c>
      <c r="K4" s="60">
        <v>6.75</v>
      </c>
      <c r="L4" s="60">
        <v>6.75</v>
      </c>
      <c r="M4" s="60">
        <v>6.5</v>
      </c>
      <c r="N4" s="60">
        <v>6.75</v>
      </c>
      <c r="O4" s="60">
        <v>6.75</v>
      </c>
      <c r="P4" s="60">
        <v>6.5</v>
      </c>
      <c r="Q4" s="60">
        <v>6.5</v>
      </c>
      <c r="R4" s="60">
        <v>6.75</v>
      </c>
      <c r="S4" s="60">
        <v>6.5</v>
      </c>
      <c r="T4" s="60">
        <v>6.75</v>
      </c>
      <c r="U4" s="60">
        <v>6.5</v>
      </c>
      <c r="V4" s="60">
        <v>6.5</v>
      </c>
      <c r="W4" s="60">
        <v>7.25</v>
      </c>
      <c r="X4" s="60">
        <v>6.75</v>
      </c>
      <c r="Y4" s="60">
        <v>6.5</v>
      </c>
      <c r="Z4" s="60">
        <v>6.5</v>
      </c>
      <c r="AA4" s="60">
        <v>6.75</v>
      </c>
      <c r="AB4" s="60">
        <v>6.75</v>
      </c>
      <c r="AC4" s="60">
        <v>7.25</v>
      </c>
      <c r="AD4" s="60">
        <v>6.25</v>
      </c>
      <c r="AE4" s="60">
        <v>6.5</v>
      </c>
      <c r="AF4" s="60">
        <v>6.5</v>
      </c>
      <c r="AG4" s="60">
        <v>6.75</v>
      </c>
      <c r="AH4" s="60">
        <v>6.5</v>
      </c>
      <c r="AI4" s="60">
        <v>6.75</v>
      </c>
    </row>
    <row r="5" spans="1:56">
      <c r="A5" s="101">
        <v>46056</v>
      </c>
      <c r="B5" s="60">
        <v>6.5</v>
      </c>
      <c r="C5" s="60">
        <v>6.5</v>
      </c>
      <c r="D5" s="60">
        <v>6.5</v>
      </c>
      <c r="E5" s="60">
        <v>7</v>
      </c>
      <c r="F5" s="60">
        <v>6.25</v>
      </c>
      <c r="G5" s="60">
        <v>6.5</v>
      </c>
      <c r="H5" s="60">
        <v>6.75</v>
      </c>
      <c r="I5" s="60">
        <v>6.25</v>
      </c>
      <c r="J5" s="60">
        <v>6.75</v>
      </c>
      <c r="K5" s="60">
        <v>7</v>
      </c>
      <c r="L5" s="60">
        <v>6.5</v>
      </c>
      <c r="M5" s="60">
        <v>6.5</v>
      </c>
      <c r="N5" s="60">
        <v>6.75</v>
      </c>
      <c r="O5" s="60">
        <v>6.5</v>
      </c>
      <c r="P5" s="60">
        <v>6.25</v>
      </c>
      <c r="Q5" s="60">
        <v>6.5</v>
      </c>
      <c r="R5" s="60">
        <v>6.75</v>
      </c>
      <c r="S5" s="60">
        <v>6.25</v>
      </c>
      <c r="T5" s="60">
        <v>6.3</v>
      </c>
      <c r="U5" s="60">
        <v>6.5</v>
      </c>
      <c r="V5" s="60">
        <v>6.5</v>
      </c>
      <c r="W5" s="60">
        <v>7.5</v>
      </c>
      <c r="X5" s="60">
        <v>6.5</v>
      </c>
      <c r="Y5" s="60">
        <v>6.25</v>
      </c>
      <c r="Z5" s="60">
        <v>6.25</v>
      </c>
      <c r="AA5" s="60">
        <v>6.5</v>
      </c>
      <c r="AB5" s="60">
        <v>6.75</v>
      </c>
      <c r="AC5" s="60">
        <v>7.25</v>
      </c>
      <c r="AD5" s="60">
        <v>6.25</v>
      </c>
      <c r="AE5" s="60">
        <v>6.5</v>
      </c>
      <c r="AF5" s="60">
        <v>6.25</v>
      </c>
      <c r="AG5" s="60">
        <v>6.75</v>
      </c>
      <c r="AH5" s="60">
        <v>6.5</v>
      </c>
      <c r="AI5" s="60">
        <v>6.5</v>
      </c>
    </row>
    <row r="6" spans="1:56">
      <c r="A6" s="101">
        <v>46098</v>
      </c>
      <c r="B6" s="60">
        <v>6.5</v>
      </c>
      <c r="C6" s="60">
        <v>6.5</v>
      </c>
      <c r="D6" s="60">
        <v>6.25</v>
      </c>
      <c r="E6" s="60">
        <v>7</v>
      </c>
      <c r="F6" s="60">
        <v>6.25</v>
      </c>
      <c r="G6" s="60">
        <v>6.25</v>
      </c>
      <c r="H6" s="60">
        <v>6.5</v>
      </c>
      <c r="I6" s="60">
        <v>6.25</v>
      </c>
      <c r="J6" s="60">
        <v>6.75</v>
      </c>
      <c r="K6" s="60">
        <v>7</v>
      </c>
      <c r="L6" s="60">
        <v>6.5</v>
      </c>
      <c r="M6" s="60">
        <v>6.75</v>
      </c>
      <c r="N6" s="60">
        <v>6.75</v>
      </c>
      <c r="O6" s="60">
        <v>6.5</v>
      </c>
      <c r="P6" s="60">
        <v>6.25</v>
      </c>
      <c r="Q6" s="60">
        <v>6.25</v>
      </c>
      <c r="R6" s="60">
        <v>6.5</v>
      </c>
      <c r="S6" s="60">
        <v>6.25</v>
      </c>
      <c r="T6" s="60">
        <v>6.3</v>
      </c>
      <c r="U6" s="60">
        <v>6.5</v>
      </c>
      <c r="V6" s="60">
        <v>6.25</v>
      </c>
      <c r="W6" s="60">
        <v>7.5</v>
      </c>
      <c r="X6" s="60">
        <v>6.75</v>
      </c>
      <c r="Y6" s="60">
        <v>6.25</v>
      </c>
      <c r="Z6" s="60">
        <v>6.25</v>
      </c>
      <c r="AA6" s="60">
        <v>6.5</v>
      </c>
      <c r="AB6" s="60">
        <v>6.75</v>
      </c>
      <c r="AC6" s="60">
        <v>7</v>
      </c>
      <c r="AD6" s="60">
        <v>6.25</v>
      </c>
      <c r="AE6" s="60">
        <v>6.5</v>
      </c>
      <c r="AF6" s="60">
        <v>6.25</v>
      </c>
      <c r="AG6" s="60">
        <v>6.75</v>
      </c>
      <c r="AH6" s="60">
        <v>6.5</v>
      </c>
      <c r="AI6" s="60">
        <v>6.5</v>
      </c>
    </row>
    <row r="7" spans="1:56">
      <c r="A7" s="101">
        <v>46147</v>
      </c>
      <c r="B7" s="60">
        <v>6.5</v>
      </c>
      <c r="C7" s="60">
        <v>6.5</v>
      </c>
      <c r="D7" s="60">
        <v>6</v>
      </c>
      <c r="E7" s="60">
        <v>7</v>
      </c>
      <c r="F7" s="60">
        <v>6</v>
      </c>
      <c r="G7" s="60">
        <v>6.25</v>
      </c>
      <c r="H7" s="60">
        <v>6.5</v>
      </c>
      <c r="I7" s="60">
        <v>6.25</v>
      </c>
      <c r="J7" s="60">
        <v>6.75</v>
      </c>
      <c r="K7" s="60">
        <v>7</v>
      </c>
      <c r="L7" s="60">
        <v>6.5</v>
      </c>
      <c r="M7" s="60">
        <v>6.75</v>
      </c>
      <c r="N7" s="60">
        <v>6.75</v>
      </c>
      <c r="O7" s="60">
        <v>6.5</v>
      </c>
      <c r="P7" s="60">
        <v>6.25</v>
      </c>
      <c r="Q7" s="60">
        <v>6.25</v>
      </c>
      <c r="R7" s="60">
        <v>6.5</v>
      </c>
      <c r="S7" s="60">
        <v>6</v>
      </c>
      <c r="T7" s="60">
        <v>6.3</v>
      </c>
      <c r="U7" s="60">
        <v>6.25</v>
      </c>
      <c r="V7" s="60">
        <v>6.25</v>
      </c>
      <c r="W7" s="60">
        <v>7.5</v>
      </c>
      <c r="X7" s="60">
        <v>6.5</v>
      </c>
      <c r="Y7" s="60">
        <v>6.25</v>
      </c>
      <c r="Z7" s="60">
        <v>6</v>
      </c>
      <c r="AA7" s="60">
        <v>6.5</v>
      </c>
      <c r="AB7" s="60">
        <v>6.5</v>
      </c>
      <c r="AC7" s="60">
        <v>7</v>
      </c>
      <c r="AD7" s="60">
        <v>6.25</v>
      </c>
      <c r="AE7" s="60">
        <v>6.25</v>
      </c>
      <c r="AF7" s="60">
        <v>6.25</v>
      </c>
      <c r="AG7" s="60">
        <v>6.75</v>
      </c>
      <c r="AH7" s="60">
        <v>6.25</v>
      </c>
      <c r="AI7" s="60">
        <v>6.5</v>
      </c>
    </row>
    <row r="8" spans="1:56">
      <c r="A8" s="101">
        <v>46189</v>
      </c>
      <c r="B8" s="60">
        <v>6.5</v>
      </c>
      <c r="C8" s="60">
        <v>6.25</v>
      </c>
      <c r="D8" s="60">
        <v>6</v>
      </c>
      <c r="E8" s="60">
        <v>7.25</v>
      </c>
      <c r="F8" s="60">
        <v>5.75</v>
      </c>
      <c r="G8" s="60">
        <v>6</v>
      </c>
      <c r="H8" s="60">
        <v>6.5</v>
      </c>
      <c r="I8" s="60">
        <v>6.25</v>
      </c>
      <c r="J8" s="60">
        <v>6.75</v>
      </c>
      <c r="K8" s="60">
        <v>7</v>
      </c>
      <c r="L8" s="60">
        <v>6.5</v>
      </c>
      <c r="M8" s="60">
        <v>6.75</v>
      </c>
      <c r="N8" s="60">
        <v>6.75</v>
      </c>
      <c r="O8" s="60">
        <v>6.5</v>
      </c>
      <c r="P8" s="60">
        <v>6.25</v>
      </c>
      <c r="Q8" s="60">
        <v>6.25</v>
      </c>
      <c r="R8" s="60">
        <v>6.5</v>
      </c>
      <c r="S8" s="60">
        <v>6</v>
      </c>
      <c r="T8" s="60">
        <v>6.25</v>
      </c>
      <c r="U8" s="60">
        <v>6.25</v>
      </c>
      <c r="V8" s="60">
        <v>6.25</v>
      </c>
      <c r="W8" s="60">
        <v>7.25</v>
      </c>
      <c r="X8" s="60">
        <v>6.75</v>
      </c>
      <c r="Y8" s="60">
        <v>6.25</v>
      </c>
      <c r="Z8" s="60">
        <v>6</v>
      </c>
      <c r="AA8" s="60">
        <v>6.5</v>
      </c>
      <c r="AB8" s="60">
        <v>6.5</v>
      </c>
      <c r="AC8" s="60">
        <v>6.75</v>
      </c>
      <c r="AD8" s="60">
        <v>6</v>
      </c>
      <c r="AE8" s="60">
        <v>6</v>
      </c>
      <c r="AF8" s="60">
        <v>6.25</v>
      </c>
      <c r="AG8" s="60">
        <v>6.75</v>
      </c>
      <c r="AH8" s="60">
        <v>6.25</v>
      </c>
      <c r="AI8" s="60">
        <v>6.25</v>
      </c>
    </row>
    <row r="9" spans="1:56">
      <c r="A9" s="101">
        <v>46238</v>
      </c>
      <c r="B9" s="60">
        <v>6.25</v>
      </c>
      <c r="C9" s="60">
        <v>6.25</v>
      </c>
      <c r="D9" s="60">
        <v>6</v>
      </c>
      <c r="E9" s="60">
        <v>7.25</v>
      </c>
      <c r="F9" s="60">
        <v>5.75</v>
      </c>
      <c r="G9" s="60">
        <v>6</v>
      </c>
      <c r="H9" s="60">
        <v>6.5</v>
      </c>
      <c r="I9" s="60">
        <v>6.25</v>
      </c>
      <c r="J9" s="60">
        <v>6.75</v>
      </c>
      <c r="K9" s="60">
        <v>7</v>
      </c>
      <c r="L9" s="60">
        <v>6.5</v>
      </c>
      <c r="M9" s="60">
        <v>6.75</v>
      </c>
      <c r="N9" s="60">
        <v>6.75</v>
      </c>
      <c r="O9" s="60">
        <v>6.5</v>
      </c>
      <c r="P9" s="60">
        <v>6.25</v>
      </c>
      <c r="Q9" s="60">
        <v>6.25</v>
      </c>
      <c r="R9" s="60">
        <v>6.5</v>
      </c>
      <c r="S9" s="60">
        <v>5.75</v>
      </c>
      <c r="T9" s="60">
        <v>6.25</v>
      </c>
      <c r="U9" s="60">
        <v>6.25</v>
      </c>
      <c r="V9" s="60">
        <v>6.25</v>
      </c>
      <c r="W9" s="60">
        <v>7.25</v>
      </c>
      <c r="X9" s="60">
        <v>6.75</v>
      </c>
      <c r="Y9" s="60">
        <v>6</v>
      </c>
      <c r="Z9" s="60">
        <v>5.75</v>
      </c>
      <c r="AA9" s="60">
        <v>6.5</v>
      </c>
      <c r="AB9" s="60">
        <v>6.5</v>
      </c>
      <c r="AC9" s="60">
        <v>6.75</v>
      </c>
      <c r="AD9" s="60">
        <v>6</v>
      </c>
      <c r="AE9" s="60">
        <v>6</v>
      </c>
      <c r="AF9" s="60">
        <v>6.25</v>
      </c>
      <c r="AG9" s="60">
        <v>6.75</v>
      </c>
      <c r="AH9" s="60">
        <v>6</v>
      </c>
      <c r="AI9" s="60">
        <v>6.25</v>
      </c>
    </row>
    <row r="10" spans="1:56">
      <c r="A10" s="101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</row>
    <row r="11" spans="1:56" ht="15.75">
      <c r="A11" s="10" t="s">
        <v>236</v>
      </c>
    </row>
    <row r="12" spans="1:56">
      <c r="A12" s="104" t="s">
        <v>84</v>
      </c>
    </row>
    <row r="15" spans="1:56">
      <c r="W15" s="81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</row>
    <row r="16" spans="1:56">
      <c r="W16" s="81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</row>
    <row r="17" spans="23:56">
      <c r="W17" s="81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</row>
    <row r="18" spans="23:56">
      <c r="W18" s="81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</row>
    <row r="19" spans="23:56">
      <c r="W19" s="81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</row>
    <row r="20" spans="23:56">
      <c r="W20" s="81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</row>
    <row r="21" spans="23:56">
      <c r="W21" s="81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</row>
    <row r="22" spans="23:56">
      <c r="W22" s="81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163B"/>
  </sheetPr>
  <dimension ref="A1:T28"/>
  <sheetViews>
    <sheetView zoomScale="80" zoomScaleNormal="80" workbookViewId="0"/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946</v>
      </c>
      <c r="B1" s="107" t="s">
        <v>947</v>
      </c>
      <c r="C1" s="107" t="s">
        <v>948</v>
      </c>
      <c r="D1" s="107" t="s">
        <v>949</v>
      </c>
      <c r="E1" s="107" t="s">
        <v>950</v>
      </c>
      <c r="F1" s="107" t="s">
        <v>951</v>
      </c>
      <c r="G1" s="107" t="s">
        <v>952</v>
      </c>
      <c r="H1" s="107" t="s">
        <v>953</v>
      </c>
      <c r="I1" s="107" t="s">
        <v>954</v>
      </c>
      <c r="J1" s="107" t="s">
        <v>955</v>
      </c>
      <c r="K1" s="107" t="s">
        <v>956</v>
      </c>
      <c r="L1" s="107" t="s">
        <v>957</v>
      </c>
      <c r="M1" s="107" t="s">
        <v>958</v>
      </c>
      <c r="N1" s="107" t="s">
        <v>959</v>
      </c>
      <c r="O1" s="107" t="s">
        <v>960</v>
      </c>
      <c r="P1" s="107" t="s">
        <v>961</v>
      </c>
    </row>
    <row r="2" spans="1:16" ht="15.75">
      <c r="A2" s="6"/>
      <c r="B2" s="62">
        <v>2.7397260273972603E-3</v>
      </c>
      <c r="C2" s="62">
        <v>8.3333333333333329E-2</v>
      </c>
      <c r="D2" s="62">
        <v>0.25</v>
      </c>
      <c r="E2" s="62">
        <v>0.5</v>
      </c>
      <c r="F2" s="62">
        <v>0.75</v>
      </c>
      <c r="G2" s="62">
        <v>1</v>
      </c>
      <c r="H2" s="62">
        <v>2</v>
      </c>
      <c r="I2" s="62">
        <v>3</v>
      </c>
      <c r="J2" s="62">
        <v>4</v>
      </c>
      <c r="K2" s="62">
        <v>5</v>
      </c>
      <c r="L2" s="62">
        <v>7</v>
      </c>
      <c r="M2" s="62">
        <v>10</v>
      </c>
      <c r="N2" s="62">
        <v>15</v>
      </c>
      <c r="O2" s="62">
        <v>20</v>
      </c>
      <c r="P2" s="62">
        <v>30</v>
      </c>
    </row>
    <row r="3" spans="1:16" ht="15.75">
      <c r="A3" s="108">
        <v>45821</v>
      </c>
      <c r="B3" s="109">
        <v>6.9156000000000004</v>
      </c>
      <c r="C3" s="109">
        <v>7.0471000000000004</v>
      </c>
      <c r="D3" s="109">
        <v>7.3185000000000002</v>
      </c>
      <c r="E3" s="109">
        <v>7.7213000000000003</v>
      </c>
      <c r="F3" s="109">
        <v>8.0070999999999994</v>
      </c>
      <c r="G3" s="109">
        <v>8.2211999999999996</v>
      </c>
      <c r="H3" s="109">
        <v>9.0144000000000002</v>
      </c>
      <c r="I3" s="109">
        <v>9.3215000000000003</v>
      </c>
      <c r="J3" s="109">
        <v>9.4390000000000001</v>
      </c>
      <c r="K3" s="109">
        <v>9.4865999999999993</v>
      </c>
      <c r="L3" s="109">
        <v>9.5818999999999992</v>
      </c>
      <c r="M3" s="109">
        <v>9.6761999999999997</v>
      </c>
      <c r="N3" s="109">
        <v>9.7050999999999998</v>
      </c>
      <c r="O3" s="109">
        <v>9.7308000000000003</v>
      </c>
      <c r="P3" s="109">
        <v>9.782</v>
      </c>
    </row>
    <row r="4" spans="1:16" ht="15.75">
      <c r="A4" s="108">
        <v>45869</v>
      </c>
      <c r="B4" s="109">
        <v>7.0179</v>
      </c>
      <c r="C4" s="109">
        <v>7.1551999999999998</v>
      </c>
      <c r="D4" s="109">
        <v>7.4383999999999997</v>
      </c>
      <c r="E4" s="109">
        <v>7.7786999999999997</v>
      </c>
      <c r="F4" s="109">
        <v>8.1883999999999997</v>
      </c>
      <c r="G4" s="109">
        <v>8.3775999999999993</v>
      </c>
      <c r="H4" s="109">
        <v>9.0055999999999994</v>
      </c>
      <c r="I4" s="109">
        <v>9.3137000000000008</v>
      </c>
      <c r="J4" s="109">
        <v>9.5592000000000006</v>
      </c>
      <c r="K4" s="109">
        <v>9.6184999999999992</v>
      </c>
      <c r="L4" s="109">
        <v>9.7370999999999999</v>
      </c>
      <c r="M4" s="109">
        <v>9.8431999999999995</v>
      </c>
      <c r="N4" s="109">
        <v>9.8689</v>
      </c>
      <c r="O4" s="109">
        <v>9.8945000000000007</v>
      </c>
      <c r="P4" s="109">
        <v>9.9458000000000002</v>
      </c>
    </row>
    <row r="5" spans="1:16" ht="15.75">
      <c r="A5" s="108">
        <v>45875</v>
      </c>
      <c r="B5" s="109">
        <v>7.0628000000000002</v>
      </c>
      <c r="C5" s="109">
        <v>7.1830999999999996</v>
      </c>
      <c r="D5" s="109">
        <v>7.4306999999999999</v>
      </c>
      <c r="E5" s="109">
        <v>7.7595000000000001</v>
      </c>
      <c r="F5" s="109">
        <v>8.1220999999999997</v>
      </c>
      <c r="G5" s="109">
        <v>8.3437999999999999</v>
      </c>
      <c r="H5" s="109">
        <v>8.9293999999999993</v>
      </c>
      <c r="I5" s="109">
        <v>9.2759999999999998</v>
      </c>
      <c r="J5" s="109">
        <v>9.5478000000000005</v>
      </c>
      <c r="K5" s="109">
        <v>9.6153999999999993</v>
      </c>
      <c r="L5" s="109">
        <v>9.7505000000000006</v>
      </c>
      <c r="M5" s="109">
        <v>9.8614999999999995</v>
      </c>
      <c r="N5" s="109">
        <v>9.8768999999999991</v>
      </c>
      <c r="O5" s="109">
        <v>9.8961000000000006</v>
      </c>
      <c r="P5" s="109">
        <v>9.9344000000000001</v>
      </c>
    </row>
    <row r="6" spans="1:16" ht="15.75">
      <c r="A6" s="108">
        <v>45911</v>
      </c>
      <c r="B6" s="109">
        <v>7.0566000000000004</v>
      </c>
      <c r="C6" s="109">
        <v>7.1609999999999996</v>
      </c>
      <c r="D6" s="109">
        <v>7.3764000000000003</v>
      </c>
      <c r="E6" s="109">
        <v>7.6947000000000001</v>
      </c>
      <c r="F6" s="109">
        <v>7.9621000000000004</v>
      </c>
      <c r="G6" s="109">
        <v>8.2204999999999995</v>
      </c>
      <c r="H6" s="109">
        <v>8.8488000000000007</v>
      </c>
      <c r="I6" s="109">
        <v>9.2060999999999993</v>
      </c>
      <c r="J6" s="109">
        <v>9.3820999999999994</v>
      </c>
      <c r="K6" s="109">
        <v>9.4613999999999994</v>
      </c>
      <c r="L6" s="109">
        <v>9.6198999999999995</v>
      </c>
      <c r="M6" s="109">
        <v>9.7630999999999997</v>
      </c>
      <c r="N6" s="109">
        <v>9.8274000000000008</v>
      </c>
      <c r="O6" s="109">
        <v>9.8660999999999994</v>
      </c>
      <c r="P6" s="109">
        <v>9.9434000000000005</v>
      </c>
    </row>
    <row r="7" spans="1:16" ht="15.75">
      <c r="A7" s="110"/>
    </row>
    <row r="8" spans="1:16" ht="15.75">
      <c r="A8" s="10" t="s">
        <v>237</v>
      </c>
    </row>
    <row r="9" spans="1:16">
      <c r="A9" s="104" t="s">
        <v>238</v>
      </c>
    </row>
    <row r="10" spans="1:16">
      <c r="A10" s="111"/>
    </row>
    <row r="27" spans="20:20">
      <c r="T27" s="81"/>
    </row>
    <row r="28" spans="20:20">
      <c r="T28" s="81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163B"/>
  </sheetPr>
  <dimension ref="A1:G36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7">
      <c r="B1" s="44" t="s">
        <v>239</v>
      </c>
      <c r="C1" s="44" t="s">
        <v>240</v>
      </c>
      <c r="D1" s="44">
        <v>1</v>
      </c>
      <c r="E1" s="44"/>
      <c r="G1" s="10" t="s">
        <v>241</v>
      </c>
    </row>
    <row r="2" spans="1:7">
      <c r="A2" s="81" t="s">
        <v>122</v>
      </c>
      <c r="B2" s="15">
        <v>5.87</v>
      </c>
      <c r="C2" s="15">
        <v>6.4799999999999995</v>
      </c>
      <c r="D2" s="15">
        <v>5.4799999999999995</v>
      </c>
      <c r="E2" s="15">
        <v>2</v>
      </c>
      <c r="G2" s="11" t="s">
        <v>84</v>
      </c>
    </row>
    <row r="3" spans="1:7">
      <c r="A3" t="s">
        <v>124</v>
      </c>
      <c r="B3" s="15">
        <v>5.46</v>
      </c>
      <c r="C3" s="15">
        <v>6.72</v>
      </c>
      <c r="D3" s="15">
        <v>5.72</v>
      </c>
      <c r="E3" s="15">
        <v>2</v>
      </c>
    </row>
    <row r="4" spans="1:7">
      <c r="A4" t="s">
        <v>125</v>
      </c>
      <c r="B4" s="15">
        <v>5.01</v>
      </c>
      <c r="C4" s="15">
        <v>6.6</v>
      </c>
      <c r="D4" s="15">
        <v>5.6</v>
      </c>
      <c r="E4" s="15">
        <v>2</v>
      </c>
    </row>
    <row r="5" spans="1:7">
      <c r="A5" t="s">
        <v>126</v>
      </c>
      <c r="B5" s="15">
        <v>5.68</v>
      </c>
      <c r="C5" s="15">
        <v>6.24</v>
      </c>
      <c r="D5" s="15">
        <v>5.24</v>
      </c>
      <c r="E5" s="15">
        <v>2</v>
      </c>
    </row>
    <row r="6" spans="1:7">
      <c r="A6" t="s">
        <v>127</v>
      </c>
      <c r="B6" s="15">
        <v>6</v>
      </c>
      <c r="C6" s="15">
        <v>6.96</v>
      </c>
      <c r="D6" s="15">
        <v>5.96</v>
      </c>
      <c r="E6" s="15">
        <v>2</v>
      </c>
    </row>
    <row r="7" spans="1:7">
      <c r="A7" t="s">
        <v>128</v>
      </c>
      <c r="B7" s="15">
        <v>5.78</v>
      </c>
      <c r="C7" s="15">
        <v>6.96</v>
      </c>
      <c r="D7" s="15">
        <v>5.96</v>
      </c>
      <c r="E7" s="15">
        <v>2</v>
      </c>
    </row>
    <row r="8" spans="1:7">
      <c r="A8" t="s">
        <v>129</v>
      </c>
      <c r="B8" s="15">
        <v>6.03</v>
      </c>
      <c r="C8" s="15">
        <v>5.64</v>
      </c>
      <c r="D8" s="15">
        <v>4.6399999999999997</v>
      </c>
      <c r="E8" s="15">
        <v>2</v>
      </c>
    </row>
    <row r="9" spans="1:7">
      <c r="A9" t="s">
        <v>130</v>
      </c>
      <c r="B9" s="15">
        <v>6.15</v>
      </c>
      <c r="C9" s="15">
        <v>5.2799999999999994</v>
      </c>
      <c r="D9" s="15">
        <v>4.2799999999999994</v>
      </c>
      <c r="E9" s="15">
        <v>2</v>
      </c>
    </row>
    <row r="10" spans="1:7">
      <c r="A10" t="s">
        <v>131</v>
      </c>
      <c r="B10" s="15">
        <v>5.71</v>
      </c>
      <c r="C10" s="15">
        <v>4.8</v>
      </c>
      <c r="D10" s="15">
        <v>3.8</v>
      </c>
      <c r="E10" s="15">
        <v>2</v>
      </c>
    </row>
    <row r="11" spans="1:7">
      <c r="A11" t="s">
        <v>132</v>
      </c>
      <c r="B11" s="15">
        <v>5.76</v>
      </c>
      <c r="C11" s="15">
        <v>6</v>
      </c>
      <c r="D11" s="15">
        <v>5</v>
      </c>
      <c r="E11" s="15">
        <v>2</v>
      </c>
    </row>
    <row r="12" spans="1:7">
      <c r="A12" t="s">
        <v>133</v>
      </c>
      <c r="B12" s="15">
        <v>5.68</v>
      </c>
      <c r="C12" s="15">
        <v>6.96</v>
      </c>
      <c r="D12" s="15">
        <v>5.96</v>
      </c>
      <c r="E12" s="15">
        <v>2</v>
      </c>
    </row>
    <row r="13" spans="1:7">
      <c r="A13" t="s">
        <v>134</v>
      </c>
      <c r="B13" s="15">
        <v>5.42</v>
      </c>
      <c r="C13" s="15">
        <v>6.84</v>
      </c>
      <c r="D13" s="15">
        <v>5.84</v>
      </c>
      <c r="E13" s="15">
        <v>2</v>
      </c>
    </row>
    <row r="14" spans="1:7">
      <c r="A14" t="s">
        <v>135</v>
      </c>
      <c r="B14" s="15">
        <v>5.22</v>
      </c>
      <c r="C14" s="15">
        <v>6</v>
      </c>
      <c r="D14" s="15">
        <v>5</v>
      </c>
      <c r="E14" s="15">
        <v>2</v>
      </c>
    </row>
    <row r="15" spans="1:7">
      <c r="A15" t="s">
        <v>136</v>
      </c>
      <c r="B15" s="15">
        <v>4.68</v>
      </c>
      <c r="C15" s="15">
        <v>5.64</v>
      </c>
      <c r="D15" s="15">
        <v>4.6399999999999997</v>
      </c>
      <c r="E15" s="15">
        <v>2</v>
      </c>
    </row>
    <row r="16" spans="1:7">
      <c r="A16" t="s">
        <v>137</v>
      </c>
      <c r="B16" s="15">
        <v>4.2</v>
      </c>
      <c r="C16" s="15">
        <v>6</v>
      </c>
      <c r="D16" s="15">
        <v>5</v>
      </c>
      <c r="E16" s="15">
        <v>2</v>
      </c>
    </row>
    <row r="17" spans="1:5">
      <c r="A17" t="s">
        <v>138</v>
      </c>
      <c r="B17" s="15">
        <v>4.51</v>
      </c>
      <c r="C17" s="15">
        <v>5.64</v>
      </c>
      <c r="D17" s="15">
        <v>4.6399999999999997</v>
      </c>
      <c r="E17" s="15">
        <v>2</v>
      </c>
    </row>
    <row r="18" spans="1:5">
      <c r="A18" t="s">
        <v>139</v>
      </c>
      <c r="B18" s="15">
        <v>5.54</v>
      </c>
      <c r="C18" s="15">
        <v>5.16</v>
      </c>
      <c r="D18" s="15">
        <v>4.16</v>
      </c>
      <c r="E18" s="15">
        <v>2</v>
      </c>
    </row>
    <row r="19" spans="1:5">
      <c r="A19" t="s">
        <v>140</v>
      </c>
      <c r="B19" s="15">
        <v>6.29</v>
      </c>
      <c r="C19" s="15">
        <v>5.76</v>
      </c>
      <c r="D19" s="15">
        <v>4.76</v>
      </c>
      <c r="E19" s="15">
        <v>2</v>
      </c>
    </row>
    <row r="20" spans="1:5">
      <c r="A20" t="s">
        <v>141</v>
      </c>
      <c r="B20" s="15">
        <v>7.2</v>
      </c>
      <c r="C20" s="15">
        <v>6</v>
      </c>
      <c r="D20" s="15">
        <v>5</v>
      </c>
      <c r="E20" s="15">
        <v>2</v>
      </c>
    </row>
    <row r="21" spans="1:5">
      <c r="A21" t="s">
        <v>142</v>
      </c>
      <c r="B21" s="15">
        <v>7.68</v>
      </c>
      <c r="C21" s="15">
        <v>5.76</v>
      </c>
      <c r="D21" s="15">
        <v>4.76</v>
      </c>
      <c r="E21" s="15">
        <v>2</v>
      </c>
    </row>
    <row r="22" spans="1:5">
      <c r="A22" t="s">
        <v>11</v>
      </c>
      <c r="B22" s="15">
        <v>8.1300000000000008</v>
      </c>
      <c r="C22" s="15">
        <v>8.52</v>
      </c>
      <c r="D22" s="15">
        <v>7.52</v>
      </c>
      <c r="E22" s="15">
        <v>2</v>
      </c>
    </row>
    <row r="23" spans="1:5">
      <c r="A23" t="s">
        <v>13</v>
      </c>
      <c r="B23" s="15">
        <v>9.43</v>
      </c>
      <c r="C23" s="15">
        <v>8.76</v>
      </c>
      <c r="D23" s="15">
        <v>7.76</v>
      </c>
      <c r="E23" s="15">
        <v>2</v>
      </c>
    </row>
    <row r="24" spans="1:5">
      <c r="A24" t="s">
        <v>14</v>
      </c>
      <c r="B24" s="15">
        <v>9.7100000000000009</v>
      </c>
      <c r="C24" s="15">
        <v>9</v>
      </c>
      <c r="D24" s="15">
        <v>8</v>
      </c>
      <c r="E24" s="15">
        <v>2</v>
      </c>
    </row>
    <row r="25" spans="1:5">
      <c r="A25" t="s">
        <v>15</v>
      </c>
      <c r="B25" s="15">
        <v>10.46</v>
      </c>
      <c r="C25" s="15">
        <v>9.6</v>
      </c>
      <c r="D25" s="15">
        <v>8.6</v>
      </c>
      <c r="E25" s="15">
        <v>2</v>
      </c>
    </row>
    <row r="26" spans="1:5">
      <c r="A26" t="s">
        <v>16</v>
      </c>
      <c r="B26" s="15">
        <v>11.2</v>
      </c>
      <c r="C26" s="15">
        <v>9.36</v>
      </c>
      <c r="D26" s="15">
        <v>8.36</v>
      </c>
      <c r="E26" s="15">
        <v>2</v>
      </c>
    </row>
    <row r="27" spans="1:5">
      <c r="A27" t="s">
        <v>17</v>
      </c>
      <c r="B27" s="15">
        <v>10.8</v>
      </c>
      <c r="C27" s="15">
        <v>8.64</v>
      </c>
      <c r="D27" s="15">
        <v>7.6400000000000006</v>
      </c>
      <c r="E27" s="15">
        <v>2</v>
      </c>
    </row>
    <row r="28" spans="1:5">
      <c r="A28" t="s">
        <v>18</v>
      </c>
      <c r="B28" s="15">
        <v>10.3</v>
      </c>
      <c r="C28" s="15">
        <v>8.16</v>
      </c>
      <c r="D28" s="15">
        <v>7.16</v>
      </c>
      <c r="E28" s="15">
        <v>2</v>
      </c>
    </row>
    <row r="29" spans="1:5">
      <c r="A29" t="s">
        <v>19</v>
      </c>
      <c r="B29" s="15">
        <v>9.4</v>
      </c>
      <c r="C29" s="15">
        <v>8.64</v>
      </c>
      <c r="D29" s="15">
        <v>7.6400000000000006</v>
      </c>
      <c r="E29" s="15">
        <v>2</v>
      </c>
    </row>
    <row r="30" spans="1:5">
      <c r="A30" t="s">
        <v>20</v>
      </c>
      <c r="B30" s="15">
        <v>8.9</v>
      </c>
      <c r="C30" s="15">
        <v>8.76</v>
      </c>
      <c r="D30" s="15">
        <v>7.76</v>
      </c>
      <c r="E30" s="15">
        <v>2</v>
      </c>
    </row>
    <row r="31" spans="1:5">
      <c r="A31" t="s">
        <v>21</v>
      </c>
      <c r="B31" s="15">
        <v>8.3000000000000007</v>
      </c>
      <c r="C31" s="15">
        <v>8.0399999999999991</v>
      </c>
      <c r="D31" s="15">
        <v>7.0399999999999991</v>
      </c>
      <c r="E31" s="15">
        <v>2</v>
      </c>
    </row>
    <row r="32" spans="1:5">
      <c r="A32" t="s">
        <v>22</v>
      </c>
      <c r="B32" s="15">
        <v>7.8</v>
      </c>
      <c r="C32" s="15">
        <v>7.56</v>
      </c>
      <c r="D32" s="15">
        <v>6.56</v>
      </c>
      <c r="E32" s="15">
        <v>2</v>
      </c>
    </row>
    <row r="33" spans="1:5">
      <c r="A33" t="s">
        <v>23</v>
      </c>
      <c r="B33" s="15">
        <v>7.27</v>
      </c>
      <c r="C33" s="15">
        <v>7.3199999999999994</v>
      </c>
      <c r="D33" s="15">
        <v>6.3199999999999994</v>
      </c>
      <c r="E33" s="15">
        <v>2</v>
      </c>
    </row>
    <row r="34" spans="1:5">
      <c r="A34" t="s">
        <v>24</v>
      </c>
      <c r="B34" s="15">
        <v>6.8444000000000003</v>
      </c>
      <c r="C34" s="15">
        <v>6.6</v>
      </c>
      <c r="D34" s="15">
        <v>5.6</v>
      </c>
      <c r="E34" s="15">
        <v>2</v>
      </c>
    </row>
    <row r="35" spans="1:5">
      <c r="A35" t="s">
        <v>143</v>
      </c>
      <c r="B35" s="15">
        <v>6.75</v>
      </c>
      <c r="C35" s="15">
        <v>6.3599999999999994</v>
      </c>
      <c r="D35" s="15">
        <v>5.3599999999999994</v>
      </c>
      <c r="E35" s="15">
        <v>2</v>
      </c>
    </row>
    <row r="36" spans="1:5">
      <c r="A36" t="s">
        <v>903</v>
      </c>
      <c r="B36" s="15">
        <v>6.75</v>
      </c>
      <c r="C36" s="15">
        <v>6.4799999999999995</v>
      </c>
      <c r="D36" s="15">
        <v>5.4799999999999995</v>
      </c>
      <c r="E36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163B"/>
  </sheetPr>
  <dimension ref="A1:K68"/>
  <sheetViews>
    <sheetView zoomScale="80" zoomScaleNormal="80" workbookViewId="0"/>
  </sheetViews>
  <sheetFormatPr defaultColWidth="8.5703125" defaultRowHeight="15.75"/>
  <cols>
    <col min="1" max="1" width="14.5703125" style="6" customWidth="1"/>
    <col min="2" max="2" width="16.7109375" style="6" customWidth="1"/>
    <col min="3" max="3" width="17.7109375" style="6" customWidth="1"/>
    <col min="4" max="4" width="15.7109375" style="6" customWidth="1"/>
    <col min="5" max="10" width="11.5703125" style="6" bestFit="1" customWidth="1"/>
    <col min="11" max="13" width="12.5703125" style="6" bestFit="1" customWidth="1"/>
    <col min="14" max="22" width="11.5703125" style="6" bestFit="1" customWidth="1"/>
    <col min="23" max="25" width="12.5703125" style="6" bestFit="1" customWidth="1"/>
    <col min="26" max="34" width="11.5703125" style="6" bestFit="1" customWidth="1"/>
    <col min="35" max="37" width="12.5703125" style="6" bestFit="1" customWidth="1"/>
    <col min="38" max="46" width="11.5703125" style="6" bestFit="1" customWidth="1"/>
    <col min="47" max="49" width="12.570312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5703125" style="6" bestFit="1" customWidth="1"/>
    <col min="60" max="61" width="12.42578125" style="6" bestFit="1" customWidth="1"/>
    <col min="62" max="62" width="11.42578125" style="6" bestFit="1" customWidth="1"/>
    <col min="63" max="16384" width="8.5703125" style="6"/>
  </cols>
  <sheetData>
    <row r="1" spans="1:11" s="47" customFormat="1">
      <c r="B1" s="6" t="s">
        <v>242</v>
      </c>
      <c r="C1" s="6" t="s">
        <v>243</v>
      </c>
      <c r="D1" s="6" t="s">
        <v>929</v>
      </c>
      <c r="F1" s="10" t="s">
        <v>244</v>
      </c>
    </row>
    <row r="2" spans="1:11" s="47" customFormat="1">
      <c r="A2" s="48">
        <v>43861</v>
      </c>
      <c r="B2" s="102">
        <v>5.3310120448033302</v>
      </c>
      <c r="C2" s="102">
        <v>30.087206705808057</v>
      </c>
      <c r="D2" s="102">
        <v>41.068074513194915</v>
      </c>
      <c r="F2" s="11" t="s">
        <v>83</v>
      </c>
    </row>
    <row r="3" spans="1:11" s="47" customFormat="1">
      <c r="A3" s="48">
        <v>43890</v>
      </c>
      <c r="B3" s="102">
        <v>5.2559136635153862</v>
      </c>
      <c r="C3" s="102">
        <v>28.616216104920028</v>
      </c>
      <c r="D3" s="102">
        <v>42.712161564112336</v>
      </c>
    </row>
    <row r="4" spans="1:11" s="47" customFormat="1">
      <c r="A4" s="48">
        <v>43921</v>
      </c>
      <c r="B4" s="102">
        <v>12.17065211955817</v>
      </c>
      <c r="C4" s="102">
        <v>27.883147342992316</v>
      </c>
      <c r="D4" s="102">
        <v>46.144396851655415</v>
      </c>
    </row>
    <row r="5" spans="1:11" s="47" customFormat="1">
      <c r="A5" s="48">
        <v>43951</v>
      </c>
      <c r="B5" s="102">
        <v>8.971310488194348</v>
      </c>
      <c r="C5" s="102">
        <v>21.869651529992296</v>
      </c>
      <c r="D5" s="102">
        <v>40.833807504147131</v>
      </c>
    </row>
    <row r="6" spans="1:11" s="47" customFormat="1">
      <c r="A6" s="48">
        <v>43982</v>
      </c>
      <c r="B6" s="102">
        <v>11.060948772834365</v>
      </c>
      <c r="C6" s="102">
        <v>20.75125387501015</v>
      </c>
      <c r="D6" s="102">
        <v>38.107496238879861</v>
      </c>
      <c r="I6" s="6"/>
      <c r="J6" s="6"/>
      <c r="K6" s="6"/>
    </row>
    <row r="7" spans="1:11" s="47" customFormat="1">
      <c r="A7" s="48">
        <v>44012</v>
      </c>
      <c r="B7" s="102">
        <v>13.014040284695724</v>
      </c>
      <c r="C7" s="102">
        <v>20.13067484934767</v>
      </c>
      <c r="D7" s="102">
        <v>37.004593830715919</v>
      </c>
    </row>
    <row r="8" spans="1:11" s="47" customFormat="1">
      <c r="A8" s="48">
        <v>44043</v>
      </c>
      <c r="B8" s="102">
        <v>17.616896369677093</v>
      </c>
      <c r="C8" s="102">
        <v>17.974408135637702</v>
      </c>
      <c r="D8" s="102">
        <v>36.987752118498491</v>
      </c>
    </row>
    <row r="9" spans="1:11" s="47" customFormat="1">
      <c r="A9" s="48">
        <v>44074</v>
      </c>
      <c r="B9" s="102">
        <v>17.354282486024971</v>
      </c>
      <c r="C9" s="102">
        <v>15.432837795223222</v>
      </c>
      <c r="D9" s="102">
        <v>37.107945984316189</v>
      </c>
    </row>
    <row r="10" spans="1:11" s="47" customFormat="1">
      <c r="A10" s="48">
        <v>44104</v>
      </c>
      <c r="B10" s="102">
        <v>17.415631187909824</v>
      </c>
      <c r="C10" s="102">
        <v>13.581659630316494</v>
      </c>
      <c r="D10" s="102">
        <v>37.183522568870757</v>
      </c>
    </row>
    <row r="11" spans="1:11" s="47" customFormat="1">
      <c r="A11" s="48">
        <v>44135</v>
      </c>
      <c r="B11" s="102">
        <v>20.255887842900023</v>
      </c>
      <c r="C11" s="102">
        <v>8.3424455582047159</v>
      </c>
      <c r="D11" s="102">
        <v>36.357811235992017</v>
      </c>
    </row>
    <row r="12" spans="1:11" s="47" customFormat="1">
      <c r="A12" s="48">
        <v>44165</v>
      </c>
      <c r="B12" s="102">
        <v>21.440792154827747</v>
      </c>
      <c r="C12" s="102">
        <v>6.3680474679915591</v>
      </c>
      <c r="D12" s="102">
        <v>34.058010775656442</v>
      </c>
    </row>
    <row r="13" spans="1:11" s="47" customFormat="1">
      <c r="A13" s="48">
        <v>44196</v>
      </c>
      <c r="B13" s="102">
        <v>21.851769344901427</v>
      </c>
      <c r="C13" s="102">
        <v>1.4328968107074616</v>
      </c>
      <c r="D13" s="102">
        <v>34.132162939705495</v>
      </c>
    </row>
    <row r="14" spans="1:11" s="47" customFormat="1">
      <c r="A14" s="48">
        <v>44227</v>
      </c>
      <c r="B14" s="102">
        <v>21.355658412441088</v>
      </c>
      <c r="C14" s="102">
        <v>-0.46886325949314767</v>
      </c>
      <c r="D14" s="102">
        <v>34.368110500221093</v>
      </c>
    </row>
    <row r="15" spans="1:11" s="47" customFormat="1">
      <c r="A15" s="48">
        <v>44255</v>
      </c>
      <c r="B15" s="102">
        <v>19.063709162178014</v>
      </c>
      <c r="C15" s="102">
        <v>-1.3111954005639603</v>
      </c>
      <c r="D15" s="102">
        <v>33.758051666564228</v>
      </c>
    </row>
    <row r="16" spans="1:11" s="47" customFormat="1">
      <c r="A16" s="48">
        <v>44286</v>
      </c>
      <c r="B16" s="102">
        <v>15.536348733462674</v>
      </c>
      <c r="C16" s="102">
        <v>-3.8214239954938591</v>
      </c>
      <c r="D16" s="102">
        <v>30.948590884722393</v>
      </c>
    </row>
    <row r="17" spans="1:4" s="47" customFormat="1">
      <c r="A17" s="48">
        <v>44316</v>
      </c>
      <c r="B17" s="102">
        <v>19.683229321973997</v>
      </c>
      <c r="C17" s="102">
        <v>-4.7476522420961942</v>
      </c>
      <c r="D17" s="102">
        <v>35.813966406234442</v>
      </c>
    </row>
    <row r="18" spans="1:4" s="47" customFormat="1">
      <c r="A18" s="48">
        <v>44347</v>
      </c>
      <c r="B18" s="102">
        <v>14.081380897404514</v>
      </c>
      <c r="C18" s="102">
        <v>-5.323066471592</v>
      </c>
      <c r="D18" s="102">
        <v>37.156750899095329</v>
      </c>
    </row>
    <row r="19" spans="1:4" s="47" customFormat="1">
      <c r="A19" s="48">
        <v>44377</v>
      </c>
      <c r="B19" s="102">
        <v>7.517501884808226</v>
      </c>
      <c r="C19" s="102">
        <v>-8.8205430935134217</v>
      </c>
      <c r="D19" s="102">
        <v>36.289300296701811</v>
      </c>
    </row>
    <row r="20" spans="1:4">
      <c r="A20" s="48">
        <v>44408</v>
      </c>
      <c r="B20" s="102">
        <v>2.2111901661828028</v>
      </c>
      <c r="C20" s="102">
        <v>-11.009680214558998</v>
      </c>
      <c r="D20" s="102">
        <v>34.145432880958367</v>
      </c>
    </row>
    <row r="21" spans="1:4">
      <c r="A21" s="48">
        <v>44439</v>
      </c>
      <c r="B21" s="102">
        <v>1.6306579842743361</v>
      </c>
      <c r="C21" s="102">
        <v>-12.233128112550119</v>
      </c>
      <c r="D21" s="102">
        <v>34.622867418526624</v>
      </c>
    </row>
    <row r="22" spans="1:4">
      <c r="A22" s="48">
        <v>44469</v>
      </c>
      <c r="B22" s="102">
        <v>-0.8039727736743032</v>
      </c>
      <c r="C22" s="102">
        <v>-13.294910208995915</v>
      </c>
      <c r="D22" s="102">
        <v>33.113707729002414</v>
      </c>
    </row>
    <row r="23" spans="1:4">
      <c r="A23" s="48">
        <v>44500</v>
      </c>
      <c r="B23" s="102">
        <v>-3.9824274487099842</v>
      </c>
      <c r="C23" s="102">
        <v>-13.071793077503145</v>
      </c>
      <c r="D23" s="102">
        <v>33.51871260726935</v>
      </c>
    </row>
    <row r="24" spans="1:4">
      <c r="A24" s="48">
        <v>44530</v>
      </c>
      <c r="B24" s="102">
        <v>-4.0597719438375037</v>
      </c>
      <c r="C24" s="102">
        <v>-12.36947734473155</v>
      </c>
      <c r="D24" s="102">
        <v>36.459035176544575</v>
      </c>
    </row>
    <row r="25" spans="1:4">
      <c r="A25" s="48">
        <v>44561</v>
      </c>
      <c r="B25" s="102">
        <v>-7.4016226074335094</v>
      </c>
      <c r="C25" s="102">
        <v>-11.216388024654762</v>
      </c>
      <c r="D25" s="102">
        <v>36.04558059198186</v>
      </c>
    </row>
    <row r="26" spans="1:4">
      <c r="A26" s="48">
        <v>44592</v>
      </c>
      <c r="B26" s="102">
        <v>-4.7012041000236309</v>
      </c>
      <c r="C26" s="102">
        <v>-10.869728798413718</v>
      </c>
      <c r="D26" s="102">
        <v>36.051684922321243</v>
      </c>
    </row>
    <row r="27" spans="1:4">
      <c r="A27" s="48">
        <v>44620</v>
      </c>
      <c r="B27" s="102">
        <v>-2.949025531837151</v>
      </c>
      <c r="C27" s="102">
        <v>-10.88463565857289</v>
      </c>
      <c r="D27" s="102">
        <v>34.400413116603318</v>
      </c>
    </row>
    <row r="28" spans="1:4">
      <c r="A28" s="48">
        <v>44651</v>
      </c>
      <c r="B28" s="102">
        <v>-3.0364035622321239</v>
      </c>
      <c r="C28" s="102">
        <v>-8.8641592428050302</v>
      </c>
      <c r="D28" s="102">
        <v>34.964527608348106</v>
      </c>
    </row>
    <row r="29" spans="1:4">
      <c r="A29" s="48">
        <v>44681</v>
      </c>
      <c r="B29" s="102">
        <v>-6.6141129551565285</v>
      </c>
      <c r="C29" s="102">
        <v>-8.1148804801061942</v>
      </c>
      <c r="D29" s="102">
        <v>32.111005612710784</v>
      </c>
    </row>
    <row r="30" spans="1:4">
      <c r="A30" s="48">
        <v>44712</v>
      </c>
      <c r="B30" s="102">
        <v>-3.6812815652098294</v>
      </c>
      <c r="C30" s="102">
        <v>-6.8362389666899332</v>
      </c>
      <c r="D30" s="102">
        <v>31.819933839195528</v>
      </c>
    </row>
    <row r="31" spans="1:4">
      <c r="A31" s="48">
        <v>44742</v>
      </c>
      <c r="B31" s="102">
        <v>-5.0777753382411106</v>
      </c>
      <c r="C31" s="102">
        <v>-4.945543693255118</v>
      </c>
      <c r="D31" s="102">
        <v>30.909219155690778</v>
      </c>
    </row>
    <row r="32" spans="1:4">
      <c r="A32" s="48">
        <v>44773</v>
      </c>
      <c r="B32" s="102">
        <v>-3.9740244925456381</v>
      </c>
      <c r="C32" s="102">
        <v>-2.5178202955421227</v>
      </c>
      <c r="D32" s="102">
        <v>32.035571357249978</v>
      </c>
    </row>
    <row r="33" spans="1:4">
      <c r="A33" s="48">
        <v>44804</v>
      </c>
      <c r="B33" s="102">
        <v>-5.5303616000417719</v>
      </c>
      <c r="C33" s="102">
        <v>-0.66538160092612486</v>
      </c>
      <c r="D33" s="102">
        <v>31.996374657837436</v>
      </c>
    </row>
    <row r="34" spans="1:4">
      <c r="A34" s="48">
        <v>44834</v>
      </c>
      <c r="B34" s="102">
        <v>-4.5667164294823266</v>
      </c>
      <c r="C34" s="102">
        <v>0.5286171255129517</v>
      </c>
      <c r="D34" s="102">
        <v>32.889180699432927</v>
      </c>
    </row>
    <row r="35" spans="1:4">
      <c r="A35" s="48">
        <v>44865</v>
      </c>
      <c r="B35" s="102">
        <v>-4.7501332713034401</v>
      </c>
      <c r="C35" s="102">
        <v>1.1280634570976815</v>
      </c>
      <c r="D35" s="102">
        <v>32.329067950942402</v>
      </c>
    </row>
    <row r="36" spans="1:4">
      <c r="A36" s="48">
        <v>44895</v>
      </c>
      <c r="B36" s="102">
        <v>-5.6327005091524569</v>
      </c>
      <c r="C36" s="102">
        <v>7.6091738334931733</v>
      </c>
      <c r="D36" s="102">
        <v>31.618967905718023</v>
      </c>
    </row>
    <row r="37" spans="1:4">
      <c r="A37" s="48">
        <v>44926</v>
      </c>
      <c r="B37" s="102">
        <v>-2.7589281877140337</v>
      </c>
      <c r="C37" s="102">
        <v>8.5621068086435344</v>
      </c>
      <c r="D37" s="102">
        <v>29.744574709789447</v>
      </c>
    </row>
    <row r="38" spans="1:4">
      <c r="A38" s="48">
        <v>44957</v>
      </c>
      <c r="B38" s="102">
        <v>-3.4557445934443649</v>
      </c>
      <c r="C38" s="102">
        <v>9.806066357376082</v>
      </c>
      <c r="D38" s="102">
        <v>29.466437569734779</v>
      </c>
    </row>
    <row r="39" spans="1:4">
      <c r="A39" s="48">
        <v>44985</v>
      </c>
      <c r="B39" s="102">
        <v>-5.3541067775946516</v>
      </c>
      <c r="C39" s="102">
        <v>10.472377483014441</v>
      </c>
      <c r="D39" s="102">
        <v>28.997004135418848</v>
      </c>
    </row>
    <row r="40" spans="1:4">
      <c r="A40" s="48">
        <v>45016</v>
      </c>
      <c r="B40" s="102">
        <v>-3.7190282085715296</v>
      </c>
      <c r="C40" s="102">
        <v>11.287090833867978</v>
      </c>
      <c r="D40" s="102">
        <v>28.614058029678347</v>
      </c>
    </row>
    <row r="41" spans="1:4">
      <c r="A41" s="48">
        <v>45046</v>
      </c>
      <c r="B41" s="102">
        <v>-0.95761989284137883</v>
      </c>
      <c r="C41" s="102">
        <v>13.385554418951642</v>
      </c>
      <c r="D41" s="102">
        <v>30.261892477620222</v>
      </c>
    </row>
    <row r="42" spans="1:4">
      <c r="A42" s="48">
        <v>45077</v>
      </c>
      <c r="B42" s="102">
        <v>-7.7689732924639543E-2</v>
      </c>
      <c r="C42" s="102">
        <v>14.265533849110085</v>
      </c>
      <c r="D42" s="102">
        <v>30.692777225937192</v>
      </c>
    </row>
    <row r="43" spans="1:4">
      <c r="A43" s="48">
        <v>45107</v>
      </c>
      <c r="B43" s="102">
        <v>7.9891034072053344</v>
      </c>
      <c r="C43" s="102">
        <v>16.238541223518538</v>
      </c>
      <c r="D43" s="102">
        <v>32.841240701376279</v>
      </c>
    </row>
    <row r="44" spans="1:4">
      <c r="A44" s="48">
        <v>45138</v>
      </c>
      <c r="B44" s="102">
        <v>10.93259061293621</v>
      </c>
      <c r="C44" s="102">
        <v>21.661514846966099</v>
      </c>
      <c r="D44" s="102">
        <v>29.618992595098632</v>
      </c>
    </row>
    <row r="45" spans="1:4">
      <c r="A45" s="48">
        <v>45169</v>
      </c>
      <c r="B45" s="102">
        <v>12.141215205520538</v>
      </c>
      <c r="C45" s="102">
        <v>22.987791496401726</v>
      </c>
      <c r="D45" s="102">
        <v>28.809647172137545</v>
      </c>
    </row>
    <row r="46" spans="1:4">
      <c r="A46" s="48">
        <v>45199</v>
      </c>
      <c r="B46" s="102">
        <v>14.934331348232902</v>
      </c>
      <c r="C46" s="102">
        <v>24.074124246793446</v>
      </c>
      <c r="D46" s="102">
        <v>27.776869925097913</v>
      </c>
    </row>
    <row r="47" spans="1:4">
      <c r="A47" s="48">
        <v>45230</v>
      </c>
      <c r="B47" s="102">
        <v>20.013456747703856</v>
      </c>
      <c r="C47" s="102">
        <v>26.694033518657307</v>
      </c>
      <c r="D47" s="102">
        <v>28.295756092316054</v>
      </c>
    </row>
    <row r="48" spans="1:4">
      <c r="A48" s="48">
        <v>45260</v>
      </c>
      <c r="B48" s="102">
        <v>21.590073577652433</v>
      </c>
      <c r="C48" s="102">
        <v>21.249946747191828</v>
      </c>
      <c r="D48" s="102">
        <v>26.794478886436096</v>
      </c>
    </row>
    <row r="49" spans="1:4">
      <c r="A49" s="48">
        <v>45291</v>
      </c>
      <c r="B49" s="102">
        <v>22.452022945061941</v>
      </c>
      <c r="C49" s="102">
        <v>21.577246758027144</v>
      </c>
      <c r="D49" s="102">
        <v>26.072749024796465</v>
      </c>
    </row>
    <row r="50" spans="1:4">
      <c r="A50" s="48">
        <v>45322</v>
      </c>
      <c r="B50" s="102">
        <v>20.782710608714467</v>
      </c>
      <c r="C50" s="102">
        <v>23.015016348356966</v>
      </c>
      <c r="D50" s="102">
        <v>25.544502391553564</v>
      </c>
    </row>
    <row r="51" spans="1:4">
      <c r="A51" s="48">
        <v>45351</v>
      </c>
      <c r="B51" s="102">
        <v>21.295944767018085</v>
      </c>
      <c r="C51" s="102">
        <v>24.672621126075242</v>
      </c>
      <c r="D51" s="102">
        <v>25.284689704876584</v>
      </c>
    </row>
    <row r="52" spans="1:4">
      <c r="A52" s="48">
        <v>45382</v>
      </c>
      <c r="B52" s="102">
        <v>18.914056569753441</v>
      </c>
      <c r="C52" s="102">
        <v>24.991104991828323</v>
      </c>
      <c r="D52" s="102">
        <v>23.563164790772333</v>
      </c>
    </row>
    <row r="53" spans="1:4">
      <c r="A53" s="48">
        <v>45412</v>
      </c>
      <c r="B53" s="102">
        <v>19.840310113836651</v>
      </c>
      <c r="C53" s="102">
        <v>24.19059270216728</v>
      </c>
      <c r="D53" s="102">
        <v>23.334055433811614</v>
      </c>
    </row>
    <row r="54" spans="1:4">
      <c r="A54" s="48">
        <v>45443</v>
      </c>
      <c r="B54" s="102">
        <v>21.448984424345412</v>
      </c>
      <c r="C54" s="102">
        <v>24.888213910014827</v>
      </c>
      <c r="D54" s="102">
        <v>22.569494258680621</v>
      </c>
    </row>
    <row r="55" spans="1:4">
      <c r="A55" s="48">
        <v>45473</v>
      </c>
      <c r="B55" s="102">
        <v>21.206467744966943</v>
      </c>
      <c r="C55" s="102">
        <v>25.534001710575296</v>
      </c>
      <c r="D55" s="102">
        <v>22.559865247379747</v>
      </c>
    </row>
    <row r="56" spans="1:4">
      <c r="A56" s="48">
        <v>45504</v>
      </c>
      <c r="B56" s="102">
        <v>19.027560387400058</v>
      </c>
      <c r="C56" s="102">
        <v>21.593704214975332</v>
      </c>
      <c r="D56" s="102">
        <v>25.634391836987731</v>
      </c>
    </row>
    <row r="57" spans="1:4">
      <c r="A57" s="48">
        <v>45535</v>
      </c>
      <c r="B57" s="102">
        <v>22.158031915568642</v>
      </c>
      <c r="C57" s="102">
        <v>22.112391067438296</v>
      </c>
      <c r="D57" s="102">
        <v>26.141876927394406</v>
      </c>
    </row>
    <row r="58" spans="1:4">
      <c r="A58" s="48">
        <v>45565</v>
      </c>
      <c r="B58" s="102">
        <v>21.632216345242213</v>
      </c>
      <c r="C58" s="102">
        <v>23.795085812231463</v>
      </c>
      <c r="D58" s="102">
        <v>27.498129191386766</v>
      </c>
    </row>
    <row r="59" spans="1:4">
      <c r="A59" s="48">
        <v>45596</v>
      </c>
      <c r="B59" s="102">
        <v>19.732584009613859</v>
      </c>
      <c r="C59" s="102">
        <v>24.269292308659772</v>
      </c>
      <c r="D59" s="102">
        <v>28.497135197433067</v>
      </c>
    </row>
    <row r="60" spans="1:4">
      <c r="A60" s="48">
        <v>45626</v>
      </c>
      <c r="B60" s="102">
        <v>20.332714328794978</v>
      </c>
      <c r="C60" s="102">
        <v>25.80834867721191</v>
      </c>
      <c r="D60" s="102">
        <v>30.598348384489725</v>
      </c>
    </row>
    <row r="61" spans="1:4">
      <c r="A61" s="48">
        <v>45657</v>
      </c>
      <c r="B61" s="102">
        <v>21.686517760367053</v>
      </c>
      <c r="C61" s="102">
        <v>28.103098196616969</v>
      </c>
      <c r="D61" s="102">
        <v>37.393965541602938</v>
      </c>
    </row>
    <row r="62" spans="1:4">
      <c r="A62" s="48">
        <v>45688</v>
      </c>
      <c r="B62" s="102">
        <v>23.003765719877322</v>
      </c>
      <c r="C62" s="102">
        <v>27.9243727351069</v>
      </c>
      <c r="D62" s="102">
        <v>36.217948893463898</v>
      </c>
    </row>
    <row r="63" spans="1:4">
      <c r="A63" s="48">
        <v>45716</v>
      </c>
      <c r="B63" s="102">
        <v>21.39859126614698</v>
      </c>
      <c r="C63" s="102">
        <v>28.059093811935014</v>
      </c>
      <c r="D63" s="102">
        <v>35.702542820808191</v>
      </c>
    </row>
    <row r="64" spans="1:4">
      <c r="A64" s="48">
        <v>45747</v>
      </c>
      <c r="B64" s="102">
        <v>23.929097248872694</v>
      </c>
      <c r="C64" s="102">
        <v>27.625599739297883</v>
      </c>
      <c r="D64" s="102">
        <v>35.037793907298436</v>
      </c>
    </row>
    <row r="65" spans="1:4">
      <c r="A65" s="48">
        <v>45777</v>
      </c>
      <c r="B65" s="102">
        <v>26.933143034429335</v>
      </c>
      <c r="C65" s="102">
        <v>29.825992420493009</v>
      </c>
      <c r="D65" s="102">
        <v>33.845578804861532</v>
      </c>
    </row>
    <row r="66" spans="1:4">
      <c r="A66" s="48">
        <f>EOMONTH(A65,1)</f>
        <v>45808</v>
      </c>
      <c r="B66" s="102">
        <v>23.813171226764027</v>
      </c>
      <c r="C66" s="102">
        <v>30.017724669119474</v>
      </c>
      <c r="D66" s="102">
        <v>32.096126088871813</v>
      </c>
    </row>
    <row r="67" spans="1:4">
      <c r="A67" s="48">
        <f>EOMONTH(A66,1)</f>
        <v>45838</v>
      </c>
      <c r="B67" s="102">
        <v>25.432447834388668</v>
      </c>
      <c r="C67" s="102">
        <v>30.555544290092058</v>
      </c>
      <c r="D67" s="102">
        <v>30.740278332246277</v>
      </c>
    </row>
    <row r="68" spans="1:4">
      <c r="A68" s="48">
        <f>EOMONTH(A67,1)</f>
        <v>45869</v>
      </c>
      <c r="B68" s="102">
        <v>25.103730418725135</v>
      </c>
      <c r="C68" s="102">
        <v>31.156966819860969</v>
      </c>
      <c r="D68" s="102">
        <v>28.696060491612712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163B"/>
  </sheetPr>
  <dimension ref="A1:P945"/>
  <sheetViews>
    <sheetView topLeftCell="J1" zoomScale="80" zoomScaleNormal="80" workbookViewId="0"/>
  </sheetViews>
  <sheetFormatPr defaultColWidth="13.42578125" defaultRowHeight="15"/>
  <cols>
    <col min="1" max="9" width="0" style="1" hidden="1" customWidth="1"/>
    <col min="10" max="10" width="13.42578125" style="5"/>
    <col min="11" max="16384" width="13.42578125" style="1"/>
  </cols>
  <sheetData>
    <row r="1" spans="1:16" ht="15.75">
      <c r="B1" s="1" t="s">
        <v>245</v>
      </c>
      <c r="C1" s="1" t="s">
        <v>246</v>
      </c>
      <c r="D1" s="1" t="s">
        <v>247</v>
      </c>
      <c r="J1" s="49"/>
      <c r="K1" s="50" t="s">
        <v>248</v>
      </c>
      <c r="L1" s="50" t="s">
        <v>249</v>
      </c>
      <c r="M1" s="70" t="s">
        <v>250</v>
      </c>
      <c r="N1" s="50"/>
      <c r="O1" s="10" t="s">
        <v>251</v>
      </c>
    </row>
    <row r="2" spans="1:16" ht="15.75">
      <c r="A2" s="1" t="s">
        <v>252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81">
        <v>44564</v>
      </c>
      <c r="K2" s="106">
        <v>481.6</v>
      </c>
      <c r="L2" s="106">
        <v>546.79999999999995</v>
      </c>
      <c r="M2" s="106">
        <v>6.5</v>
      </c>
      <c r="N2" s="50"/>
      <c r="O2" s="3" t="s">
        <v>253</v>
      </c>
    </row>
    <row r="3" spans="1:16" ht="15.75">
      <c r="A3" s="1" t="s">
        <v>254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81">
        <v>44565</v>
      </c>
      <c r="K3" s="106">
        <v>482.2</v>
      </c>
      <c r="L3" s="106">
        <v>544.9</v>
      </c>
      <c r="M3" s="106">
        <v>6.4</v>
      </c>
      <c r="N3" s="50"/>
    </row>
    <row r="4" spans="1:16" ht="15.75">
      <c r="A4" s="1" t="s">
        <v>255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81">
        <v>44566</v>
      </c>
      <c r="K4" s="106">
        <v>482.6</v>
      </c>
      <c r="L4" s="106">
        <v>545.5</v>
      </c>
      <c r="M4" s="106">
        <v>6.4</v>
      </c>
      <c r="N4" s="50"/>
      <c r="O4" s="50"/>
      <c r="P4" s="2"/>
    </row>
    <row r="5" spans="1:16" ht="15.75">
      <c r="A5" s="1" t="s">
        <v>256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81">
        <v>44568</v>
      </c>
      <c r="K5" s="106">
        <v>482.8</v>
      </c>
      <c r="L5" s="106">
        <v>546.29999999999995</v>
      </c>
      <c r="M5" s="106">
        <v>6.4</v>
      </c>
      <c r="N5" s="50"/>
      <c r="O5" s="50"/>
      <c r="P5" s="3"/>
    </row>
    <row r="6" spans="1:16" ht="15.75">
      <c r="A6" s="1" t="s">
        <v>257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81">
        <v>44571</v>
      </c>
      <c r="K6" s="106">
        <v>483</v>
      </c>
      <c r="L6" s="106">
        <v>546.9</v>
      </c>
      <c r="M6" s="106">
        <v>6.4</v>
      </c>
      <c r="N6" s="50"/>
      <c r="O6" s="50"/>
    </row>
    <row r="7" spans="1:16" ht="15.75">
      <c r="A7" s="1" t="s">
        <v>258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81">
        <v>44572</v>
      </c>
      <c r="K7" s="106">
        <v>482.3</v>
      </c>
      <c r="L7" s="106">
        <v>546.6</v>
      </c>
      <c r="M7" s="106">
        <v>6.4</v>
      </c>
      <c r="N7" s="50"/>
      <c r="O7" s="50"/>
    </row>
    <row r="8" spans="1:16" ht="15.75">
      <c r="A8" s="1" t="s">
        <v>259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81">
        <v>44573</v>
      </c>
      <c r="K8" s="106">
        <v>481.5</v>
      </c>
      <c r="L8" s="106">
        <v>547.20000000000005</v>
      </c>
      <c r="M8" s="106">
        <v>6.5</v>
      </c>
      <c r="N8" s="50"/>
      <c r="O8" s="50"/>
    </row>
    <row r="9" spans="1:16" ht="15.75">
      <c r="A9" s="1" t="s">
        <v>260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81">
        <v>44574</v>
      </c>
      <c r="K9" s="106">
        <v>480.8</v>
      </c>
      <c r="L9" s="106">
        <v>551.5</v>
      </c>
      <c r="M9" s="106">
        <v>6.4</v>
      </c>
      <c r="N9" s="50"/>
      <c r="O9" s="50"/>
    </row>
    <row r="10" spans="1:16" ht="15.75">
      <c r="A10" s="1" t="s">
        <v>261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81">
        <v>44575</v>
      </c>
      <c r="K10" s="106">
        <v>480.9</v>
      </c>
      <c r="L10" s="106">
        <v>550.9</v>
      </c>
      <c r="M10" s="106">
        <v>6.3</v>
      </c>
      <c r="N10" s="50"/>
      <c r="O10" s="50"/>
    </row>
    <row r="11" spans="1:16" ht="15.75">
      <c r="A11" s="1" t="s">
        <v>262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81">
        <v>44578</v>
      </c>
      <c r="K11" s="106">
        <v>481.5</v>
      </c>
      <c r="L11" s="106">
        <v>550</v>
      </c>
      <c r="M11" s="106">
        <v>6.3</v>
      </c>
      <c r="N11" s="50"/>
      <c r="O11" s="50"/>
    </row>
    <row r="12" spans="1:16" ht="15.75">
      <c r="A12" s="1" t="s">
        <v>263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81">
        <v>44579</v>
      </c>
      <c r="K12" s="106">
        <v>481.5</v>
      </c>
      <c r="L12" s="106">
        <v>548.70000000000005</v>
      </c>
      <c r="M12" s="106">
        <v>6.3</v>
      </c>
      <c r="N12" s="50"/>
      <c r="O12" s="50"/>
    </row>
    <row r="13" spans="1:16" ht="15.75">
      <c r="A13" s="1" t="s">
        <v>264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81">
        <v>44580</v>
      </c>
      <c r="K13" s="106">
        <v>481.7</v>
      </c>
      <c r="L13" s="106">
        <v>546.1</v>
      </c>
      <c r="M13" s="106">
        <v>6.3</v>
      </c>
      <c r="N13" s="50"/>
      <c r="O13" s="50"/>
    </row>
    <row r="14" spans="1:16" ht="15.75">
      <c r="A14" s="1" t="s">
        <v>265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81">
        <v>44581</v>
      </c>
      <c r="K14" s="106">
        <v>481.7</v>
      </c>
      <c r="L14" s="106">
        <v>546.5</v>
      </c>
      <c r="M14" s="106">
        <v>6.3</v>
      </c>
      <c r="N14" s="50"/>
      <c r="O14" s="50"/>
    </row>
    <row r="15" spans="1:16" ht="15.75">
      <c r="A15" s="1" t="s">
        <v>266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81">
        <v>44582</v>
      </c>
      <c r="K15" s="106">
        <v>482.1</v>
      </c>
      <c r="L15" s="106">
        <v>546.70000000000005</v>
      </c>
      <c r="M15" s="106">
        <v>6.3</v>
      </c>
      <c r="N15" s="50"/>
      <c r="O15" s="50"/>
    </row>
    <row r="16" spans="1:16" ht="15.75">
      <c r="A16" s="1" t="s">
        <v>267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81">
        <v>44585</v>
      </c>
      <c r="K16" s="106">
        <v>481.6</v>
      </c>
      <c r="L16" s="106">
        <v>545.5</v>
      </c>
      <c r="M16" s="106">
        <v>6.2</v>
      </c>
      <c r="N16" s="50"/>
      <c r="O16" s="50"/>
    </row>
    <row r="17" spans="1:15" ht="15.75">
      <c r="A17" s="1" t="s">
        <v>268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81">
        <v>44586</v>
      </c>
      <c r="K17" s="106">
        <v>482.3</v>
      </c>
      <c r="L17" s="106">
        <v>544.29999999999995</v>
      </c>
      <c r="M17" s="106">
        <v>6.1</v>
      </c>
      <c r="N17" s="50"/>
      <c r="O17" s="50"/>
    </row>
    <row r="18" spans="1:15" ht="15.75">
      <c r="A18" s="1" t="s">
        <v>269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81">
        <v>44587</v>
      </c>
      <c r="K18" s="106">
        <v>482.5</v>
      </c>
      <c r="L18" s="106">
        <v>544.5</v>
      </c>
      <c r="M18" s="106">
        <v>6.1</v>
      </c>
      <c r="N18" s="50"/>
      <c r="O18" s="50"/>
    </row>
    <row r="19" spans="1:15" ht="15.75">
      <c r="A19" s="1" t="s">
        <v>270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81">
        <v>44588</v>
      </c>
      <c r="K19" s="106">
        <v>482.6</v>
      </c>
      <c r="L19" s="106">
        <v>540.20000000000005</v>
      </c>
      <c r="M19" s="106">
        <v>6.1</v>
      </c>
      <c r="N19" s="50"/>
      <c r="O19" s="50"/>
    </row>
    <row r="20" spans="1:15" ht="15.75">
      <c r="A20" s="1" t="s">
        <v>271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81">
        <v>44592</v>
      </c>
      <c r="K20" s="106">
        <v>482.8</v>
      </c>
      <c r="L20" s="106">
        <v>539.6</v>
      </c>
      <c r="M20" s="106">
        <v>6.2</v>
      </c>
      <c r="N20" s="50"/>
      <c r="O20" s="50"/>
    </row>
    <row r="21" spans="1:15" ht="15.75">
      <c r="A21" s="1" t="s">
        <v>272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81">
        <v>44593</v>
      </c>
      <c r="K21" s="106">
        <v>483.4</v>
      </c>
      <c r="L21" s="106">
        <v>544.29999999999995</v>
      </c>
      <c r="M21" s="106">
        <v>6.3</v>
      </c>
      <c r="N21" s="50"/>
      <c r="O21" s="50"/>
    </row>
    <row r="22" spans="1:15" ht="15.75">
      <c r="A22" s="1" t="s">
        <v>273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81">
        <v>44594</v>
      </c>
      <c r="K22" s="106">
        <v>482.5</v>
      </c>
      <c r="L22" s="106">
        <v>545.29999999999995</v>
      </c>
      <c r="M22" s="106">
        <v>6.3</v>
      </c>
      <c r="N22" s="50"/>
      <c r="O22" s="50"/>
    </row>
    <row r="23" spans="1:15" ht="15.75">
      <c r="A23" s="1" t="s">
        <v>274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81">
        <v>44595</v>
      </c>
      <c r="K23" s="106">
        <v>482.3</v>
      </c>
      <c r="L23" s="106">
        <v>544.29999999999995</v>
      </c>
      <c r="M23" s="106">
        <v>6.3</v>
      </c>
      <c r="N23" s="50"/>
      <c r="O23" s="50"/>
    </row>
    <row r="24" spans="1:15" ht="15.75">
      <c r="A24" s="1" t="s">
        <v>275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81">
        <v>44596</v>
      </c>
      <c r="K24" s="106">
        <v>481.6</v>
      </c>
      <c r="L24" s="106">
        <v>552.20000000000005</v>
      </c>
      <c r="M24" s="106">
        <v>6.3</v>
      </c>
      <c r="N24" s="50"/>
      <c r="O24" s="50"/>
    </row>
    <row r="25" spans="1:15" ht="15.75">
      <c r="A25" s="1" t="s">
        <v>276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81">
        <v>44599</v>
      </c>
      <c r="K25" s="106">
        <v>481.3</v>
      </c>
      <c r="L25" s="106">
        <v>549.70000000000005</v>
      </c>
      <c r="M25" s="106">
        <v>6.4</v>
      </c>
      <c r="N25" s="50"/>
      <c r="O25" s="50"/>
    </row>
    <row r="26" spans="1:15" ht="15.75">
      <c r="A26" s="1" t="s">
        <v>277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81">
        <v>44600</v>
      </c>
      <c r="K26" s="106">
        <v>480.3</v>
      </c>
      <c r="L26" s="106">
        <v>547.79999999999995</v>
      </c>
      <c r="M26" s="106">
        <v>6.4</v>
      </c>
      <c r="N26" s="50"/>
      <c r="O26" s="50"/>
    </row>
    <row r="27" spans="1:15" ht="15.75">
      <c r="A27" s="1" t="s">
        <v>278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81">
        <v>44601</v>
      </c>
      <c r="K27" s="106">
        <v>479.1</v>
      </c>
      <c r="L27" s="106">
        <v>547.4</v>
      </c>
      <c r="M27" s="106">
        <v>6.4</v>
      </c>
      <c r="N27" s="50"/>
      <c r="O27" s="50"/>
    </row>
    <row r="28" spans="1:15" ht="15.75">
      <c r="A28" s="1" t="s">
        <v>279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81">
        <v>44602</v>
      </c>
      <c r="K28" s="106">
        <v>479</v>
      </c>
      <c r="L28" s="106">
        <v>548.20000000000005</v>
      </c>
      <c r="M28" s="106">
        <v>6.4</v>
      </c>
      <c r="N28" s="50"/>
      <c r="O28" s="50"/>
    </row>
    <row r="29" spans="1:15" ht="15.75">
      <c r="A29" s="1" t="s">
        <v>280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81">
        <v>44603</v>
      </c>
      <c r="K29" s="106">
        <v>478.9</v>
      </c>
      <c r="L29" s="106">
        <v>545.29999999999995</v>
      </c>
      <c r="M29" s="106">
        <v>6.4</v>
      </c>
      <c r="N29" s="50"/>
      <c r="O29" s="50"/>
    </row>
    <row r="30" spans="1:15" ht="15.75">
      <c r="A30" s="1" t="s">
        <v>281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81">
        <v>44606</v>
      </c>
      <c r="K30" s="106">
        <v>478.9</v>
      </c>
      <c r="L30" s="106">
        <v>541.6</v>
      </c>
      <c r="M30" s="106">
        <v>6.2</v>
      </c>
      <c r="N30" s="50"/>
      <c r="O30" s="50"/>
    </row>
    <row r="31" spans="1:15" ht="15.75">
      <c r="A31" s="1" t="s">
        <v>282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81">
        <v>44607</v>
      </c>
      <c r="K31" s="106">
        <v>479.3</v>
      </c>
      <c r="L31" s="106">
        <v>543.79999999999995</v>
      </c>
      <c r="M31" s="106">
        <v>6.3</v>
      </c>
      <c r="N31" s="50"/>
      <c r="O31" s="50"/>
    </row>
    <row r="32" spans="1:15" ht="15.75">
      <c r="A32" s="1" t="s">
        <v>283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81">
        <v>44608</v>
      </c>
      <c r="K32" s="106">
        <v>479.1</v>
      </c>
      <c r="L32" s="106">
        <v>545.1</v>
      </c>
      <c r="M32" s="106">
        <v>6.4</v>
      </c>
      <c r="N32" s="50"/>
      <c r="O32" s="50"/>
    </row>
    <row r="33" spans="1:15" ht="15.75">
      <c r="A33" s="1" t="s">
        <v>284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81">
        <v>44609</v>
      </c>
      <c r="K33" s="106">
        <v>478.4</v>
      </c>
      <c r="L33" s="106">
        <v>543.4</v>
      </c>
      <c r="M33" s="106">
        <v>6.3</v>
      </c>
      <c r="N33" s="50"/>
      <c r="O33" s="50"/>
    </row>
    <row r="34" spans="1:15" ht="15.75">
      <c r="A34" s="1" t="s">
        <v>285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81">
        <v>44610</v>
      </c>
      <c r="K34" s="106">
        <v>479</v>
      </c>
      <c r="L34" s="106">
        <v>544.6</v>
      </c>
      <c r="M34" s="106">
        <v>6.3</v>
      </c>
      <c r="N34" s="50"/>
      <c r="O34" s="50"/>
    </row>
    <row r="35" spans="1:15" ht="15.75">
      <c r="A35" s="1" t="s">
        <v>286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81">
        <v>44613</v>
      </c>
      <c r="K35" s="106">
        <v>478.7</v>
      </c>
      <c r="L35" s="106">
        <v>543.79999999999995</v>
      </c>
      <c r="M35" s="106">
        <v>6.2</v>
      </c>
      <c r="N35" s="50"/>
      <c r="O35" s="50"/>
    </row>
    <row r="36" spans="1:15" ht="15.75">
      <c r="A36" s="1" t="s">
        <v>287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81">
        <v>44614</v>
      </c>
      <c r="K36" s="106">
        <v>478.4</v>
      </c>
      <c r="L36" s="106">
        <v>541.70000000000005</v>
      </c>
      <c r="M36" s="106">
        <v>6</v>
      </c>
      <c r="N36" s="50"/>
      <c r="O36" s="50"/>
    </row>
    <row r="37" spans="1:15" ht="15.75">
      <c r="A37" s="1" t="s">
        <v>288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81">
        <v>44615</v>
      </c>
      <c r="K37" s="106">
        <v>478.8</v>
      </c>
      <c r="L37" s="106">
        <v>543.5</v>
      </c>
      <c r="M37" s="106">
        <v>6</v>
      </c>
      <c r="N37" s="50"/>
      <c r="O37" s="50"/>
    </row>
    <row r="38" spans="1:15" ht="15.75">
      <c r="A38" s="1" t="s">
        <v>289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81">
        <v>44616</v>
      </c>
      <c r="K38" s="106">
        <v>479.8</v>
      </c>
      <c r="L38" s="106">
        <v>537.6</v>
      </c>
      <c r="M38" s="106">
        <v>5.7</v>
      </c>
      <c r="N38" s="50"/>
      <c r="O38" s="50"/>
    </row>
    <row r="39" spans="1:15" ht="15.75">
      <c r="A39" s="1" t="s">
        <v>290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81">
        <v>44617</v>
      </c>
      <c r="K39" s="106">
        <v>482.1</v>
      </c>
      <c r="L39" s="106">
        <v>539.1</v>
      </c>
      <c r="M39" s="106">
        <v>5.8</v>
      </c>
      <c r="N39" s="50"/>
      <c r="O39" s="50"/>
    </row>
    <row r="40" spans="1:15" ht="15.75">
      <c r="A40" s="1" t="s">
        <v>291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81">
        <v>44620</v>
      </c>
      <c r="K40" s="106">
        <v>483.9</v>
      </c>
      <c r="L40" s="106">
        <v>541</v>
      </c>
      <c r="M40" s="106">
        <v>4.8</v>
      </c>
      <c r="N40" s="50"/>
      <c r="O40" s="50"/>
    </row>
    <row r="41" spans="1:15" ht="15.75">
      <c r="A41" s="1" t="s">
        <v>292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81">
        <v>44621</v>
      </c>
      <c r="K41" s="106">
        <v>484.9</v>
      </c>
      <c r="L41" s="106">
        <v>542</v>
      </c>
      <c r="M41" s="106">
        <v>4.8</v>
      </c>
      <c r="N41" s="50"/>
      <c r="O41" s="50"/>
    </row>
    <row r="42" spans="1:15" ht="15.75">
      <c r="A42" s="1" t="s">
        <v>293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81">
        <v>44622</v>
      </c>
      <c r="K42" s="106">
        <v>489.4</v>
      </c>
      <c r="L42" s="106">
        <v>543.20000000000005</v>
      </c>
      <c r="M42" s="106">
        <v>4.5999999999999996</v>
      </c>
      <c r="N42" s="50"/>
      <c r="O42" s="50"/>
    </row>
    <row r="43" spans="1:15" ht="15.75">
      <c r="A43" s="1" t="s">
        <v>294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81">
        <v>44623</v>
      </c>
      <c r="K43" s="106">
        <v>496.5</v>
      </c>
      <c r="L43" s="106">
        <v>550.4</v>
      </c>
      <c r="M43" s="106">
        <v>4.3</v>
      </c>
      <c r="N43" s="50"/>
      <c r="O43" s="50"/>
    </row>
    <row r="44" spans="1:15" ht="15.75">
      <c r="A44" s="1" t="s">
        <v>295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81">
        <v>44624</v>
      </c>
      <c r="K44" s="106">
        <v>503.1</v>
      </c>
      <c r="L44" s="106">
        <v>553.5</v>
      </c>
      <c r="M44" s="106">
        <v>4.5999999999999996</v>
      </c>
      <c r="N44" s="50"/>
      <c r="O44" s="50"/>
    </row>
    <row r="45" spans="1:15" ht="15.75">
      <c r="A45" s="1" t="s">
        <v>296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81">
        <v>44627</v>
      </c>
      <c r="K45" s="106">
        <v>510.2</v>
      </c>
      <c r="L45" s="106">
        <v>552.79999999999995</v>
      </c>
      <c r="M45" s="106">
        <v>3.7</v>
      </c>
      <c r="N45" s="50"/>
      <c r="O45" s="50"/>
    </row>
    <row r="46" spans="1:15" ht="15.75">
      <c r="A46" s="1" t="s">
        <v>297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81">
        <v>44629</v>
      </c>
      <c r="K46" s="106">
        <v>512.4</v>
      </c>
      <c r="L46" s="106">
        <v>561.5</v>
      </c>
      <c r="M46" s="106">
        <v>4.3</v>
      </c>
      <c r="N46" s="50"/>
      <c r="O46" s="50"/>
    </row>
    <row r="47" spans="1:15" ht="15.75">
      <c r="A47" s="1" t="s">
        <v>298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81">
        <v>44630</v>
      </c>
      <c r="K47" s="106">
        <v>516</v>
      </c>
      <c r="L47" s="106">
        <v>569.4</v>
      </c>
      <c r="M47" s="106">
        <v>4.4000000000000004</v>
      </c>
      <c r="N47" s="50"/>
      <c r="O47" s="50"/>
    </row>
    <row r="48" spans="1:15" ht="15.75">
      <c r="A48" s="1" t="s">
        <v>299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81">
        <v>44631</v>
      </c>
      <c r="K48" s="106">
        <v>518.29999999999995</v>
      </c>
      <c r="L48" s="106">
        <v>569.1</v>
      </c>
      <c r="M48" s="106">
        <v>4.5999999999999996</v>
      </c>
      <c r="N48" s="50"/>
      <c r="O48" s="50"/>
    </row>
    <row r="49" spans="1:15" ht="15.75">
      <c r="A49" s="1" t="s">
        <v>300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81">
        <v>44634</v>
      </c>
      <c r="K49" s="106">
        <v>515</v>
      </c>
      <c r="L49" s="106">
        <v>564.6</v>
      </c>
      <c r="M49" s="106">
        <v>4.7</v>
      </c>
      <c r="N49" s="50"/>
      <c r="O49" s="50"/>
    </row>
    <row r="50" spans="1:15" ht="15.75">
      <c r="A50" s="1" t="s">
        <v>301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81">
        <v>44635</v>
      </c>
      <c r="K50" s="106">
        <v>507.9</v>
      </c>
      <c r="L50" s="106">
        <v>558.5</v>
      </c>
      <c r="M50" s="106">
        <v>4.5999999999999996</v>
      </c>
      <c r="N50" s="50"/>
      <c r="O50" s="50"/>
    </row>
    <row r="51" spans="1:15" ht="15.75">
      <c r="A51" s="1" t="s">
        <v>302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81">
        <v>44636</v>
      </c>
      <c r="K51" s="106">
        <v>499</v>
      </c>
      <c r="L51" s="106">
        <v>548.9</v>
      </c>
      <c r="M51" s="106">
        <v>4.7</v>
      </c>
      <c r="N51" s="50"/>
      <c r="O51" s="50"/>
    </row>
    <row r="52" spans="1:15" ht="15.75">
      <c r="A52" s="1" t="s">
        <v>303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81">
        <v>44637</v>
      </c>
      <c r="K52" s="106">
        <v>490.5</v>
      </c>
      <c r="L52" s="106">
        <v>541.9</v>
      </c>
      <c r="M52" s="106">
        <v>4.7</v>
      </c>
      <c r="N52" s="50"/>
      <c r="O52" s="50"/>
    </row>
    <row r="53" spans="1:15" ht="15.75">
      <c r="A53" s="1" t="s">
        <v>304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81">
        <v>44638</v>
      </c>
      <c r="K53" s="106">
        <v>488.6</v>
      </c>
      <c r="L53" s="106">
        <v>539.29999999999995</v>
      </c>
      <c r="M53" s="106">
        <v>4.8</v>
      </c>
      <c r="N53" s="50"/>
      <c r="O53" s="50"/>
    </row>
    <row r="54" spans="1:15" ht="15.75">
      <c r="A54" s="1" t="s">
        <v>305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81">
        <v>44641</v>
      </c>
      <c r="K54" s="106">
        <v>488.8</v>
      </c>
      <c r="L54" s="106">
        <v>539.79999999999995</v>
      </c>
      <c r="M54" s="106">
        <v>4.7</v>
      </c>
      <c r="N54" s="50"/>
      <c r="O54" s="50"/>
    </row>
    <row r="55" spans="1:15" ht="15.75">
      <c r="A55" s="1" t="s">
        <v>306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81">
        <v>44642</v>
      </c>
      <c r="K55" s="106">
        <v>488.9</v>
      </c>
      <c r="L55" s="106">
        <v>537.9</v>
      </c>
      <c r="M55" s="106">
        <v>4.7</v>
      </c>
      <c r="N55" s="50"/>
      <c r="O55" s="50"/>
    </row>
    <row r="56" spans="1:15" ht="15.75">
      <c r="A56" s="1" t="s">
        <v>307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81">
        <v>44643</v>
      </c>
      <c r="K56" s="106">
        <v>489.2</v>
      </c>
      <c r="L56" s="106">
        <v>538.20000000000005</v>
      </c>
      <c r="M56" s="106">
        <v>4.8</v>
      </c>
      <c r="N56" s="50"/>
      <c r="O56" s="50"/>
    </row>
    <row r="57" spans="1:15" ht="15.75">
      <c r="A57" s="1" t="s">
        <v>308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81">
        <v>44644</v>
      </c>
      <c r="K57" s="106">
        <v>489.8</v>
      </c>
      <c r="L57" s="106">
        <v>538.20000000000005</v>
      </c>
      <c r="M57" s="106">
        <v>5.0999999999999996</v>
      </c>
      <c r="N57" s="50"/>
      <c r="O57" s="50"/>
    </row>
    <row r="58" spans="1:15" ht="15.75">
      <c r="A58" s="1" t="s">
        <v>309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81">
        <v>44645</v>
      </c>
      <c r="K58" s="106">
        <v>490.3</v>
      </c>
      <c r="L58" s="106">
        <v>540.1</v>
      </c>
      <c r="M58" s="106">
        <v>5.2</v>
      </c>
      <c r="N58" s="50"/>
      <c r="O58" s="50"/>
    </row>
    <row r="59" spans="1:15" ht="15.75">
      <c r="A59" s="1" t="s">
        <v>310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81">
        <v>44648</v>
      </c>
      <c r="K59" s="106">
        <v>490.4</v>
      </c>
      <c r="L59" s="106">
        <v>538.9</v>
      </c>
      <c r="M59" s="106">
        <v>5.2</v>
      </c>
      <c r="N59" s="50"/>
      <c r="O59" s="50"/>
    </row>
    <row r="60" spans="1:15" ht="15.75">
      <c r="A60" s="1" t="s">
        <v>311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81">
        <v>44649</v>
      </c>
      <c r="K60" s="106">
        <v>490.4</v>
      </c>
      <c r="L60" s="106">
        <v>541.6</v>
      </c>
      <c r="M60" s="106">
        <v>5.8</v>
      </c>
      <c r="N60" s="50"/>
      <c r="O60" s="50"/>
    </row>
    <row r="61" spans="1:15" ht="15.75">
      <c r="A61" s="1" t="s">
        <v>312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81">
        <v>44650</v>
      </c>
      <c r="K61" s="106">
        <v>487.8</v>
      </c>
      <c r="L61" s="106">
        <v>542.70000000000005</v>
      </c>
      <c r="M61" s="106">
        <v>5.8</v>
      </c>
      <c r="N61" s="50"/>
      <c r="O61" s="50"/>
    </row>
    <row r="62" spans="1:15" ht="15.75">
      <c r="A62" s="1" t="s">
        <v>313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81">
        <v>44651</v>
      </c>
      <c r="K62" s="106">
        <v>485.9</v>
      </c>
      <c r="L62" s="106">
        <v>539.20000000000005</v>
      </c>
      <c r="M62" s="106">
        <v>6</v>
      </c>
      <c r="N62" s="50"/>
      <c r="O62" s="50"/>
    </row>
    <row r="63" spans="1:15" ht="15.75">
      <c r="A63" s="1" t="s">
        <v>314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81">
        <v>44652</v>
      </c>
      <c r="K63" s="106">
        <v>484.8</v>
      </c>
      <c r="L63" s="106">
        <v>536.29999999999995</v>
      </c>
      <c r="M63" s="106">
        <v>5.8</v>
      </c>
      <c r="N63" s="50"/>
      <c r="O63" s="50"/>
    </row>
    <row r="64" spans="1:15" ht="15.75">
      <c r="A64" s="1" t="s">
        <v>315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81">
        <v>44655</v>
      </c>
      <c r="K64" s="106">
        <v>483.2</v>
      </c>
      <c r="L64" s="106">
        <v>531.6</v>
      </c>
      <c r="M64" s="106">
        <v>5.8</v>
      </c>
      <c r="N64" s="50"/>
      <c r="O64" s="50"/>
    </row>
    <row r="65" spans="1:15" ht="15.75">
      <c r="A65" s="1" t="s">
        <v>316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81">
        <v>44656</v>
      </c>
      <c r="K65" s="106">
        <v>481.6</v>
      </c>
      <c r="L65" s="106">
        <v>528.29999999999995</v>
      </c>
      <c r="M65" s="106">
        <v>5.8</v>
      </c>
      <c r="N65" s="50"/>
      <c r="O65" s="50"/>
    </row>
    <row r="66" spans="1:15" ht="15.75">
      <c r="A66" s="1" t="s">
        <v>317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81">
        <v>44657</v>
      </c>
      <c r="K66" s="106">
        <v>479.4</v>
      </c>
      <c r="L66" s="106">
        <v>523.20000000000005</v>
      </c>
      <c r="M66" s="106">
        <v>5.9</v>
      </c>
      <c r="N66" s="50"/>
      <c r="O66" s="50"/>
    </row>
    <row r="67" spans="1:15" ht="15.75">
      <c r="A67" s="1" t="s">
        <v>318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81">
        <v>44658</v>
      </c>
      <c r="K67" s="106">
        <v>476.9</v>
      </c>
      <c r="L67" s="106">
        <v>519.5</v>
      </c>
      <c r="M67" s="106">
        <v>6.3</v>
      </c>
      <c r="N67" s="50"/>
      <c r="O67" s="50"/>
    </row>
    <row r="68" spans="1:15" ht="15.75">
      <c r="A68" s="1" t="s">
        <v>319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81">
        <v>44659</v>
      </c>
      <c r="K68" s="106">
        <v>475.7</v>
      </c>
      <c r="L68" s="106">
        <v>517.79999999999995</v>
      </c>
      <c r="M68" s="106">
        <v>6.4</v>
      </c>
      <c r="N68" s="50"/>
      <c r="O68" s="50"/>
    </row>
    <row r="69" spans="1:15" ht="15.75">
      <c r="A69" s="1" t="s">
        <v>320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81">
        <v>44662</v>
      </c>
      <c r="K69" s="106">
        <v>474.8</v>
      </c>
      <c r="L69" s="106">
        <v>518.20000000000005</v>
      </c>
      <c r="M69" s="106">
        <v>6.1</v>
      </c>
      <c r="N69" s="50"/>
      <c r="O69" s="50"/>
    </row>
    <row r="70" spans="1:15" ht="15.75">
      <c r="A70" s="1" t="s">
        <v>321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81">
        <v>44663</v>
      </c>
      <c r="K70" s="106">
        <v>473.1</v>
      </c>
      <c r="L70" s="106">
        <v>514.20000000000005</v>
      </c>
      <c r="M70" s="106">
        <v>6</v>
      </c>
      <c r="N70" s="50"/>
      <c r="O70" s="50"/>
    </row>
    <row r="71" spans="1:15" ht="15.75">
      <c r="A71" s="1" t="s">
        <v>322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81">
        <v>44664</v>
      </c>
      <c r="K71" s="106">
        <v>472.4</v>
      </c>
      <c r="L71" s="106">
        <v>511.5</v>
      </c>
      <c r="M71" s="106">
        <v>5.9</v>
      </c>
      <c r="N71" s="50"/>
      <c r="O71" s="50"/>
    </row>
    <row r="72" spans="1:15" ht="15.75">
      <c r="A72" s="1" t="s">
        <v>323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81">
        <v>44665</v>
      </c>
      <c r="K72" s="106">
        <v>471.5</v>
      </c>
      <c r="L72" s="106">
        <v>514.20000000000005</v>
      </c>
      <c r="M72" s="106">
        <v>5.8</v>
      </c>
      <c r="N72" s="50"/>
      <c r="O72" s="50"/>
    </row>
    <row r="73" spans="1:15" ht="15.75">
      <c r="A73" s="1" t="s">
        <v>324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81">
        <v>44666</v>
      </c>
      <c r="K73" s="106">
        <v>471.4</v>
      </c>
      <c r="L73" s="106">
        <v>509.5</v>
      </c>
      <c r="M73" s="106">
        <v>5.9</v>
      </c>
      <c r="N73" s="50"/>
      <c r="O73" s="50"/>
    </row>
    <row r="74" spans="1:15" ht="15.75">
      <c r="A74" s="1" t="s">
        <v>325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81">
        <v>44669</v>
      </c>
      <c r="K74" s="106">
        <v>471.4</v>
      </c>
      <c r="L74" s="106">
        <v>509.1</v>
      </c>
      <c r="M74" s="106">
        <v>6</v>
      </c>
      <c r="N74" s="50"/>
      <c r="O74" s="50"/>
    </row>
    <row r="75" spans="1:15" ht="15.75">
      <c r="A75" s="1" t="s">
        <v>326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81">
        <v>44670</v>
      </c>
      <c r="K75" s="106">
        <v>470.8</v>
      </c>
      <c r="L75" s="106">
        <v>508.1</v>
      </c>
      <c r="M75" s="106">
        <v>6</v>
      </c>
      <c r="N75" s="50"/>
      <c r="O75" s="50"/>
    </row>
    <row r="76" spans="1:15" ht="15.75">
      <c r="A76" s="1" t="s">
        <v>327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81">
        <v>44671</v>
      </c>
      <c r="K76" s="106">
        <v>469.2</v>
      </c>
      <c r="L76" s="106">
        <v>509.3</v>
      </c>
      <c r="M76" s="106">
        <v>6.1</v>
      </c>
      <c r="N76" s="50"/>
      <c r="O76" s="50"/>
    </row>
    <row r="77" spans="1:15" ht="15.75">
      <c r="A77" s="1" t="s">
        <v>328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81">
        <v>44672</v>
      </c>
      <c r="K77" s="106">
        <v>467.8</v>
      </c>
      <c r="L77" s="106">
        <v>509.8</v>
      </c>
      <c r="M77" s="106">
        <v>6.3</v>
      </c>
      <c r="N77" s="50"/>
      <c r="O77" s="50"/>
    </row>
    <row r="78" spans="1:15" ht="15.75">
      <c r="A78" s="1" t="s">
        <v>329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81">
        <v>44673</v>
      </c>
      <c r="K78" s="106">
        <v>467.3</v>
      </c>
      <c r="L78" s="106">
        <v>505.4</v>
      </c>
      <c r="M78" s="106">
        <v>6.4</v>
      </c>
      <c r="N78" s="50"/>
      <c r="O78" s="50"/>
    </row>
    <row r="79" spans="1:15" ht="15.75">
      <c r="A79" s="1" t="s">
        <v>330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81">
        <v>44676</v>
      </c>
      <c r="K79" s="106">
        <v>466.5</v>
      </c>
      <c r="L79" s="106">
        <v>500.5</v>
      </c>
      <c r="M79" s="106">
        <v>6.4</v>
      </c>
      <c r="N79" s="50"/>
      <c r="O79" s="50"/>
    </row>
    <row r="80" spans="1:15" ht="15.75">
      <c r="A80" s="1" t="s">
        <v>331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81">
        <v>44677</v>
      </c>
      <c r="K80" s="106">
        <v>463.1</v>
      </c>
      <c r="L80" s="106">
        <v>495.1</v>
      </c>
      <c r="M80" s="106">
        <v>6.4</v>
      </c>
      <c r="N80" s="50"/>
      <c r="O80" s="50"/>
    </row>
    <row r="81" spans="1:15" ht="15.75">
      <c r="A81" s="1" t="s">
        <v>332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81">
        <v>44678</v>
      </c>
      <c r="K81" s="106">
        <v>460</v>
      </c>
      <c r="L81" s="106">
        <v>487.9</v>
      </c>
      <c r="M81" s="106">
        <v>6.3</v>
      </c>
      <c r="N81" s="50"/>
      <c r="O81" s="50"/>
    </row>
    <row r="82" spans="1:15" ht="15.75">
      <c r="A82" s="1" t="s">
        <v>333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81">
        <v>44679</v>
      </c>
      <c r="K82" s="106">
        <v>456.7</v>
      </c>
      <c r="L82" s="106">
        <v>479.3</v>
      </c>
      <c r="M82" s="106">
        <v>6.3</v>
      </c>
      <c r="N82" s="50"/>
      <c r="O82" s="50"/>
    </row>
    <row r="83" spans="1:15" ht="15.75">
      <c r="A83" s="1" t="s">
        <v>334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81">
        <v>44680</v>
      </c>
      <c r="K83" s="106">
        <v>453.3</v>
      </c>
      <c r="L83" s="106">
        <v>478.9</v>
      </c>
      <c r="M83" s="106">
        <v>6.4</v>
      </c>
      <c r="N83" s="50"/>
      <c r="O83" s="50"/>
    </row>
    <row r="84" spans="1:15" ht="15.75">
      <c r="A84" s="1" t="s">
        <v>335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81">
        <v>44683</v>
      </c>
      <c r="K84" s="106">
        <v>449.7</v>
      </c>
      <c r="L84" s="106">
        <v>473.3</v>
      </c>
      <c r="M84" s="106">
        <v>6.3</v>
      </c>
      <c r="N84" s="50"/>
      <c r="O84" s="50"/>
    </row>
    <row r="85" spans="1:15" ht="15.75">
      <c r="A85" s="1" t="s">
        <v>336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81">
        <v>44684</v>
      </c>
      <c r="K85" s="106">
        <v>450.8</v>
      </c>
      <c r="L85" s="106">
        <v>473.5</v>
      </c>
      <c r="M85" s="106">
        <v>6.5</v>
      </c>
      <c r="N85" s="50"/>
      <c r="O85" s="50"/>
    </row>
    <row r="86" spans="1:15" ht="15.75">
      <c r="A86" s="1" t="s">
        <v>337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81">
        <v>44685</v>
      </c>
      <c r="K86" s="106">
        <v>454.6</v>
      </c>
      <c r="L86" s="106">
        <v>478.6</v>
      </c>
      <c r="M86" s="106">
        <v>6.6</v>
      </c>
      <c r="N86" s="50"/>
      <c r="O86" s="50"/>
    </row>
    <row r="87" spans="1:15" ht="15.75">
      <c r="A87" s="1" t="s">
        <v>338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81">
        <v>44686</v>
      </c>
      <c r="K87" s="106">
        <v>464.5</v>
      </c>
      <c r="L87" s="106">
        <v>492.3</v>
      </c>
      <c r="M87" s="106">
        <v>7</v>
      </c>
      <c r="N87" s="50"/>
      <c r="O87" s="50"/>
    </row>
    <row r="88" spans="1:15" ht="15.75">
      <c r="A88" s="1" t="s">
        <v>339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81">
        <v>44687</v>
      </c>
      <c r="K88" s="106">
        <v>474.4</v>
      </c>
      <c r="L88" s="106">
        <v>502.1</v>
      </c>
      <c r="M88" s="106">
        <v>7.1</v>
      </c>
      <c r="N88" s="50"/>
      <c r="O88" s="50"/>
    </row>
    <row r="89" spans="1:15" ht="15.75">
      <c r="A89" s="1" t="s">
        <v>340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81">
        <v>44691</v>
      </c>
      <c r="K89" s="106">
        <v>472.6</v>
      </c>
      <c r="L89" s="106">
        <v>498.8</v>
      </c>
      <c r="M89" s="106">
        <v>6.8</v>
      </c>
      <c r="N89" s="50"/>
      <c r="O89" s="50"/>
    </row>
    <row r="90" spans="1:15" ht="15.75">
      <c r="A90" s="1" t="s">
        <v>341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81">
        <v>44692</v>
      </c>
      <c r="K90" s="106">
        <v>466.9</v>
      </c>
      <c r="L90" s="106">
        <v>492.2</v>
      </c>
      <c r="M90" s="106">
        <v>6.9</v>
      </c>
      <c r="N90" s="50"/>
      <c r="O90" s="50"/>
    </row>
    <row r="91" spans="1:15" ht="15.75">
      <c r="A91" s="1" t="s">
        <v>342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81">
        <v>44693</v>
      </c>
      <c r="K91" s="106">
        <v>460.1</v>
      </c>
      <c r="L91" s="106">
        <v>480.2</v>
      </c>
      <c r="M91" s="106">
        <v>7</v>
      </c>
      <c r="N91" s="50"/>
      <c r="O91" s="50"/>
    </row>
    <row r="92" spans="1:15" ht="15.75">
      <c r="A92" s="1" t="s">
        <v>343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81">
        <v>44694</v>
      </c>
      <c r="K92" s="106">
        <v>455.9</v>
      </c>
      <c r="L92" s="106">
        <v>473.7</v>
      </c>
      <c r="M92" s="106">
        <v>7.1</v>
      </c>
      <c r="N92" s="50"/>
      <c r="O92" s="50"/>
    </row>
    <row r="93" spans="1:15" ht="15.75">
      <c r="A93" s="1" t="s">
        <v>344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81">
        <v>44697</v>
      </c>
      <c r="K93" s="106">
        <v>455</v>
      </c>
      <c r="L93" s="106">
        <v>474.8</v>
      </c>
      <c r="M93" s="106">
        <v>7.2</v>
      </c>
      <c r="N93" s="50"/>
      <c r="O93" s="50"/>
    </row>
    <row r="94" spans="1:15" ht="15.75">
      <c r="A94" s="1" t="s">
        <v>345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81">
        <v>44698</v>
      </c>
      <c r="K94" s="106">
        <v>454.9</v>
      </c>
      <c r="L94" s="106">
        <v>478.3</v>
      </c>
      <c r="M94" s="106">
        <v>7.2</v>
      </c>
      <c r="N94" s="50"/>
      <c r="O94" s="50"/>
    </row>
    <row r="95" spans="1:15" ht="15.75">
      <c r="A95" s="1" t="s">
        <v>346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81">
        <v>44699</v>
      </c>
      <c r="K95" s="106">
        <v>457.5</v>
      </c>
      <c r="L95" s="106">
        <v>481.2</v>
      </c>
      <c r="M95" s="106">
        <v>7.2</v>
      </c>
      <c r="N95" s="50"/>
      <c r="O95" s="50"/>
    </row>
    <row r="96" spans="1:15" ht="15.75">
      <c r="A96" s="1" t="s">
        <v>347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81">
        <v>44700</v>
      </c>
      <c r="K96" s="106">
        <v>459.4</v>
      </c>
      <c r="L96" s="106">
        <v>484.1</v>
      </c>
      <c r="M96" s="106">
        <v>7.4</v>
      </c>
      <c r="N96" s="50"/>
      <c r="O96" s="50"/>
    </row>
    <row r="97" spans="1:15" ht="15.75">
      <c r="A97" s="1" t="s">
        <v>348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81">
        <v>44701</v>
      </c>
      <c r="K97" s="106">
        <v>459</v>
      </c>
      <c r="L97" s="106">
        <v>485.7</v>
      </c>
      <c r="M97" s="106">
        <v>7.8</v>
      </c>
      <c r="N97" s="50"/>
      <c r="O97" s="50"/>
    </row>
    <row r="98" spans="1:15" ht="15.75">
      <c r="A98" s="1" t="s">
        <v>349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81">
        <v>44704</v>
      </c>
      <c r="K98" s="106">
        <v>455.7</v>
      </c>
      <c r="L98" s="106">
        <v>486.6</v>
      </c>
      <c r="M98" s="106">
        <v>7.9</v>
      </c>
      <c r="N98" s="50"/>
      <c r="O98" s="50"/>
    </row>
    <row r="99" spans="1:15" ht="15.75">
      <c r="A99" s="1" t="s">
        <v>350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81">
        <v>44705</v>
      </c>
      <c r="K99" s="106">
        <v>452.7</v>
      </c>
      <c r="L99" s="106">
        <v>484.7</v>
      </c>
      <c r="M99" s="106">
        <v>8</v>
      </c>
      <c r="N99" s="50"/>
      <c r="O99" s="50"/>
    </row>
    <row r="100" spans="1:15" ht="15.75">
      <c r="A100" s="1" t="s">
        <v>351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81">
        <v>44706</v>
      </c>
      <c r="K100" s="106">
        <v>450.7</v>
      </c>
      <c r="L100" s="106">
        <v>480.8</v>
      </c>
      <c r="M100" s="106">
        <v>8</v>
      </c>
      <c r="N100" s="50"/>
      <c r="O100" s="50"/>
    </row>
    <row r="101" spans="1:15" ht="15.75">
      <c r="A101" s="1" t="s">
        <v>352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81">
        <v>44707</v>
      </c>
      <c r="K101" s="106">
        <v>447.2</v>
      </c>
      <c r="L101" s="106">
        <v>479.2</v>
      </c>
      <c r="M101" s="106">
        <v>7</v>
      </c>
      <c r="N101" s="50"/>
      <c r="O101" s="50"/>
    </row>
    <row r="102" spans="1:15" ht="15.75">
      <c r="A102" s="1" t="s">
        <v>353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81">
        <v>44708</v>
      </c>
      <c r="K102" s="106">
        <v>448.2</v>
      </c>
      <c r="L102" s="106">
        <v>479.5</v>
      </c>
      <c r="M102" s="106">
        <v>6.8</v>
      </c>
      <c r="N102" s="50"/>
      <c r="O102" s="50"/>
    </row>
    <row r="103" spans="1:15" ht="15.75">
      <c r="A103" s="1" t="s">
        <v>354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81">
        <v>44711</v>
      </c>
      <c r="K103" s="106">
        <v>449.6</v>
      </c>
      <c r="L103" s="106">
        <v>484.4</v>
      </c>
      <c r="M103" s="106">
        <v>7.3</v>
      </c>
      <c r="N103" s="50"/>
      <c r="O103" s="50"/>
    </row>
    <row r="104" spans="1:15" ht="15.75">
      <c r="A104" s="1" t="s">
        <v>355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81">
        <v>44712</v>
      </c>
      <c r="K104" s="106">
        <v>448</v>
      </c>
      <c r="L104" s="106">
        <v>478.9</v>
      </c>
      <c r="M104" s="106">
        <v>7.3</v>
      </c>
      <c r="N104" s="50"/>
      <c r="O104" s="50"/>
    </row>
    <row r="105" spans="1:15" ht="15.75">
      <c r="A105" s="1" t="s">
        <v>356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81">
        <v>44713</v>
      </c>
      <c r="K105" s="106">
        <v>445.6</v>
      </c>
      <c r="L105" s="106">
        <v>477.6</v>
      </c>
      <c r="M105" s="106">
        <v>7.3</v>
      </c>
      <c r="N105" s="50"/>
      <c r="O105" s="50"/>
    </row>
    <row r="106" spans="1:15" ht="15.75">
      <c r="A106" s="1" t="s">
        <v>357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81">
        <v>44714</v>
      </c>
      <c r="K106" s="106">
        <v>443.3</v>
      </c>
      <c r="L106" s="106">
        <v>474</v>
      </c>
      <c r="M106" s="106">
        <v>7.2</v>
      </c>
      <c r="N106" s="50"/>
      <c r="O106" s="50"/>
    </row>
    <row r="107" spans="1:15" ht="15.75">
      <c r="A107" s="1" t="s">
        <v>358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81">
        <v>44715</v>
      </c>
      <c r="K107" s="106">
        <v>440.2</v>
      </c>
      <c r="L107" s="106">
        <v>472.6</v>
      </c>
      <c r="M107" s="106">
        <v>7.1</v>
      </c>
      <c r="N107" s="50"/>
      <c r="O107" s="50"/>
    </row>
    <row r="108" spans="1:15" ht="15.75">
      <c r="A108" s="1" t="s">
        <v>359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81">
        <v>44718</v>
      </c>
      <c r="K108" s="106">
        <v>437.6</v>
      </c>
      <c r="L108" s="106">
        <v>469.4</v>
      </c>
      <c r="M108" s="106">
        <v>7.2</v>
      </c>
      <c r="N108" s="50"/>
      <c r="O108" s="50"/>
    </row>
    <row r="109" spans="1:15" ht="15.75">
      <c r="A109" s="1" t="s">
        <v>360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81">
        <v>44719</v>
      </c>
      <c r="K109" s="106">
        <v>433.9</v>
      </c>
      <c r="L109" s="106">
        <v>463.1</v>
      </c>
      <c r="M109" s="106">
        <v>7.1</v>
      </c>
      <c r="N109" s="50"/>
      <c r="O109" s="50"/>
    </row>
    <row r="110" spans="1:15" ht="15.75">
      <c r="A110" s="1" t="s">
        <v>361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81">
        <v>44720</v>
      </c>
      <c r="K110" s="106">
        <v>430.8</v>
      </c>
      <c r="L110" s="106">
        <v>461.6</v>
      </c>
      <c r="M110" s="106">
        <v>7.2</v>
      </c>
      <c r="N110" s="50"/>
      <c r="O110" s="50"/>
    </row>
    <row r="111" spans="1:15" ht="15.75">
      <c r="A111" s="1" t="s">
        <v>362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81">
        <v>44721</v>
      </c>
      <c r="K111" s="106">
        <v>426.9</v>
      </c>
      <c r="L111" s="106">
        <v>457.5</v>
      </c>
      <c r="M111" s="106">
        <v>7.4</v>
      </c>
      <c r="N111" s="50"/>
      <c r="O111" s="50"/>
    </row>
    <row r="112" spans="1:15" ht="15.75">
      <c r="A112" s="1" t="s">
        <v>363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81">
        <v>44722</v>
      </c>
      <c r="K112" s="106">
        <v>422</v>
      </c>
      <c r="L112" s="106">
        <v>446.9</v>
      </c>
      <c r="M112" s="106">
        <v>7.4</v>
      </c>
      <c r="N112" s="50"/>
      <c r="O112" s="50"/>
    </row>
    <row r="113" spans="1:15" ht="15.75">
      <c r="A113" s="1" t="s">
        <v>364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81">
        <v>44725</v>
      </c>
      <c r="K113" s="106">
        <v>418.6</v>
      </c>
      <c r="L113" s="106">
        <v>438.2</v>
      </c>
      <c r="M113" s="106">
        <v>7.4</v>
      </c>
      <c r="N113" s="50"/>
      <c r="O113" s="50"/>
    </row>
    <row r="114" spans="1:15" ht="15.75">
      <c r="A114" s="1" t="s">
        <v>365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81">
        <v>44726</v>
      </c>
      <c r="K114" s="106">
        <v>419.6</v>
      </c>
      <c r="L114" s="106">
        <v>437.9</v>
      </c>
      <c r="M114" s="106">
        <v>7.4</v>
      </c>
      <c r="N114" s="50"/>
      <c r="O114" s="50"/>
    </row>
    <row r="115" spans="1:15" ht="15.75">
      <c r="A115" s="1" t="s">
        <v>366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81">
        <v>44727</v>
      </c>
      <c r="K115" s="106">
        <v>424.4</v>
      </c>
      <c r="L115" s="106">
        <v>444.8</v>
      </c>
      <c r="M115" s="106">
        <v>7.5</v>
      </c>
      <c r="N115" s="50"/>
      <c r="O115" s="50"/>
    </row>
    <row r="116" spans="1:15" ht="15.75">
      <c r="A116" s="1" t="s">
        <v>367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81">
        <v>44728</v>
      </c>
      <c r="K116" s="106">
        <v>427.5</v>
      </c>
      <c r="L116" s="106">
        <v>444.7</v>
      </c>
      <c r="M116" s="106">
        <v>7.6</v>
      </c>
      <c r="N116" s="50"/>
      <c r="O116" s="50"/>
    </row>
    <row r="117" spans="1:15" ht="15.75">
      <c r="A117" s="1" t="s">
        <v>368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81">
        <v>44729</v>
      </c>
      <c r="K117" s="106">
        <v>425.3</v>
      </c>
      <c r="L117" s="106">
        <v>447.3</v>
      </c>
      <c r="M117" s="106">
        <v>7.5</v>
      </c>
      <c r="N117" s="50"/>
      <c r="O117" s="50"/>
    </row>
    <row r="118" spans="1:15" ht="15.75">
      <c r="A118" s="1" t="s">
        <v>369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81">
        <v>44732</v>
      </c>
      <c r="K118" s="106">
        <v>421</v>
      </c>
      <c r="L118" s="106">
        <v>443.5</v>
      </c>
      <c r="M118" s="106">
        <v>7.5</v>
      </c>
      <c r="N118" s="50"/>
      <c r="O118" s="50"/>
    </row>
    <row r="119" spans="1:15" ht="15.75">
      <c r="A119" s="1" t="s">
        <v>370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81">
        <v>44733</v>
      </c>
      <c r="K119" s="106">
        <v>417</v>
      </c>
      <c r="L119" s="106">
        <v>440.1</v>
      </c>
      <c r="M119" s="106">
        <v>7.7</v>
      </c>
      <c r="N119" s="50"/>
      <c r="O119" s="50"/>
    </row>
    <row r="120" spans="1:15" ht="15.75">
      <c r="A120" s="1" t="s">
        <v>371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81">
        <v>44734</v>
      </c>
      <c r="K120" s="106">
        <v>412.6</v>
      </c>
      <c r="L120" s="106">
        <v>434.1</v>
      </c>
      <c r="M120" s="106">
        <v>7.8</v>
      </c>
      <c r="N120" s="50"/>
      <c r="O120" s="50"/>
    </row>
    <row r="121" spans="1:15" ht="15.75">
      <c r="A121" s="1" t="s">
        <v>372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81">
        <v>44735</v>
      </c>
      <c r="K121" s="106">
        <v>410.8</v>
      </c>
      <c r="L121" s="106">
        <v>431.5</v>
      </c>
      <c r="M121" s="106">
        <v>7.7</v>
      </c>
      <c r="N121" s="50"/>
      <c r="O121" s="50"/>
    </row>
    <row r="122" spans="1:15" ht="15.75">
      <c r="A122" s="1" t="s">
        <v>373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81">
        <v>44736</v>
      </c>
      <c r="K122" s="106">
        <v>408.6</v>
      </c>
      <c r="L122" s="106">
        <v>430.5</v>
      </c>
      <c r="M122" s="106">
        <v>7.7</v>
      </c>
      <c r="N122" s="50"/>
      <c r="O122" s="50"/>
    </row>
    <row r="123" spans="1:15" ht="15.75">
      <c r="A123" s="1" t="s">
        <v>374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81">
        <v>44739</v>
      </c>
      <c r="K123" s="106">
        <v>409.6</v>
      </c>
      <c r="L123" s="106">
        <v>433.5</v>
      </c>
      <c r="M123" s="106">
        <v>7.7</v>
      </c>
      <c r="N123" s="50"/>
      <c r="O123" s="50"/>
    </row>
    <row r="124" spans="1:15" ht="15.75">
      <c r="A124" s="1" t="s">
        <v>375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81">
        <v>44740</v>
      </c>
      <c r="K124" s="106">
        <v>408.4</v>
      </c>
      <c r="L124" s="106">
        <v>432</v>
      </c>
      <c r="M124" s="106">
        <v>7.7</v>
      </c>
      <c r="N124" s="50"/>
      <c r="O124" s="50"/>
    </row>
    <row r="125" spans="1:15" ht="15.75">
      <c r="A125" s="1" t="s">
        <v>376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81">
        <v>44741</v>
      </c>
      <c r="K125" s="106">
        <v>408.3</v>
      </c>
      <c r="L125" s="106">
        <v>429.8</v>
      </c>
      <c r="M125" s="106">
        <v>7.8</v>
      </c>
      <c r="N125" s="50"/>
      <c r="O125" s="50"/>
    </row>
    <row r="126" spans="1:15" ht="15.75">
      <c r="A126" s="1" t="s">
        <v>377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81">
        <v>44742</v>
      </c>
      <c r="K126" s="106">
        <v>407.2</v>
      </c>
      <c r="L126" s="106">
        <v>423.5</v>
      </c>
      <c r="M126" s="106">
        <v>7.8</v>
      </c>
      <c r="N126" s="50"/>
      <c r="O126" s="50"/>
    </row>
    <row r="127" spans="1:15" ht="15.75">
      <c r="A127" s="1" t="s">
        <v>378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81">
        <v>44743</v>
      </c>
      <c r="K127" s="106">
        <v>408</v>
      </c>
      <c r="L127" s="106">
        <v>426.4</v>
      </c>
      <c r="M127" s="106">
        <v>7.5</v>
      </c>
      <c r="N127" s="50"/>
      <c r="O127" s="50"/>
    </row>
    <row r="128" spans="1:15" ht="15.75">
      <c r="A128" s="1" t="s">
        <v>379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81">
        <v>44746</v>
      </c>
      <c r="K128" s="106">
        <v>407.5</v>
      </c>
      <c r="L128" s="106">
        <v>425.9</v>
      </c>
      <c r="M128" s="106">
        <v>7.4</v>
      </c>
      <c r="N128" s="50"/>
      <c r="O128" s="50"/>
    </row>
    <row r="129" spans="1:15" ht="15.75">
      <c r="A129" s="1" t="s">
        <v>380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81">
        <v>44748</v>
      </c>
      <c r="K129" s="106">
        <v>408.2</v>
      </c>
      <c r="L129" s="106">
        <v>416.3</v>
      </c>
      <c r="M129" s="106">
        <v>6.6</v>
      </c>
      <c r="N129" s="50"/>
      <c r="O129" s="50"/>
    </row>
    <row r="130" spans="1:15" ht="15.75">
      <c r="A130" s="1" t="s">
        <v>381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81">
        <v>44749</v>
      </c>
      <c r="K130" s="106">
        <v>409.4</v>
      </c>
      <c r="L130" s="106">
        <v>417.2</v>
      </c>
      <c r="M130" s="106">
        <v>6.5</v>
      </c>
      <c r="N130" s="50"/>
      <c r="O130" s="50"/>
    </row>
    <row r="131" spans="1:15" ht="15.75">
      <c r="A131" s="1" t="s">
        <v>382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81">
        <v>44750</v>
      </c>
      <c r="K131" s="106">
        <v>410.7</v>
      </c>
      <c r="L131" s="106">
        <v>416.5</v>
      </c>
      <c r="M131" s="106">
        <v>6.7</v>
      </c>
      <c r="N131" s="50"/>
      <c r="O131" s="50"/>
    </row>
    <row r="132" spans="1:15" ht="15.75">
      <c r="A132" s="1" t="s">
        <v>383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81">
        <v>44753</v>
      </c>
      <c r="K132" s="106">
        <v>411</v>
      </c>
      <c r="L132" s="106">
        <v>415.6</v>
      </c>
      <c r="M132" s="106">
        <v>6.7</v>
      </c>
      <c r="N132" s="50"/>
      <c r="O132" s="50"/>
    </row>
    <row r="133" spans="1:15" ht="15.75">
      <c r="A133" s="1" t="s">
        <v>384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81">
        <v>44754</v>
      </c>
      <c r="K133" s="106">
        <v>411</v>
      </c>
      <c r="L133" s="106">
        <v>411.9</v>
      </c>
      <c r="M133" s="106">
        <v>7</v>
      </c>
      <c r="N133" s="50"/>
      <c r="O133" s="50"/>
    </row>
    <row r="134" spans="1:15" ht="15.75">
      <c r="A134" s="1" t="s">
        <v>385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81">
        <v>44755</v>
      </c>
      <c r="K134" s="106">
        <v>411.8</v>
      </c>
      <c r="L134" s="106">
        <v>414.2</v>
      </c>
      <c r="M134" s="106">
        <v>7.1</v>
      </c>
      <c r="N134" s="50"/>
      <c r="O134" s="50"/>
    </row>
    <row r="135" spans="1:15" ht="15.75">
      <c r="A135" s="1" t="s">
        <v>386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81">
        <v>44756</v>
      </c>
      <c r="K135" s="106">
        <v>412.6</v>
      </c>
      <c r="L135" s="106">
        <v>413.2</v>
      </c>
      <c r="M135" s="106">
        <v>7.1</v>
      </c>
      <c r="N135" s="50"/>
      <c r="O135" s="50"/>
    </row>
    <row r="136" spans="1:15" ht="15.75">
      <c r="A136" s="1" t="s">
        <v>387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81">
        <v>44757</v>
      </c>
      <c r="K136" s="106">
        <v>413.4</v>
      </c>
      <c r="L136" s="106">
        <v>415.9</v>
      </c>
      <c r="M136" s="106">
        <v>7.3</v>
      </c>
      <c r="N136" s="50"/>
      <c r="O136" s="50"/>
    </row>
    <row r="137" spans="1:15" ht="15.75">
      <c r="A137" s="1" t="s">
        <v>388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81">
        <v>44760</v>
      </c>
      <c r="K137" s="106">
        <v>415.1</v>
      </c>
      <c r="L137" s="106">
        <v>421.5</v>
      </c>
      <c r="M137" s="106">
        <v>7.4</v>
      </c>
      <c r="N137" s="50"/>
      <c r="O137" s="50"/>
    </row>
    <row r="138" spans="1:15" ht="15.75">
      <c r="A138" s="1" t="s">
        <v>389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81">
        <v>44761</v>
      </c>
      <c r="K138" s="106">
        <v>415.4</v>
      </c>
      <c r="L138" s="106">
        <v>425.9</v>
      </c>
      <c r="M138" s="106">
        <v>7.5</v>
      </c>
      <c r="N138" s="50"/>
      <c r="O138" s="50"/>
    </row>
    <row r="139" spans="1:15" ht="15.75">
      <c r="A139" s="1" t="s">
        <v>390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81">
        <v>44762</v>
      </c>
      <c r="K139" s="106">
        <v>415.6</v>
      </c>
      <c r="L139" s="106">
        <v>423.7</v>
      </c>
      <c r="M139" s="106">
        <v>7.6</v>
      </c>
      <c r="N139" s="50"/>
      <c r="O139" s="50"/>
    </row>
    <row r="140" spans="1:15" ht="15.75">
      <c r="A140" s="1" t="s">
        <v>391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81">
        <v>44763</v>
      </c>
      <c r="K140" s="106">
        <v>414.8</v>
      </c>
      <c r="L140" s="106">
        <v>422.8</v>
      </c>
      <c r="M140" s="106">
        <v>7.2</v>
      </c>
      <c r="N140" s="50"/>
      <c r="O140" s="50"/>
    </row>
    <row r="141" spans="1:15" ht="15.75">
      <c r="A141" s="1" t="s">
        <v>392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81">
        <v>44764</v>
      </c>
      <c r="K141" s="106">
        <v>413.1</v>
      </c>
      <c r="L141" s="106">
        <v>420.1</v>
      </c>
      <c r="M141" s="106">
        <v>7.2</v>
      </c>
      <c r="N141" s="50"/>
      <c r="O141" s="50"/>
    </row>
    <row r="142" spans="1:15" ht="15.75">
      <c r="A142" s="1" t="s">
        <v>393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81">
        <v>44767</v>
      </c>
      <c r="K142" s="106">
        <v>411.3</v>
      </c>
      <c r="L142" s="106">
        <v>420.9</v>
      </c>
      <c r="M142" s="106">
        <v>7.1</v>
      </c>
      <c r="N142" s="50"/>
      <c r="O142" s="50"/>
    </row>
    <row r="143" spans="1:15" ht="15.75">
      <c r="A143" s="1" t="s">
        <v>394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81">
        <v>44768</v>
      </c>
      <c r="K143" s="106">
        <v>409.4</v>
      </c>
      <c r="L143" s="106">
        <v>415.6</v>
      </c>
      <c r="M143" s="106">
        <v>7</v>
      </c>
      <c r="N143" s="50"/>
      <c r="O143" s="50"/>
    </row>
    <row r="144" spans="1:15" ht="15.75">
      <c r="A144" s="1" t="s">
        <v>395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81">
        <v>44769</v>
      </c>
      <c r="K144" s="106">
        <v>407.9</v>
      </c>
      <c r="L144" s="106">
        <v>414.2</v>
      </c>
      <c r="M144" s="106">
        <v>6.8</v>
      </c>
      <c r="N144" s="50"/>
      <c r="O144" s="50"/>
    </row>
    <row r="145" spans="1:15" ht="15.75">
      <c r="A145" s="1" t="s">
        <v>396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81">
        <v>44770</v>
      </c>
      <c r="K145" s="106">
        <v>406.7</v>
      </c>
      <c r="L145" s="106">
        <v>412.1</v>
      </c>
      <c r="M145" s="106">
        <v>6.7</v>
      </c>
      <c r="N145" s="50"/>
      <c r="O145" s="50"/>
    </row>
    <row r="146" spans="1:15" ht="15.75">
      <c r="A146" s="1" t="s">
        <v>397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81">
        <v>44771</v>
      </c>
      <c r="K146" s="106">
        <v>407.7</v>
      </c>
      <c r="L146" s="106">
        <v>417.5</v>
      </c>
      <c r="M146" s="106">
        <v>6.6</v>
      </c>
      <c r="N146" s="50"/>
      <c r="O146" s="50"/>
    </row>
    <row r="147" spans="1:15" ht="15.75">
      <c r="A147" s="1" t="s">
        <v>398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81">
        <v>44774</v>
      </c>
      <c r="K147" s="106">
        <v>407.5</v>
      </c>
      <c r="L147" s="106">
        <v>417.8</v>
      </c>
      <c r="M147" s="106">
        <v>6.6</v>
      </c>
      <c r="N147" s="50"/>
      <c r="O147" s="50"/>
    </row>
    <row r="148" spans="1:15" ht="15.75">
      <c r="A148" s="1" t="s">
        <v>399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81">
        <v>44775</v>
      </c>
      <c r="K148" s="106">
        <v>407</v>
      </c>
      <c r="L148" s="106">
        <v>416.2</v>
      </c>
      <c r="M148" s="106">
        <v>6.7</v>
      </c>
      <c r="N148" s="50"/>
      <c r="O148" s="50"/>
    </row>
    <row r="149" spans="1:15" ht="15.75">
      <c r="A149" s="1" t="s">
        <v>400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81">
        <v>44776</v>
      </c>
      <c r="K149" s="106">
        <v>406.4</v>
      </c>
      <c r="L149" s="106">
        <v>414.1</v>
      </c>
      <c r="M149" s="106">
        <v>6.7</v>
      </c>
      <c r="N149" s="50"/>
      <c r="O149" s="50"/>
    </row>
    <row r="150" spans="1:15" ht="15.75">
      <c r="A150" s="1" t="s">
        <v>401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81">
        <v>44777</v>
      </c>
      <c r="K150" s="106">
        <v>406</v>
      </c>
      <c r="L150" s="106">
        <v>413.7</v>
      </c>
      <c r="M150" s="106">
        <v>6.7</v>
      </c>
      <c r="N150" s="50"/>
      <c r="O150" s="50"/>
    </row>
    <row r="151" spans="1:15" ht="15.75">
      <c r="A151" s="1" t="s">
        <v>402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81">
        <v>44778</v>
      </c>
      <c r="K151" s="106">
        <v>406.1</v>
      </c>
      <c r="L151" s="106">
        <v>415.6</v>
      </c>
      <c r="M151" s="106">
        <v>6.7</v>
      </c>
      <c r="N151" s="50"/>
      <c r="O151" s="50"/>
    </row>
    <row r="152" spans="1:15" ht="15.75">
      <c r="A152" s="1" t="s">
        <v>403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81">
        <v>44781</v>
      </c>
      <c r="K152" s="106">
        <v>406.6</v>
      </c>
      <c r="L152" s="106">
        <v>414.4</v>
      </c>
      <c r="M152" s="106">
        <v>6.7</v>
      </c>
      <c r="N152" s="50"/>
      <c r="O152" s="50"/>
    </row>
    <row r="153" spans="1:15" ht="15.75">
      <c r="A153" s="1" t="s">
        <v>404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81">
        <v>44782</v>
      </c>
      <c r="K153" s="106">
        <v>406.3</v>
      </c>
      <c r="L153" s="106">
        <v>415.5</v>
      </c>
      <c r="M153" s="106">
        <v>6.7</v>
      </c>
      <c r="N153" s="50"/>
      <c r="O153" s="50"/>
    </row>
    <row r="154" spans="1:15" ht="15.75">
      <c r="A154" s="1" t="s">
        <v>405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81">
        <v>44783</v>
      </c>
      <c r="K154" s="106">
        <v>405.8</v>
      </c>
      <c r="L154" s="106">
        <v>415.5</v>
      </c>
      <c r="M154" s="106">
        <v>6.7</v>
      </c>
      <c r="N154" s="50"/>
      <c r="O154" s="50"/>
    </row>
    <row r="155" spans="1:15" ht="15.75">
      <c r="A155" s="1" t="s">
        <v>406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81">
        <v>44784</v>
      </c>
      <c r="K155" s="106">
        <v>406.1</v>
      </c>
      <c r="L155" s="106">
        <v>419.8</v>
      </c>
      <c r="M155" s="106">
        <v>6.7</v>
      </c>
      <c r="N155" s="50"/>
      <c r="O155" s="50"/>
    </row>
    <row r="156" spans="1:15" ht="15.75">
      <c r="A156" s="1" t="s">
        <v>407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81">
        <v>44785</v>
      </c>
      <c r="K156" s="106">
        <v>405.9</v>
      </c>
      <c r="L156" s="106">
        <v>417.6</v>
      </c>
      <c r="M156" s="106">
        <v>6.7</v>
      </c>
      <c r="N156" s="50"/>
      <c r="O156" s="50"/>
    </row>
    <row r="157" spans="1:15" ht="15.75">
      <c r="A157" s="1" t="s">
        <v>408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81">
        <v>44788</v>
      </c>
      <c r="K157" s="106">
        <v>406.2</v>
      </c>
      <c r="L157" s="106">
        <v>414.3</v>
      </c>
      <c r="M157" s="106">
        <v>6.6</v>
      </c>
      <c r="N157" s="50"/>
      <c r="O157" s="50"/>
    </row>
    <row r="158" spans="1:15" ht="15.75">
      <c r="A158" s="1" t="s">
        <v>409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81">
        <v>44789</v>
      </c>
      <c r="K158" s="106">
        <v>406.1</v>
      </c>
      <c r="L158" s="106">
        <v>411.4</v>
      </c>
      <c r="M158" s="106">
        <v>6.6</v>
      </c>
      <c r="N158" s="50"/>
      <c r="O158" s="50"/>
    </row>
    <row r="159" spans="1:15" ht="15.75">
      <c r="A159" s="1" t="s">
        <v>410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81">
        <v>44790</v>
      </c>
      <c r="K159" s="106">
        <v>406</v>
      </c>
      <c r="L159" s="106">
        <v>412.9</v>
      </c>
      <c r="M159" s="106">
        <v>6.7</v>
      </c>
      <c r="N159" s="50"/>
      <c r="O159" s="50"/>
    </row>
    <row r="160" spans="1:15" ht="15.75">
      <c r="A160" s="1" t="s">
        <v>411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81">
        <v>44791</v>
      </c>
      <c r="K160" s="106">
        <v>405.8</v>
      </c>
      <c r="L160" s="106">
        <v>412.8</v>
      </c>
      <c r="M160" s="106">
        <v>6.8</v>
      </c>
      <c r="N160" s="50"/>
      <c r="O160" s="50"/>
    </row>
    <row r="161" spans="1:15" ht="15.75">
      <c r="A161" s="1" t="s">
        <v>412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81">
        <v>44792</v>
      </c>
      <c r="K161" s="106">
        <v>405.2</v>
      </c>
      <c r="L161" s="106">
        <v>407.5</v>
      </c>
      <c r="M161" s="106">
        <v>6.9</v>
      </c>
      <c r="N161" s="50"/>
      <c r="O161" s="50"/>
    </row>
    <row r="162" spans="1:15" ht="15.75">
      <c r="A162" s="1" t="s">
        <v>413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81">
        <v>44795</v>
      </c>
      <c r="K162" s="106">
        <v>405.5</v>
      </c>
      <c r="L162" s="106">
        <v>406</v>
      </c>
      <c r="M162" s="106">
        <v>6.8</v>
      </c>
      <c r="N162" s="50"/>
      <c r="O162" s="50"/>
    </row>
    <row r="163" spans="1:15" ht="15.75">
      <c r="A163" s="1" t="s">
        <v>414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81">
        <v>44796</v>
      </c>
      <c r="K163" s="106">
        <v>404.9</v>
      </c>
      <c r="L163" s="106">
        <v>401.9</v>
      </c>
      <c r="M163" s="106">
        <v>6.8</v>
      </c>
      <c r="N163" s="50"/>
      <c r="O163" s="50"/>
    </row>
    <row r="164" spans="1:15" ht="15.75">
      <c r="A164" s="1" t="s">
        <v>415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81">
        <v>44797</v>
      </c>
      <c r="K164" s="106">
        <v>404.9</v>
      </c>
      <c r="L164" s="106">
        <v>401.6</v>
      </c>
      <c r="M164" s="106">
        <v>6.8</v>
      </c>
      <c r="N164" s="50"/>
      <c r="O164" s="50"/>
    </row>
    <row r="165" spans="1:15" ht="15.75">
      <c r="A165" s="1" t="s">
        <v>416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81">
        <v>44798</v>
      </c>
      <c r="K165" s="106">
        <v>404.9</v>
      </c>
      <c r="L165" s="106">
        <v>404</v>
      </c>
      <c r="M165" s="106">
        <v>6.8</v>
      </c>
      <c r="N165" s="50"/>
      <c r="O165" s="50"/>
    </row>
    <row r="166" spans="1:15" ht="15.75">
      <c r="A166" s="1" t="s">
        <v>417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81">
        <v>44799</v>
      </c>
      <c r="K166" s="106">
        <v>404.8</v>
      </c>
      <c r="L166" s="106">
        <v>405.3</v>
      </c>
      <c r="M166" s="106">
        <v>6.7</v>
      </c>
      <c r="N166" s="50"/>
      <c r="O166" s="50"/>
    </row>
    <row r="167" spans="1:15" ht="15.75">
      <c r="A167" s="1" t="s">
        <v>418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81">
        <v>44802</v>
      </c>
      <c r="K167" s="106">
        <v>405.1</v>
      </c>
      <c r="L167" s="106">
        <v>404.6</v>
      </c>
      <c r="M167" s="106">
        <v>6.7</v>
      </c>
      <c r="N167" s="50"/>
      <c r="O167" s="50"/>
    </row>
    <row r="168" spans="1:15" ht="15.75">
      <c r="A168" s="1" t="s">
        <v>419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81">
        <v>44803</v>
      </c>
      <c r="K168" s="106">
        <v>404.8</v>
      </c>
      <c r="L168" s="106">
        <v>406.1</v>
      </c>
      <c r="M168" s="106">
        <v>6.7</v>
      </c>
      <c r="N168" s="50"/>
      <c r="O168" s="50"/>
    </row>
    <row r="169" spans="1:15" ht="15.75">
      <c r="A169" s="1" t="s">
        <v>420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81">
        <v>44804</v>
      </c>
      <c r="K169" s="106">
        <v>404.6</v>
      </c>
      <c r="L169" s="106">
        <v>403.6</v>
      </c>
      <c r="M169" s="106">
        <v>6.7</v>
      </c>
      <c r="N169" s="50"/>
      <c r="O169" s="50"/>
    </row>
    <row r="170" spans="1:15" ht="15.75">
      <c r="A170" s="1" t="s">
        <v>421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81">
        <v>44805</v>
      </c>
      <c r="K170" s="106">
        <v>404.7</v>
      </c>
      <c r="L170" s="106">
        <v>405.4</v>
      </c>
      <c r="M170" s="106">
        <v>6.7</v>
      </c>
      <c r="N170" s="50"/>
      <c r="O170" s="50"/>
    </row>
    <row r="171" spans="1:15" ht="15.75">
      <c r="A171" s="1" t="s">
        <v>422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81">
        <v>44806</v>
      </c>
      <c r="K171" s="106">
        <v>404.6</v>
      </c>
      <c r="L171" s="106">
        <v>404.5</v>
      </c>
      <c r="M171" s="106">
        <v>6.7</v>
      </c>
      <c r="N171" s="50"/>
      <c r="O171" s="50"/>
    </row>
    <row r="172" spans="1:15" ht="15.75">
      <c r="A172" s="1" t="s">
        <v>423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81">
        <v>44809</v>
      </c>
      <c r="K172" s="106">
        <v>404.7</v>
      </c>
      <c r="L172" s="106">
        <v>402</v>
      </c>
      <c r="M172" s="106">
        <v>6.7</v>
      </c>
      <c r="N172" s="50"/>
      <c r="O172" s="50"/>
    </row>
    <row r="173" spans="1:15" ht="15.75">
      <c r="A173" s="1" t="s">
        <v>424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81">
        <v>44810</v>
      </c>
      <c r="K173" s="106">
        <v>404.8</v>
      </c>
      <c r="L173" s="106">
        <v>402</v>
      </c>
      <c r="M173" s="106">
        <v>6.7</v>
      </c>
      <c r="N173" s="50"/>
      <c r="O173" s="50"/>
    </row>
    <row r="174" spans="1:15" ht="15.75">
      <c r="A174" s="1" t="s">
        <v>425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81">
        <v>44811</v>
      </c>
      <c r="K174" s="106">
        <v>404.9</v>
      </c>
      <c r="L174" s="106">
        <v>400.9</v>
      </c>
      <c r="M174" s="106">
        <v>6.6</v>
      </c>
      <c r="N174" s="50"/>
      <c r="O174" s="50"/>
    </row>
    <row r="175" spans="1:15" ht="15.75">
      <c r="A175" s="1" t="s">
        <v>426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81">
        <v>44812</v>
      </c>
      <c r="K175" s="106">
        <v>405.1</v>
      </c>
      <c r="L175" s="106">
        <v>405.5</v>
      </c>
      <c r="M175" s="106">
        <v>6.7</v>
      </c>
      <c r="N175" s="50"/>
      <c r="O175" s="50"/>
    </row>
    <row r="176" spans="1:15" ht="15.75">
      <c r="A176" s="1" t="s">
        <v>427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81">
        <v>44813</v>
      </c>
      <c r="K176" s="106">
        <v>405.3</v>
      </c>
      <c r="L176" s="106">
        <v>408.3</v>
      </c>
      <c r="M176" s="106">
        <v>6.7</v>
      </c>
      <c r="N176" s="50"/>
      <c r="O176" s="50"/>
    </row>
    <row r="177" spans="1:15" ht="15.75">
      <c r="A177" s="1" t="s">
        <v>428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81">
        <v>44816</v>
      </c>
      <c r="K177" s="106">
        <v>405.5</v>
      </c>
      <c r="L177" s="106">
        <v>411.1</v>
      </c>
      <c r="M177" s="106">
        <v>6.7</v>
      </c>
      <c r="N177" s="50"/>
      <c r="O177" s="50"/>
    </row>
    <row r="178" spans="1:15" ht="15.75">
      <c r="A178" s="1" t="s">
        <v>429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81">
        <v>44817</v>
      </c>
      <c r="K178" s="106">
        <v>405.7</v>
      </c>
      <c r="L178" s="106">
        <v>412.9</v>
      </c>
      <c r="M178" s="106">
        <v>6.8</v>
      </c>
      <c r="N178" s="50"/>
      <c r="O178" s="50"/>
    </row>
    <row r="179" spans="1:15" ht="15.75">
      <c r="A179" s="1" t="s">
        <v>430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81">
        <v>44818</v>
      </c>
      <c r="K179" s="106">
        <v>406.7</v>
      </c>
      <c r="L179" s="106">
        <v>407</v>
      </c>
      <c r="M179" s="106">
        <v>6.8</v>
      </c>
      <c r="N179" s="50"/>
      <c r="O179" s="50"/>
    </row>
    <row r="180" spans="1:15" ht="15.75">
      <c r="A180" s="1" t="s">
        <v>431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81">
        <v>44819</v>
      </c>
      <c r="K180" s="106">
        <v>411.1</v>
      </c>
      <c r="L180" s="106">
        <v>410.4</v>
      </c>
      <c r="M180" s="106">
        <v>6.9</v>
      </c>
      <c r="N180" s="50"/>
      <c r="O180" s="50"/>
    </row>
    <row r="181" spans="1:15" ht="15.75">
      <c r="A181" s="1" t="s">
        <v>432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81">
        <v>44820</v>
      </c>
      <c r="K181" s="106">
        <v>416</v>
      </c>
      <c r="L181" s="106">
        <v>415.4</v>
      </c>
      <c r="M181" s="106">
        <v>6.9</v>
      </c>
      <c r="N181" s="50"/>
      <c r="O181" s="50"/>
    </row>
    <row r="182" spans="1:15" ht="15.75">
      <c r="A182" s="1" t="s">
        <v>433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81">
        <v>44823</v>
      </c>
      <c r="K182" s="106">
        <v>418.3</v>
      </c>
      <c r="L182" s="106">
        <v>418.1</v>
      </c>
      <c r="M182" s="106">
        <v>7</v>
      </c>
      <c r="N182" s="50"/>
      <c r="O182" s="50"/>
    </row>
    <row r="183" spans="1:15" ht="15.75">
      <c r="A183" s="1" t="s">
        <v>434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81">
        <v>44824</v>
      </c>
      <c r="K183" s="106">
        <v>417.9</v>
      </c>
      <c r="L183" s="106">
        <v>418.1</v>
      </c>
      <c r="M183" s="106">
        <v>7</v>
      </c>
      <c r="N183" s="50"/>
      <c r="O183" s="50"/>
    </row>
    <row r="184" spans="1:15" ht="15.75">
      <c r="A184" s="1" t="s">
        <v>435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81">
        <v>44826</v>
      </c>
      <c r="K184" s="106">
        <v>418</v>
      </c>
      <c r="L184" s="106">
        <v>412.6</v>
      </c>
      <c r="M184" s="106">
        <v>7</v>
      </c>
      <c r="N184" s="50"/>
      <c r="O184" s="50"/>
    </row>
    <row r="185" spans="1:15" ht="15.75">
      <c r="A185" s="1" t="s">
        <v>436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81">
        <v>44827</v>
      </c>
      <c r="K185" s="106">
        <v>416.3</v>
      </c>
      <c r="L185" s="106">
        <v>406</v>
      </c>
      <c r="M185" s="106">
        <v>7.3</v>
      </c>
      <c r="N185" s="50"/>
      <c r="O185" s="50"/>
    </row>
    <row r="186" spans="1:15" ht="15.75">
      <c r="A186" s="1" t="s">
        <v>437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81">
        <v>44830</v>
      </c>
      <c r="K186" s="106">
        <v>413.1</v>
      </c>
      <c r="L186" s="106">
        <v>398.3</v>
      </c>
      <c r="M186" s="106">
        <v>7.1</v>
      </c>
      <c r="N186" s="50"/>
      <c r="O186" s="50"/>
    </row>
    <row r="187" spans="1:15" ht="15.75">
      <c r="A187" s="1" t="s">
        <v>438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81">
        <v>44831</v>
      </c>
      <c r="K187" s="106">
        <v>409.8</v>
      </c>
      <c r="L187" s="106">
        <v>394.5</v>
      </c>
      <c r="M187" s="106">
        <v>7.1</v>
      </c>
      <c r="N187" s="50"/>
      <c r="O187" s="50"/>
    </row>
    <row r="188" spans="1:15" ht="15.75">
      <c r="A188" s="1" t="s">
        <v>439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81">
        <v>44832</v>
      </c>
      <c r="K188" s="106">
        <v>408</v>
      </c>
      <c r="L188" s="106">
        <v>390.3</v>
      </c>
      <c r="M188" s="106">
        <v>7</v>
      </c>
      <c r="N188" s="50"/>
      <c r="O188" s="50"/>
    </row>
    <row r="189" spans="1:15" ht="15.75">
      <c r="A189" s="1" t="s">
        <v>440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81">
        <v>44833</v>
      </c>
      <c r="K189" s="106">
        <v>405.9</v>
      </c>
      <c r="L189" s="106">
        <v>394.2</v>
      </c>
      <c r="M189" s="106">
        <v>7.1</v>
      </c>
      <c r="N189" s="50"/>
      <c r="O189" s="50"/>
    </row>
    <row r="190" spans="1:15" ht="15.75">
      <c r="A190" s="1" t="s">
        <v>441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81">
        <v>44834</v>
      </c>
      <c r="K190" s="106">
        <v>405.7</v>
      </c>
      <c r="L190" s="106">
        <v>396.1</v>
      </c>
      <c r="M190" s="106">
        <v>7.6</v>
      </c>
      <c r="N190" s="50"/>
      <c r="O190" s="50"/>
    </row>
    <row r="191" spans="1:15" ht="15.75">
      <c r="A191" s="1" t="s">
        <v>442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81">
        <v>44837</v>
      </c>
      <c r="K191" s="106">
        <v>406.2</v>
      </c>
      <c r="L191" s="106">
        <v>397.2</v>
      </c>
      <c r="M191" s="106">
        <v>7.1</v>
      </c>
      <c r="N191" s="50"/>
      <c r="O191" s="50"/>
    </row>
    <row r="192" spans="1:15" ht="15.75">
      <c r="A192" s="1" t="s">
        <v>443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81">
        <v>44838</v>
      </c>
      <c r="K192" s="106">
        <v>406.5</v>
      </c>
      <c r="L192" s="106">
        <v>402.2</v>
      </c>
      <c r="M192" s="106">
        <v>6.9</v>
      </c>
      <c r="N192" s="50"/>
      <c r="O192" s="50"/>
    </row>
    <row r="193" spans="1:15" ht="15.75">
      <c r="A193" s="1" t="s">
        <v>444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81">
        <v>44839</v>
      </c>
      <c r="K193" s="106">
        <v>405.7</v>
      </c>
      <c r="L193" s="106">
        <v>402.6</v>
      </c>
      <c r="M193" s="106">
        <v>6.8</v>
      </c>
      <c r="N193" s="50"/>
      <c r="O193" s="50"/>
    </row>
    <row r="194" spans="1:15" ht="15.75">
      <c r="A194" s="1" t="s">
        <v>445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81">
        <v>44840</v>
      </c>
      <c r="K194" s="106">
        <v>405.5</v>
      </c>
      <c r="L194" s="106">
        <v>400.8</v>
      </c>
      <c r="M194" s="106">
        <v>6.7</v>
      </c>
      <c r="N194" s="50"/>
      <c r="O194" s="50"/>
    </row>
    <row r="195" spans="1:15" ht="15.75">
      <c r="A195" s="1" t="s">
        <v>446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81">
        <v>44841</v>
      </c>
      <c r="K195" s="106">
        <v>404.6</v>
      </c>
      <c r="L195" s="106">
        <v>396.3</v>
      </c>
      <c r="M195" s="106">
        <v>6.6</v>
      </c>
      <c r="N195" s="50"/>
      <c r="O195" s="50"/>
    </row>
    <row r="196" spans="1:15" ht="15.75">
      <c r="A196" s="1" t="s">
        <v>447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81">
        <v>44844</v>
      </c>
      <c r="K196" s="106">
        <v>404.3</v>
      </c>
      <c r="L196" s="106">
        <v>391.9</v>
      </c>
      <c r="M196" s="106">
        <v>6.5</v>
      </c>
      <c r="N196" s="50"/>
      <c r="O196" s="50"/>
    </row>
    <row r="197" spans="1:15" ht="15.75">
      <c r="A197" s="1" t="s">
        <v>448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81">
        <v>44845</v>
      </c>
      <c r="K197" s="106">
        <v>404</v>
      </c>
      <c r="L197" s="106">
        <v>392.7</v>
      </c>
      <c r="M197" s="106">
        <v>6.3</v>
      </c>
      <c r="N197" s="50"/>
      <c r="O197" s="50"/>
    </row>
    <row r="198" spans="1:15" ht="15.75">
      <c r="A198" s="1" t="s">
        <v>449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81">
        <v>44846</v>
      </c>
      <c r="K198" s="106">
        <v>403.7</v>
      </c>
      <c r="L198" s="106">
        <v>392.3</v>
      </c>
      <c r="M198" s="106">
        <v>6.2</v>
      </c>
      <c r="N198" s="50"/>
      <c r="O198" s="50"/>
    </row>
    <row r="199" spans="1:15" ht="15.75">
      <c r="A199" s="1" t="s">
        <v>450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81">
        <v>44847</v>
      </c>
      <c r="K199" s="106">
        <v>403.9</v>
      </c>
      <c r="L199" s="106">
        <v>392.8</v>
      </c>
      <c r="M199" s="106">
        <v>6.4</v>
      </c>
      <c r="N199" s="50"/>
      <c r="O199" s="50"/>
    </row>
    <row r="200" spans="1:15" ht="15.75">
      <c r="A200" s="1" t="s">
        <v>451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81">
        <v>44848</v>
      </c>
      <c r="K200" s="106">
        <v>403.9</v>
      </c>
      <c r="L200" s="106">
        <v>393.1</v>
      </c>
      <c r="M200" s="106">
        <v>6.4</v>
      </c>
      <c r="N200" s="50"/>
      <c r="O200" s="50"/>
    </row>
    <row r="201" spans="1:15" ht="15.75">
      <c r="A201" s="1" t="s">
        <v>452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81">
        <v>44851</v>
      </c>
      <c r="K201" s="106">
        <v>404.1</v>
      </c>
      <c r="L201" s="106">
        <v>394</v>
      </c>
      <c r="M201" s="106">
        <v>6.5</v>
      </c>
      <c r="N201" s="50"/>
      <c r="O201" s="50"/>
    </row>
    <row r="202" spans="1:15" ht="15.75">
      <c r="A202" s="1" t="s">
        <v>453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81">
        <v>44852</v>
      </c>
      <c r="K202" s="106">
        <v>404</v>
      </c>
      <c r="L202" s="106">
        <v>396.7</v>
      </c>
      <c r="M202" s="106">
        <v>6.6</v>
      </c>
      <c r="N202" s="50"/>
      <c r="O202" s="50"/>
    </row>
    <row r="203" spans="1:15" ht="15.75">
      <c r="A203" s="1" t="s">
        <v>454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81">
        <v>44853</v>
      </c>
      <c r="K203" s="106">
        <v>404</v>
      </c>
      <c r="L203" s="106">
        <v>395.1</v>
      </c>
      <c r="M203" s="106">
        <v>6.6</v>
      </c>
      <c r="N203" s="50"/>
      <c r="O203" s="50"/>
    </row>
    <row r="204" spans="1:15" ht="15.75">
      <c r="A204" s="1" t="s">
        <v>455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81">
        <v>44854</v>
      </c>
      <c r="K204" s="106">
        <v>403.6</v>
      </c>
      <c r="L204" s="106">
        <v>395.8</v>
      </c>
      <c r="M204" s="106">
        <v>6.6</v>
      </c>
      <c r="N204" s="50"/>
      <c r="O204" s="50"/>
    </row>
    <row r="205" spans="1:15" ht="15.75">
      <c r="A205" s="1" t="s">
        <v>456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81">
        <v>44855</v>
      </c>
      <c r="K205" s="106">
        <v>403</v>
      </c>
      <c r="L205" s="106">
        <v>392.9</v>
      </c>
      <c r="M205" s="106">
        <v>6.6</v>
      </c>
      <c r="N205" s="50"/>
      <c r="O205" s="50"/>
    </row>
    <row r="206" spans="1:15" ht="15.75">
      <c r="A206" s="1" t="s">
        <v>457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81">
        <v>44858</v>
      </c>
      <c r="K206" s="106">
        <v>402.3</v>
      </c>
      <c r="L206" s="106">
        <v>395.1</v>
      </c>
      <c r="M206" s="106">
        <v>6.6</v>
      </c>
      <c r="N206" s="50"/>
      <c r="O206" s="50"/>
    </row>
    <row r="207" spans="1:15" ht="15.75">
      <c r="A207" s="1" t="s">
        <v>458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81">
        <v>44859</v>
      </c>
      <c r="K207" s="106">
        <v>400.9</v>
      </c>
      <c r="L207" s="106">
        <v>395.3</v>
      </c>
      <c r="M207" s="106">
        <v>6.5</v>
      </c>
      <c r="N207" s="50"/>
      <c r="O207" s="50"/>
    </row>
    <row r="208" spans="1:15" ht="15.75">
      <c r="A208" s="1" t="s">
        <v>459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81">
        <v>44860</v>
      </c>
      <c r="K208" s="106">
        <v>399.4</v>
      </c>
      <c r="L208" s="106">
        <v>400.3</v>
      </c>
      <c r="M208" s="106">
        <v>6.5</v>
      </c>
      <c r="N208" s="50"/>
      <c r="O208" s="50"/>
    </row>
    <row r="209" spans="1:15" ht="15.75">
      <c r="A209" s="1" t="s">
        <v>460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81">
        <v>44861</v>
      </c>
      <c r="K209" s="106">
        <v>396.7</v>
      </c>
      <c r="L209" s="106">
        <v>398.2</v>
      </c>
      <c r="M209" s="106">
        <v>6.5</v>
      </c>
      <c r="N209" s="50"/>
      <c r="O209" s="50"/>
    </row>
    <row r="210" spans="1:15" ht="15.75">
      <c r="A210" s="1" t="s">
        <v>461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81">
        <v>44862</v>
      </c>
      <c r="K210" s="106">
        <v>395.5</v>
      </c>
      <c r="L210" s="106">
        <v>393.4</v>
      </c>
      <c r="M210" s="106">
        <v>6.4</v>
      </c>
      <c r="N210" s="50"/>
      <c r="O210" s="50"/>
    </row>
    <row r="211" spans="1:15" ht="15.75">
      <c r="A211" s="1" t="s">
        <v>462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81">
        <v>44865</v>
      </c>
      <c r="K211" s="106">
        <v>395.4</v>
      </c>
      <c r="L211" s="106">
        <v>392.8</v>
      </c>
      <c r="M211" s="106">
        <v>6.4</v>
      </c>
      <c r="N211" s="50"/>
      <c r="O211" s="50"/>
    </row>
    <row r="212" spans="1:15" ht="15.75">
      <c r="A212" s="1" t="s">
        <v>463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81">
        <v>44866</v>
      </c>
      <c r="K212" s="106">
        <v>395.2</v>
      </c>
      <c r="L212" s="106">
        <v>392.6</v>
      </c>
      <c r="M212" s="106">
        <v>6.5</v>
      </c>
      <c r="N212" s="50"/>
      <c r="O212" s="50"/>
    </row>
    <row r="213" spans="1:15" ht="15.75">
      <c r="A213" s="1" t="s">
        <v>464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81">
        <v>44867</v>
      </c>
      <c r="K213" s="106">
        <v>395.4</v>
      </c>
      <c r="L213" s="106">
        <v>391.4</v>
      </c>
      <c r="M213" s="106">
        <v>6.4</v>
      </c>
      <c r="N213" s="50"/>
      <c r="O213" s="50"/>
    </row>
    <row r="214" spans="1:15" ht="15.75">
      <c r="A214" s="1" t="s">
        <v>465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81">
        <v>44868</v>
      </c>
      <c r="K214" s="106">
        <v>395.3</v>
      </c>
      <c r="L214" s="106">
        <v>385.2</v>
      </c>
      <c r="M214" s="106">
        <v>6.4</v>
      </c>
      <c r="N214" s="50"/>
      <c r="O214" s="50"/>
    </row>
    <row r="215" spans="1:15" ht="15.75">
      <c r="A215" s="1" t="s">
        <v>466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81">
        <v>44869</v>
      </c>
      <c r="K215" s="106">
        <v>395.5</v>
      </c>
      <c r="L215" s="106">
        <v>387.3</v>
      </c>
      <c r="M215" s="106">
        <v>6.4</v>
      </c>
      <c r="N215" s="50"/>
      <c r="O215" s="50"/>
    </row>
    <row r="216" spans="1:15" ht="15.75">
      <c r="A216" s="1" t="s">
        <v>467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81">
        <v>44872</v>
      </c>
      <c r="K216" s="106">
        <v>395.9</v>
      </c>
      <c r="L216" s="106">
        <v>395.3</v>
      </c>
      <c r="M216" s="106">
        <v>6.4</v>
      </c>
      <c r="N216" s="50"/>
      <c r="O216" s="50"/>
    </row>
    <row r="217" spans="1:15" ht="15.75">
      <c r="A217" s="1" t="s">
        <v>468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81">
        <v>44873</v>
      </c>
      <c r="K217" s="106">
        <v>396.2</v>
      </c>
      <c r="L217" s="106">
        <v>395.9</v>
      </c>
      <c r="M217" s="106">
        <v>6.5</v>
      </c>
      <c r="N217" s="50"/>
      <c r="O217" s="50"/>
    </row>
    <row r="218" spans="1:15" ht="15.75">
      <c r="A218" s="1" t="s">
        <v>469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81">
        <v>44874</v>
      </c>
      <c r="K218" s="106">
        <v>394.7</v>
      </c>
      <c r="L218" s="106">
        <v>396.6</v>
      </c>
      <c r="M218" s="106">
        <v>6.5</v>
      </c>
      <c r="N218" s="50"/>
      <c r="O218" s="50"/>
    </row>
    <row r="219" spans="1:15" ht="15.75">
      <c r="A219" s="1" t="s">
        <v>470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81">
        <v>44875</v>
      </c>
      <c r="K219" s="106">
        <v>395.3</v>
      </c>
      <c r="L219" s="106">
        <v>393.3</v>
      </c>
      <c r="M219" s="106">
        <v>6.5</v>
      </c>
      <c r="N219" s="50"/>
      <c r="O219" s="50"/>
    </row>
    <row r="220" spans="1:15" ht="15.75">
      <c r="A220" s="1" t="s">
        <v>471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81">
        <v>44876</v>
      </c>
      <c r="K220" s="106">
        <v>396.1</v>
      </c>
      <c r="L220" s="106">
        <v>406.4</v>
      </c>
      <c r="M220" s="106">
        <v>6.6</v>
      </c>
      <c r="N220" s="50"/>
      <c r="O220" s="50"/>
    </row>
    <row r="221" spans="1:15" ht="15.75">
      <c r="A221" s="1" t="s">
        <v>472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81">
        <v>44879</v>
      </c>
      <c r="K221" s="106">
        <v>395.9</v>
      </c>
      <c r="L221" s="106">
        <v>407.5</v>
      </c>
      <c r="M221" s="106">
        <v>6.6</v>
      </c>
      <c r="N221" s="50"/>
      <c r="O221" s="50"/>
    </row>
    <row r="222" spans="1:15" ht="15.75">
      <c r="A222" s="1" t="s">
        <v>473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81">
        <v>44880</v>
      </c>
      <c r="K222" s="106">
        <v>395.8</v>
      </c>
      <c r="L222" s="106">
        <v>412.9</v>
      </c>
      <c r="M222" s="106">
        <v>6.6</v>
      </c>
      <c r="N222" s="50"/>
      <c r="O222" s="50"/>
    </row>
    <row r="223" spans="1:15" ht="15.75">
      <c r="A223" s="1" t="s">
        <v>474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81">
        <v>44881</v>
      </c>
      <c r="K223" s="106">
        <v>395.2</v>
      </c>
      <c r="L223" s="106">
        <v>412.1</v>
      </c>
      <c r="M223" s="106">
        <v>6.6</v>
      </c>
      <c r="N223" s="50"/>
      <c r="O223" s="50"/>
    </row>
    <row r="224" spans="1:15" ht="15.75">
      <c r="A224" s="1" t="s">
        <v>475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81">
        <v>44882</v>
      </c>
      <c r="K224" s="106">
        <v>395.5</v>
      </c>
      <c r="L224" s="106">
        <v>409</v>
      </c>
      <c r="M224" s="106">
        <v>6.6</v>
      </c>
      <c r="N224" s="50"/>
      <c r="O224" s="50"/>
    </row>
    <row r="225" spans="1:15" ht="15.75">
      <c r="A225" s="1" t="s">
        <v>476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81">
        <v>44883</v>
      </c>
      <c r="K225" s="106">
        <v>395.2</v>
      </c>
      <c r="L225" s="106">
        <v>409.8</v>
      </c>
      <c r="M225" s="106">
        <v>6.6</v>
      </c>
      <c r="N225" s="50"/>
      <c r="O225" s="50"/>
    </row>
    <row r="226" spans="1:15" ht="15.75">
      <c r="A226" s="1" t="s">
        <v>477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81">
        <v>44886</v>
      </c>
      <c r="K226" s="106">
        <v>395.2</v>
      </c>
      <c r="L226" s="106">
        <v>404.5</v>
      </c>
      <c r="M226" s="106">
        <v>6.5</v>
      </c>
      <c r="N226" s="50"/>
      <c r="O226" s="50"/>
    </row>
    <row r="227" spans="1:15" ht="15.75">
      <c r="A227" s="1" t="s">
        <v>478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81">
        <v>44887</v>
      </c>
      <c r="K227" s="106">
        <v>394.8</v>
      </c>
      <c r="L227" s="106">
        <v>406</v>
      </c>
      <c r="M227" s="106">
        <v>6.5</v>
      </c>
      <c r="N227" s="50"/>
      <c r="O227" s="50"/>
    </row>
    <row r="228" spans="1:15" ht="15.75">
      <c r="A228" s="1" t="s">
        <v>479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81">
        <v>44888</v>
      </c>
      <c r="K228" s="106">
        <v>394.9</v>
      </c>
      <c r="L228" s="106">
        <v>407.2</v>
      </c>
      <c r="M228" s="106">
        <v>6.5</v>
      </c>
      <c r="N228" s="50"/>
      <c r="O228" s="50"/>
    </row>
    <row r="229" spans="1:15" ht="15.75">
      <c r="A229" s="1" t="s">
        <v>480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81">
        <v>44889</v>
      </c>
      <c r="K229" s="106">
        <v>395.3</v>
      </c>
      <c r="L229" s="106">
        <v>411.3</v>
      </c>
      <c r="M229" s="106">
        <v>6.6</v>
      </c>
      <c r="N229" s="50"/>
      <c r="O229" s="50"/>
    </row>
    <row r="230" spans="1:15" ht="15.75">
      <c r="A230" s="1" t="s">
        <v>481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81">
        <v>44890</v>
      </c>
      <c r="K230" s="106">
        <v>395.1</v>
      </c>
      <c r="L230" s="106">
        <v>411.3</v>
      </c>
      <c r="M230" s="106">
        <v>6.5</v>
      </c>
      <c r="N230" s="50"/>
      <c r="O230" s="50"/>
    </row>
    <row r="231" spans="1:15" ht="15.75">
      <c r="A231" s="1" t="s">
        <v>482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81">
        <v>44893</v>
      </c>
      <c r="K231" s="106">
        <v>395.9</v>
      </c>
      <c r="L231" s="106">
        <v>414.7</v>
      </c>
      <c r="M231" s="106">
        <v>6.5</v>
      </c>
      <c r="N231" s="50"/>
      <c r="O231" s="50"/>
    </row>
    <row r="232" spans="1:15" ht="15.75">
      <c r="A232" s="1" t="s">
        <v>483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81">
        <v>44894</v>
      </c>
      <c r="K232" s="106">
        <v>395.1</v>
      </c>
      <c r="L232" s="106">
        <v>410.3</v>
      </c>
      <c r="M232" s="106">
        <v>6.5</v>
      </c>
      <c r="N232" s="50"/>
      <c r="O232" s="50"/>
    </row>
    <row r="233" spans="1:15" ht="15.75">
      <c r="A233" s="1" t="s">
        <v>484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81">
        <v>44895</v>
      </c>
      <c r="K233" s="106">
        <v>394.9</v>
      </c>
      <c r="L233" s="106">
        <v>408.9</v>
      </c>
      <c r="M233" s="106">
        <v>6.5</v>
      </c>
      <c r="N233" s="50"/>
      <c r="O233" s="50"/>
    </row>
    <row r="234" spans="1:15" ht="15.75">
      <c r="A234" s="1" t="s">
        <v>485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81">
        <v>44896</v>
      </c>
      <c r="K234" s="106">
        <v>395.4</v>
      </c>
      <c r="L234" s="106">
        <v>411.9</v>
      </c>
      <c r="M234" s="106">
        <v>6.5</v>
      </c>
      <c r="N234" s="50"/>
      <c r="O234" s="50"/>
    </row>
    <row r="235" spans="1:15" ht="15.75">
      <c r="A235" s="1" t="s">
        <v>486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81">
        <v>44897</v>
      </c>
      <c r="K235" s="106">
        <v>395.2</v>
      </c>
      <c r="L235" s="106">
        <v>416.1</v>
      </c>
      <c r="M235" s="106">
        <v>6.4</v>
      </c>
      <c r="N235" s="50"/>
      <c r="O235" s="50"/>
    </row>
    <row r="236" spans="1:15" ht="15.75">
      <c r="A236" s="1" t="s">
        <v>487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81">
        <v>44900</v>
      </c>
      <c r="K236" s="106">
        <v>395.9</v>
      </c>
      <c r="L236" s="106">
        <v>417.1</v>
      </c>
      <c r="M236" s="106">
        <v>6.4</v>
      </c>
      <c r="N236" s="50"/>
      <c r="O236" s="50"/>
    </row>
    <row r="237" spans="1:15" ht="15.75">
      <c r="A237" s="1" t="s">
        <v>488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81">
        <v>44901</v>
      </c>
      <c r="K237" s="106">
        <v>395.6</v>
      </c>
      <c r="L237" s="106">
        <v>415.4</v>
      </c>
      <c r="M237" s="106">
        <v>6.3</v>
      </c>
      <c r="N237" s="50"/>
      <c r="O237" s="50"/>
    </row>
    <row r="238" spans="1:15" ht="15.75">
      <c r="A238" s="1" t="s">
        <v>489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81">
        <v>44902</v>
      </c>
      <c r="K238" s="106">
        <v>395.7</v>
      </c>
      <c r="L238" s="106">
        <v>415.4</v>
      </c>
      <c r="M238" s="106">
        <v>6.3</v>
      </c>
      <c r="N238" s="50"/>
      <c r="O238" s="50"/>
    </row>
    <row r="239" spans="1:15" ht="15.75">
      <c r="A239" s="1" t="s">
        <v>490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81">
        <v>44903</v>
      </c>
      <c r="K239" s="106">
        <v>395.2</v>
      </c>
      <c r="L239" s="106">
        <v>415.4</v>
      </c>
      <c r="M239" s="106">
        <v>6.3</v>
      </c>
      <c r="N239" s="50"/>
      <c r="O239" s="50"/>
    </row>
    <row r="240" spans="1:15" ht="15.75">
      <c r="A240" s="1" t="s">
        <v>491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81">
        <v>44904</v>
      </c>
      <c r="K240" s="106">
        <v>395.3</v>
      </c>
      <c r="L240" s="106">
        <v>417.6</v>
      </c>
      <c r="M240" s="106">
        <v>6.3</v>
      </c>
      <c r="N240" s="50"/>
      <c r="O240" s="50"/>
    </row>
    <row r="241" spans="1:15" ht="15.75">
      <c r="A241" s="1" t="s">
        <v>492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81">
        <v>44907</v>
      </c>
      <c r="K241" s="106">
        <v>395.5</v>
      </c>
      <c r="L241" s="106">
        <v>417.8</v>
      </c>
      <c r="M241" s="106">
        <v>6.3</v>
      </c>
      <c r="N241" s="50"/>
      <c r="O241" s="50"/>
    </row>
    <row r="242" spans="1:15" ht="15.75">
      <c r="A242" s="1" t="s">
        <v>493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81">
        <v>44908</v>
      </c>
      <c r="K242" s="106">
        <v>395.1</v>
      </c>
      <c r="L242" s="106">
        <v>417.3</v>
      </c>
      <c r="M242" s="106">
        <v>6.3</v>
      </c>
      <c r="N242" s="50"/>
      <c r="O242" s="50"/>
    </row>
    <row r="243" spans="1:15" ht="15.75">
      <c r="A243" s="1" t="s">
        <v>494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81">
        <v>44909</v>
      </c>
      <c r="K243" s="106">
        <v>394.1</v>
      </c>
      <c r="L243" s="106">
        <v>420.3</v>
      </c>
      <c r="M243" s="106">
        <v>6.2</v>
      </c>
      <c r="N243" s="50"/>
      <c r="O243" s="50"/>
    </row>
    <row r="244" spans="1:15" ht="15.75">
      <c r="A244" s="1" t="s">
        <v>495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81">
        <v>44910</v>
      </c>
      <c r="K244" s="106">
        <v>394.3</v>
      </c>
      <c r="L244" s="106">
        <v>418.5</v>
      </c>
      <c r="M244" s="106">
        <v>6.1</v>
      </c>
      <c r="N244" s="50"/>
      <c r="O244" s="50"/>
    </row>
    <row r="245" spans="1:15" ht="15.75">
      <c r="A245" s="1" t="s">
        <v>496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81">
        <v>44911</v>
      </c>
      <c r="K245" s="106">
        <v>394.5</v>
      </c>
      <c r="L245" s="106">
        <v>419</v>
      </c>
      <c r="M245" s="106">
        <v>6.1</v>
      </c>
      <c r="N245" s="50"/>
      <c r="O245" s="50"/>
    </row>
    <row r="246" spans="1:15" ht="15.75">
      <c r="A246" s="1" t="s">
        <v>497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81">
        <v>44914</v>
      </c>
      <c r="K246" s="106">
        <v>394.3</v>
      </c>
      <c r="L246" s="106">
        <v>418.7</v>
      </c>
      <c r="M246" s="106">
        <v>5.9</v>
      </c>
      <c r="N246" s="50"/>
      <c r="O246" s="50"/>
    </row>
    <row r="247" spans="1:15" ht="15.75">
      <c r="A247" s="1" t="s">
        <v>498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81">
        <v>44915</v>
      </c>
      <c r="K247" s="106">
        <v>393.7</v>
      </c>
      <c r="L247" s="106">
        <v>418.5</v>
      </c>
      <c r="M247" s="106">
        <v>5.7</v>
      </c>
      <c r="N247" s="50"/>
      <c r="O247" s="50"/>
    </row>
    <row r="248" spans="1:15" ht="15.75">
      <c r="A248" s="1" t="s">
        <v>499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81">
        <v>44916</v>
      </c>
      <c r="K248" s="106">
        <v>394</v>
      </c>
      <c r="L248" s="106">
        <v>418.2</v>
      </c>
      <c r="M248" s="106">
        <v>5.6</v>
      </c>
      <c r="N248" s="50"/>
      <c r="O248" s="50"/>
    </row>
    <row r="249" spans="1:15" ht="15.75">
      <c r="A249" s="1" t="s">
        <v>500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81">
        <v>44917</v>
      </c>
      <c r="K249" s="106">
        <v>394.1</v>
      </c>
      <c r="L249" s="106">
        <v>418.7</v>
      </c>
      <c r="M249" s="106">
        <v>5.5</v>
      </c>
      <c r="N249" s="50"/>
      <c r="O249" s="50"/>
    </row>
    <row r="250" spans="1:15" ht="15.75">
      <c r="A250" s="1" t="s">
        <v>501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81">
        <v>44918</v>
      </c>
      <c r="K250" s="106">
        <v>393.8</v>
      </c>
      <c r="L250" s="106">
        <v>418.2</v>
      </c>
      <c r="M250" s="106">
        <v>5.8</v>
      </c>
      <c r="N250" s="50"/>
      <c r="O250" s="50"/>
    </row>
    <row r="251" spans="1:15" ht="15.75">
      <c r="A251" s="1" t="s">
        <v>502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81">
        <v>44921</v>
      </c>
      <c r="K251" s="106">
        <v>394.5</v>
      </c>
      <c r="L251" s="106">
        <v>419.1</v>
      </c>
      <c r="M251" s="106">
        <v>5.8</v>
      </c>
      <c r="N251" s="50"/>
      <c r="O251" s="50"/>
    </row>
    <row r="252" spans="1:15" ht="15.75">
      <c r="A252" s="1" t="s">
        <v>503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81">
        <v>44922</v>
      </c>
      <c r="K252" s="106">
        <v>393.6</v>
      </c>
      <c r="L252" s="106">
        <v>419.8</v>
      </c>
      <c r="M252" s="106">
        <v>5.6</v>
      </c>
      <c r="N252" s="50"/>
      <c r="O252" s="50"/>
    </row>
    <row r="253" spans="1:15" ht="15.75">
      <c r="A253" s="1" t="s">
        <v>504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81">
        <v>44923</v>
      </c>
      <c r="K253" s="106">
        <v>393.3</v>
      </c>
      <c r="L253" s="106">
        <v>418.1</v>
      </c>
      <c r="M253" s="106">
        <v>5.5</v>
      </c>
      <c r="N253" s="50"/>
      <c r="O253" s="50"/>
    </row>
    <row r="254" spans="1:15" ht="15.75">
      <c r="A254" s="1" t="s">
        <v>505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81">
        <v>44924</v>
      </c>
      <c r="K254" s="106">
        <v>393.4</v>
      </c>
      <c r="L254" s="106">
        <v>418.4</v>
      </c>
      <c r="M254" s="106">
        <v>5.5</v>
      </c>
      <c r="N254" s="50"/>
      <c r="O254" s="50"/>
    </row>
    <row r="255" spans="1:15" ht="15.75">
      <c r="A255" s="1" t="s">
        <v>506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81">
        <v>44925</v>
      </c>
      <c r="K255" s="106">
        <v>393.6</v>
      </c>
      <c r="L255" s="106">
        <v>420.1</v>
      </c>
      <c r="M255" s="106">
        <v>5.6</v>
      </c>
      <c r="N255" s="50"/>
      <c r="O255" s="50"/>
    </row>
    <row r="256" spans="1:15" ht="15.75">
      <c r="A256" s="1" t="s">
        <v>507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81">
        <v>44929</v>
      </c>
      <c r="K256" s="106">
        <v>394.7</v>
      </c>
      <c r="L256" s="106">
        <v>415.6</v>
      </c>
      <c r="M256" s="106">
        <v>5.6</v>
      </c>
      <c r="N256" s="50"/>
      <c r="O256" s="50"/>
    </row>
    <row r="257" spans="1:15" ht="15.75">
      <c r="A257" s="1" t="s">
        <v>508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81">
        <v>44930</v>
      </c>
      <c r="K257" s="106">
        <v>394.5</v>
      </c>
      <c r="L257" s="106">
        <v>419</v>
      </c>
      <c r="M257" s="106">
        <v>5.5</v>
      </c>
      <c r="N257" s="50"/>
      <c r="O257" s="50"/>
    </row>
    <row r="258" spans="1:15" ht="15.75">
      <c r="A258" s="1" t="s">
        <v>509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81">
        <v>44931</v>
      </c>
      <c r="K258" s="106">
        <v>394.8</v>
      </c>
      <c r="L258" s="106">
        <v>419.2</v>
      </c>
      <c r="M258" s="106">
        <v>5.5</v>
      </c>
      <c r="N258" s="50"/>
      <c r="O258" s="50"/>
    </row>
    <row r="259" spans="1:15" ht="15.75">
      <c r="A259" s="1" t="s">
        <v>510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81">
        <v>44935</v>
      </c>
      <c r="K259" s="106">
        <v>394.9</v>
      </c>
      <c r="L259" s="106">
        <v>421.4</v>
      </c>
      <c r="M259" s="106">
        <v>5.7</v>
      </c>
      <c r="N259" s="50"/>
      <c r="O259" s="50"/>
    </row>
    <row r="260" spans="1:15" ht="15.75">
      <c r="A260" s="1" t="s">
        <v>511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81">
        <v>44936</v>
      </c>
      <c r="K260" s="106">
        <v>395.1</v>
      </c>
      <c r="L260" s="106">
        <v>424.2</v>
      </c>
      <c r="M260" s="106">
        <v>5.7</v>
      </c>
      <c r="N260" s="50"/>
      <c r="O260" s="50"/>
    </row>
    <row r="261" spans="1:15" ht="15.75">
      <c r="A261" s="1" t="s">
        <v>512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81">
        <v>44937</v>
      </c>
      <c r="K261" s="106">
        <v>396</v>
      </c>
      <c r="L261" s="106">
        <v>425.6</v>
      </c>
      <c r="M261" s="106">
        <v>5.8</v>
      </c>
      <c r="N261" s="50"/>
      <c r="O261" s="50"/>
    </row>
    <row r="262" spans="1:15" ht="15.75">
      <c r="A262" s="1" t="s">
        <v>513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81">
        <v>44938</v>
      </c>
      <c r="K262" s="106">
        <v>396.3</v>
      </c>
      <c r="L262" s="106">
        <v>426.4</v>
      </c>
      <c r="M262" s="106">
        <v>5.9</v>
      </c>
      <c r="N262" s="50"/>
      <c r="O262" s="50"/>
    </row>
    <row r="263" spans="1:15" ht="15.75">
      <c r="A263" s="1" t="s">
        <v>514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81">
        <v>44939</v>
      </c>
      <c r="K263" s="106">
        <v>396.6</v>
      </c>
      <c r="L263" s="106">
        <v>429.9</v>
      </c>
      <c r="M263" s="106">
        <v>5.9</v>
      </c>
      <c r="N263" s="50"/>
      <c r="O263" s="50"/>
    </row>
    <row r="264" spans="1:15" ht="15.75">
      <c r="A264" s="1" t="s">
        <v>515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81">
        <v>44942</v>
      </c>
      <c r="K264" s="106">
        <v>396.8</v>
      </c>
      <c r="L264" s="106">
        <v>429.8</v>
      </c>
      <c r="M264" s="106">
        <v>5.8</v>
      </c>
      <c r="N264" s="50"/>
      <c r="O264" s="50"/>
    </row>
    <row r="265" spans="1:15" ht="15.75">
      <c r="A265" s="1" t="s">
        <v>516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81">
        <v>44943</v>
      </c>
      <c r="K265" s="106">
        <v>396.8</v>
      </c>
      <c r="L265" s="106">
        <v>429.5</v>
      </c>
      <c r="M265" s="106">
        <v>5.8</v>
      </c>
      <c r="N265" s="50"/>
      <c r="O265" s="50"/>
    </row>
    <row r="266" spans="1:15" ht="15.75">
      <c r="A266" s="1" t="s">
        <v>517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81">
        <v>44944</v>
      </c>
      <c r="K266" s="106">
        <v>396.4</v>
      </c>
      <c r="L266" s="106">
        <v>430.1</v>
      </c>
      <c r="M266" s="106">
        <v>5.8</v>
      </c>
      <c r="N266" s="50"/>
      <c r="O266" s="50"/>
    </row>
    <row r="267" spans="1:15" ht="15.75">
      <c r="A267" s="1" t="s">
        <v>518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81">
        <v>44945</v>
      </c>
      <c r="K267" s="106">
        <v>396.4</v>
      </c>
      <c r="L267" s="106">
        <v>429.2</v>
      </c>
      <c r="M267" s="106">
        <v>5.8</v>
      </c>
      <c r="N267" s="50"/>
      <c r="O267" s="50"/>
    </row>
    <row r="268" spans="1:15" ht="15.75">
      <c r="A268" s="1" t="s">
        <v>519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81">
        <v>44946</v>
      </c>
      <c r="K268" s="106">
        <v>396.3</v>
      </c>
      <c r="L268" s="106">
        <v>429.5</v>
      </c>
      <c r="M268" s="106">
        <v>5.8</v>
      </c>
      <c r="N268" s="50"/>
      <c r="O268" s="50"/>
    </row>
    <row r="269" spans="1:15" ht="15.75">
      <c r="A269" s="1" t="s">
        <v>520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81">
        <v>44949</v>
      </c>
      <c r="K269" s="106">
        <v>396.7</v>
      </c>
      <c r="L269" s="106">
        <v>432.4</v>
      </c>
      <c r="M269" s="106">
        <v>5.8</v>
      </c>
      <c r="N269" s="50"/>
      <c r="O269" s="50"/>
    </row>
    <row r="270" spans="1:15" ht="15.75">
      <c r="A270" s="1" t="s">
        <v>521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81">
        <v>44950</v>
      </c>
      <c r="K270" s="106">
        <v>396.4</v>
      </c>
      <c r="L270" s="106">
        <v>430.5</v>
      </c>
      <c r="M270" s="106">
        <v>5.8</v>
      </c>
      <c r="N270" s="50"/>
      <c r="O270" s="50"/>
    </row>
    <row r="271" spans="1:15" ht="15.75">
      <c r="A271" s="1" t="s">
        <v>522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81">
        <v>44951</v>
      </c>
      <c r="K271" s="106">
        <v>396</v>
      </c>
      <c r="L271" s="106">
        <v>430.3</v>
      </c>
      <c r="M271" s="106">
        <v>5.7</v>
      </c>
      <c r="N271" s="50"/>
      <c r="O271" s="50"/>
    </row>
    <row r="272" spans="1:15" ht="15.75">
      <c r="A272" s="1" t="s">
        <v>523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81">
        <v>44952</v>
      </c>
      <c r="K272" s="106">
        <v>395.7</v>
      </c>
      <c r="L272" s="106">
        <v>431.5</v>
      </c>
      <c r="M272" s="106">
        <v>5.7</v>
      </c>
      <c r="N272" s="50"/>
      <c r="O272" s="50"/>
    </row>
    <row r="273" spans="1:15" ht="15.75">
      <c r="A273" s="1" t="s">
        <v>524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81">
        <v>44953</v>
      </c>
      <c r="K273" s="106">
        <v>396</v>
      </c>
      <c r="L273" s="106">
        <v>431.3</v>
      </c>
      <c r="M273" s="106">
        <v>5.7</v>
      </c>
      <c r="N273" s="50"/>
      <c r="O273" s="50"/>
    </row>
    <row r="274" spans="1:15" ht="15.75">
      <c r="A274" s="1" t="s">
        <v>525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81">
        <v>44956</v>
      </c>
      <c r="K274" s="106">
        <v>395.9</v>
      </c>
      <c r="L274" s="106">
        <v>431.9</v>
      </c>
      <c r="M274" s="106">
        <v>5.7</v>
      </c>
      <c r="N274" s="50"/>
      <c r="O274" s="50"/>
    </row>
    <row r="275" spans="1:15" ht="15.75">
      <c r="A275" s="1" t="s">
        <v>526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81">
        <v>44957</v>
      </c>
      <c r="K275" s="106">
        <v>395.7</v>
      </c>
      <c r="L275" s="106">
        <v>428.3</v>
      </c>
      <c r="M275" s="106">
        <v>5.6</v>
      </c>
      <c r="N275" s="50"/>
      <c r="O275" s="50"/>
    </row>
    <row r="276" spans="1:15" ht="15.75">
      <c r="A276" s="1" t="s">
        <v>527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81">
        <v>44958</v>
      </c>
      <c r="K276" s="106">
        <v>395.7</v>
      </c>
      <c r="L276" s="106">
        <v>431</v>
      </c>
      <c r="M276" s="106">
        <v>5.7</v>
      </c>
      <c r="N276" s="50"/>
      <c r="O276" s="50"/>
    </row>
    <row r="277" spans="1:15" ht="15.75">
      <c r="A277" s="1" t="s">
        <v>528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81">
        <v>44959</v>
      </c>
      <c r="K277" s="106">
        <v>396</v>
      </c>
      <c r="L277" s="106">
        <v>435</v>
      </c>
      <c r="M277" s="106">
        <v>5.7</v>
      </c>
      <c r="N277" s="50"/>
      <c r="O277" s="50"/>
    </row>
    <row r="278" spans="1:15" ht="15.75">
      <c r="A278" s="1" t="s">
        <v>529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81">
        <v>44960</v>
      </c>
      <c r="K278" s="106">
        <v>396.5</v>
      </c>
      <c r="L278" s="106">
        <v>433.6</v>
      </c>
      <c r="M278" s="106">
        <v>5.6</v>
      </c>
      <c r="N278" s="50"/>
      <c r="O278" s="50"/>
    </row>
    <row r="279" spans="1:15" ht="15.75">
      <c r="A279" s="1" t="s">
        <v>530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81">
        <v>44963</v>
      </c>
      <c r="K279" s="106">
        <v>396.6</v>
      </c>
      <c r="L279" s="106">
        <v>427</v>
      </c>
      <c r="M279" s="106">
        <v>5.6</v>
      </c>
      <c r="N279" s="50"/>
      <c r="O279" s="50"/>
    </row>
    <row r="280" spans="1:15" ht="15.75">
      <c r="A280" s="1" t="s">
        <v>531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81">
        <v>44964</v>
      </c>
      <c r="K280" s="106">
        <v>395.9</v>
      </c>
      <c r="L280" s="106">
        <v>424.1</v>
      </c>
      <c r="M280" s="106">
        <v>5.6</v>
      </c>
      <c r="N280" s="50"/>
      <c r="O280" s="50"/>
    </row>
    <row r="281" spans="1:15" ht="15.75">
      <c r="A281" s="1" t="s">
        <v>532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81">
        <v>44965</v>
      </c>
      <c r="K281" s="106">
        <v>395.9</v>
      </c>
      <c r="L281" s="106">
        <v>425.4</v>
      </c>
      <c r="M281" s="106">
        <v>5.5</v>
      </c>
      <c r="N281" s="50"/>
      <c r="O281" s="50"/>
    </row>
    <row r="282" spans="1:15" ht="15.75">
      <c r="A282" s="1" t="s">
        <v>533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81">
        <v>44966</v>
      </c>
      <c r="K282" s="106">
        <v>395.9</v>
      </c>
      <c r="L282" s="106">
        <v>426.6</v>
      </c>
      <c r="M282" s="106">
        <v>5.4</v>
      </c>
      <c r="N282" s="50"/>
      <c r="O282" s="50"/>
    </row>
    <row r="283" spans="1:15" ht="15.75">
      <c r="A283" s="1" t="s">
        <v>534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81">
        <v>44967</v>
      </c>
      <c r="K283" s="106">
        <v>395.2</v>
      </c>
      <c r="L283" s="106">
        <v>423.3</v>
      </c>
      <c r="M283" s="106">
        <v>5.4</v>
      </c>
      <c r="N283" s="50"/>
      <c r="O283" s="50"/>
    </row>
    <row r="284" spans="1:15" ht="15.75">
      <c r="A284" s="1" t="s">
        <v>535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81">
        <v>44970</v>
      </c>
      <c r="K284" s="106">
        <v>394.7</v>
      </c>
      <c r="L284" s="106">
        <v>421.6</v>
      </c>
      <c r="M284" s="106">
        <v>5.4</v>
      </c>
      <c r="N284" s="50"/>
      <c r="O284" s="50"/>
    </row>
    <row r="285" spans="1:15" ht="15.75">
      <c r="A285" s="1" t="s">
        <v>536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81">
        <v>44971</v>
      </c>
      <c r="K285" s="106">
        <v>394.1</v>
      </c>
      <c r="L285" s="106">
        <v>423.8</v>
      </c>
      <c r="M285" s="106">
        <v>5.3</v>
      </c>
      <c r="N285" s="50"/>
      <c r="O285" s="50"/>
    </row>
    <row r="286" spans="1:15" ht="15.75">
      <c r="A286" s="1" t="s">
        <v>537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81">
        <v>44972</v>
      </c>
      <c r="K286" s="106">
        <v>393.5</v>
      </c>
      <c r="L286" s="106">
        <v>421.7</v>
      </c>
      <c r="M286" s="106">
        <v>5.3</v>
      </c>
      <c r="N286" s="50"/>
      <c r="O286" s="50"/>
    </row>
    <row r="287" spans="1:15" ht="15.75">
      <c r="A287" s="1" t="s">
        <v>538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81">
        <v>44973</v>
      </c>
      <c r="K287" s="106">
        <v>393.5</v>
      </c>
      <c r="L287" s="106">
        <v>421.3</v>
      </c>
      <c r="M287" s="106">
        <v>5.3</v>
      </c>
      <c r="N287" s="50"/>
      <c r="O287" s="50"/>
    </row>
    <row r="288" spans="1:15" ht="15.75">
      <c r="A288" s="1" t="s">
        <v>539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81">
        <v>44974</v>
      </c>
      <c r="K288" s="106">
        <v>392.9</v>
      </c>
      <c r="L288" s="106">
        <v>418</v>
      </c>
      <c r="M288" s="106">
        <v>5.3</v>
      </c>
      <c r="N288" s="50"/>
      <c r="O288" s="50"/>
    </row>
    <row r="289" spans="1:15" ht="15.75">
      <c r="A289" s="1" t="s">
        <v>540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81">
        <v>44977</v>
      </c>
      <c r="K289" s="106">
        <v>392.4</v>
      </c>
      <c r="L289" s="106">
        <v>419.3</v>
      </c>
      <c r="M289" s="106">
        <v>5.3</v>
      </c>
      <c r="N289" s="50"/>
      <c r="O289" s="50"/>
    </row>
    <row r="290" spans="1:15" ht="15.75">
      <c r="A290" s="1" t="s">
        <v>541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81">
        <v>44978</v>
      </c>
      <c r="K290" s="106">
        <v>391.7</v>
      </c>
      <c r="L290" s="106">
        <v>417.1</v>
      </c>
      <c r="M290" s="106">
        <v>5.3</v>
      </c>
      <c r="N290" s="50"/>
      <c r="O290" s="50"/>
    </row>
    <row r="291" spans="1:15" ht="15.75">
      <c r="A291" s="1" t="s">
        <v>542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81">
        <v>44979</v>
      </c>
      <c r="K291" s="106">
        <v>390.5</v>
      </c>
      <c r="L291" s="106">
        <v>415</v>
      </c>
      <c r="M291" s="106">
        <v>5.2</v>
      </c>
      <c r="N291" s="50"/>
      <c r="O291" s="50"/>
    </row>
    <row r="292" spans="1:15" ht="15.75">
      <c r="A292" s="1" t="s">
        <v>543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81">
        <v>44980</v>
      </c>
      <c r="K292" s="106">
        <v>390.1</v>
      </c>
      <c r="L292" s="106">
        <v>413.4</v>
      </c>
      <c r="M292" s="106">
        <v>5.2</v>
      </c>
      <c r="N292" s="50"/>
      <c r="O292" s="50"/>
    </row>
    <row r="293" spans="1:15" ht="15.75">
      <c r="A293" s="1" t="s">
        <v>544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81">
        <v>44981</v>
      </c>
      <c r="K293" s="106">
        <v>389.4</v>
      </c>
      <c r="L293" s="106">
        <v>412.3</v>
      </c>
      <c r="M293" s="106">
        <v>5.0999999999999996</v>
      </c>
      <c r="N293" s="50"/>
      <c r="O293" s="50"/>
    </row>
    <row r="294" spans="1:15" ht="15.75">
      <c r="A294" s="1" t="s">
        <v>545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81">
        <v>44984</v>
      </c>
      <c r="K294" s="106">
        <v>389.1</v>
      </c>
      <c r="L294" s="106">
        <v>411.1</v>
      </c>
      <c r="M294" s="106">
        <v>5.2</v>
      </c>
      <c r="N294" s="50"/>
      <c r="O294" s="50"/>
    </row>
    <row r="295" spans="1:15" ht="15.75">
      <c r="A295" s="1" t="s">
        <v>546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81">
        <v>44985</v>
      </c>
      <c r="K295" s="106">
        <v>389.3</v>
      </c>
      <c r="L295" s="106">
        <v>413.4</v>
      </c>
      <c r="M295" s="106">
        <v>5.2</v>
      </c>
      <c r="N295" s="50"/>
      <c r="O295" s="50"/>
    </row>
    <row r="296" spans="1:15" ht="15.75">
      <c r="A296" s="1" t="s">
        <v>547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81">
        <v>44986</v>
      </c>
      <c r="K296" s="106">
        <v>389</v>
      </c>
      <c r="L296" s="106">
        <v>414.9</v>
      </c>
      <c r="M296" s="106">
        <v>5.2</v>
      </c>
      <c r="N296" s="50"/>
      <c r="O296" s="50"/>
    </row>
    <row r="297" spans="1:15" ht="15.75">
      <c r="A297" s="1" t="s">
        <v>548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81">
        <v>44987</v>
      </c>
      <c r="K297" s="106">
        <v>389</v>
      </c>
      <c r="L297" s="106">
        <v>412.9</v>
      </c>
      <c r="M297" s="106">
        <v>5.2</v>
      </c>
      <c r="N297" s="50"/>
      <c r="O297" s="50"/>
    </row>
    <row r="298" spans="1:15" ht="15.75">
      <c r="A298" s="1" t="s">
        <v>549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81">
        <v>44988</v>
      </c>
      <c r="K298" s="106">
        <v>388.2</v>
      </c>
      <c r="L298" s="106">
        <v>412.1</v>
      </c>
      <c r="M298" s="106">
        <v>5.2</v>
      </c>
      <c r="N298" s="50"/>
      <c r="O298" s="50"/>
    </row>
    <row r="299" spans="1:15" ht="15.75">
      <c r="A299" s="1" t="s">
        <v>550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81">
        <v>44991</v>
      </c>
      <c r="K299" s="106">
        <v>388.5</v>
      </c>
      <c r="L299" s="106">
        <v>412.9</v>
      </c>
      <c r="M299" s="106">
        <v>5.2</v>
      </c>
      <c r="N299" s="50"/>
      <c r="O299" s="50"/>
    </row>
    <row r="300" spans="1:15" ht="15.75">
      <c r="A300" s="1" t="s">
        <v>551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81">
        <v>44992</v>
      </c>
      <c r="K300" s="106">
        <v>388.6</v>
      </c>
      <c r="L300" s="106">
        <v>414.2</v>
      </c>
      <c r="M300" s="106">
        <v>5.2</v>
      </c>
      <c r="N300" s="50"/>
      <c r="O300" s="50"/>
    </row>
    <row r="301" spans="1:15" ht="15.75">
      <c r="A301" s="1" t="s">
        <v>552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81">
        <v>44994</v>
      </c>
      <c r="K301" s="106">
        <v>388.5</v>
      </c>
      <c r="L301" s="106">
        <v>410.6</v>
      </c>
      <c r="M301" s="106">
        <v>5.0999999999999996</v>
      </c>
      <c r="N301" s="50"/>
      <c r="O301" s="50"/>
    </row>
    <row r="302" spans="1:15" ht="15.75">
      <c r="A302" s="1" t="s">
        <v>553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81">
        <v>44995</v>
      </c>
      <c r="K302" s="106">
        <v>388.2</v>
      </c>
      <c r="L302" s="106">
        <v>411</v>
      </c>
      <c r="M302" s="106">
        <v>5.0999999999999996</v>
      </c>
      <c r="N302" s="50"/>
      <c r="O302" s="50"/>
    </row>
    <row r="303" spans="1:15" ht="15.75">
      <c r="A303" s="1" t="s">
        <v>554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81">
        <v>44998</v>
      </c>
      <c r="K303" s="106">
        <v>388.4</v>
      </c>
      <c r="L303" s="106">
        <v>414.5</v>
      </c>
      <c r="M303" s="106">
        <v>5.2</v>
      </c>
      <c r="N303" s="50"/>
      <c r="O303" s="50"/>
    </row>
    <row r="304" spans="1:15" ht="15.75">
      <c r="A304" s="1" t="s">
        <v>555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81">
        <v>44999</v>
      </c>
      <c r="K304" s="106">
        <v>388.8</v>
      </c>
      <c r="L304" s="106">
        <v>416.8</v>
      </c>
      <c r="M304" s="106">
        <v>5.2</v>
      </c>
      <c r="N304" s="50"/>
      <c r="O304" s="50"/>
    </row>
    <row r="305" spans="1:15" ht="15.75">
      <c r="A305" s="1" t="s">
        <v>556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81">
        <v>45000</v>
      </c>
      <c r="K305" s="106">
        <v>388.4</v>
      </c>
      <c r="L305" s="106">
        <v>412.8</v>
      </c>
      <c r="M305" s="106">
        <v>5.0999999999999996</v>
      </c>
      <c r="N305" s="50"/>
      <c r="O305" s="50"/>
    </row>
    <row r="306" spans="1:15" ht="15.75">
      <c r="A306" s="1" t="s">
        <v>557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81">
        <v>45001</v>
      </c>
      <c r="K306" s="106">
        <v>388.6</v>
      </c>
      <c r="L306" s="106">
        <v>412.5</v>
      </c>
      <c r="M306" s="106">
        <v>5.0999999999999996</v>
      </c>
      <c r="N306" s="50"/>
      <c r="O306" s="50"/>
    </row>
    <row r="307" spans="1:15" ht="15.75">
      <c r="A307" s="1" t="s">
        <v>558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81">
        <v>45002</v>
      </c>
      <c r="K307" s="106">
        <v>388.3</v>
      </c>
      <c r="L307" s="106">
        <v>412.9</v>
      </c>
      <c r="M307" s="106">
        <v>5.0999999999999996</v>
      </c>
      <c r="N307" s="50"/>
      <c r="O307" s="50"/>
    </row>
    <row r="308" spans="1:15" ht="15.75">
      <c r="A308" s="1" t="s">
        <v>559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81">
        <v>45005</v>
      </c>
      <c r="K308" s="106">
        <v>388.5</v>
      </c>
      <c r="L308" s="106">
        <v>415.5</v>
      </c>
      <c r="M308" s="106">
        <v>5</v>
      </c>
      <c r="N308" s="50"/>
      <c r="O308" s="50"/>
    </row>
    <row r="309" spans="1:15" ht="15.75">
      <c r="A309" s="1" t="s">
        <v>560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81">
        <v>45006</v>
      </c>
      <c r="K309" s="106">
        <v>388.4</v>
      </c>
      <c r="L309" s="106">
        <v>418.2</v>
      </c>
      <c r="M309" s="106">
        <v>5.0999999999999996</v>
      </c>
      <c r="N309" s="50"/>
      <c r="O309" s="50"/>
    </row>
    <row r="310" spans="1:15" ht="15.75">
      <c r="A310" s="1" t="s">
        <v>561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81">
        <v>45007</v>
      </c>
      <c r="K310" s="106">
        <v>388.2</v>
      </c>
      <c r="L310" s="106">
        <v>418.9</v>
      </c>
      <c r="M310" s="106">
        <v>5</v>
      </c>
      <c r="N310" s="50"/>
      <c r="O310" s="50"/>
    </row>
    <row r="311" spans="1:15" ht="15.75">
      <c r="A311" s="1" t="s">
        <v>562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81">
        <v>45008</v>
      </c>
      <c r="K311" s="106">
        <v>388.3</v>
      </c>
      <c r="L311" s="106">
        <v>422.3</v>
      </c>
      <c r="M311" s="106">
        <v>5.0999999999999996</v>
      </c>
      <c r="N311" s="50"/>
      <c r="O311" s="50"/>
    </row>
    <row r="312" spans="1:15" ht="15.75">
      <c r="A312" s="1" t="s">
        <v>563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81">
        <v>45009</v>
      </c>
      <c r="K312" s="106">
        <v>388.1</v>
      </c>
      <c r="L312" s="106">
        <v>416.2</v>
      </c>
      <c r="M312" s="106">
        <v>5.0999999999999996</v>
      </c>
      <c r="N312" s="50"/>
      <c r="O312" s="50"/>
    </row>
    <row r="313" spans="1:15" ht="15.75">
      <c r="A313" s="1" t="s">
        <v>564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81">
        <v>45012</v>
      </c>
      <c r="K313" s="106">
        <v>388.5</v>
      </c>
      <c r="L313" s="106">
        <v>418.4</v>
      </c>
      <c r="M313" s="106">
        <v>5.0999999999999996</v>
      </c>
      <c r="N313" s="50"/>
      <c r="O313" s="50"/>
    </row>
    <row r="314" spans="1:15" ht="15.75">
      <c r="A314" s="1" t="s">
        <v>565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81">
        <v>45013</v>
      </c>
      <c r="K314" s="106">
        <v>388.3</v>
      </c>
      <c r="L314" s="106">
        <v>420.2</v>
      </c>
      <c r="M314" s="106">
        <v>5.0999999999999996</v>
      </c>
      <c r="N314" s="50"/>
      <c r="O314" s="50"/>
    </row>
    <row r="315" spans="1:15" ht="15.75">
      <c r="A315" s="1" t="s">
        <v>566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81">
        <v>45014</v>
      </c>
      <c r="K315" s="106">
        <v>388.2</v>
      </c>
      <c r="L315" s="106">
        <v>421.5</v>
      </c>
      <c r="M315" s="106">
        <v>5</v>
      </c>
      <c r="N315" s="50"/>
      <c r="O315" s="50"/>
    </row>
    <row r="316" spans="1:15" ht="15.75">
      <c r="A316" s="1" t="s">
        <v>567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81">
        <v>45015</v>
      </c>
      <c r="K316" s="106">
        <v>388.3</v>
      </c>
      <c r="L316" s="106">
        <v>422.4</v>
      </c>
      <c r="M316" s="106">
        <v>5</v>
      </c>
      <c r="N316" s="50"/>
      <c r="O316" s="50"/>
    </row>
    <row r="317" spans="1:15" ht="15.75">
      <c r="A317" s="1" t="s">
        <v>568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81">
        <v>45016</v>
      </c>
      <c r="K317" s="106">
        <v>388.5</v>
      </c>
      <c r="L317" s="106">
        <v>422.3</v>
      </c>
      <c r="M317" s="106">
        <v>5</v>
      </c>
      <c r="N317" s="50"/>
      <c r="O317" s="50"/>
    </row>
    <row r="318" spans="1:15" ht="15.75">
      <c r="A318" s="1" t="s">
        <v>569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81">
        <v>45019</v>
      </c>
      <c r="K318" s="106">
        <v>388.5</v>
      </c>
      <c r="L318" s="106">
        <v>422.3</v>
      </c>
      <c r="M318" s="106">
        <v>5</v>
      </c>
      <c r="N318" s="50"/>
      <c r="O318" s="50"/>
    </row>
    <row r="319" spans="1:15" ht="15.75">
      <c r="A319" s="1" t="s">
        <v>570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81">
        <v>45020</v>
      </c>
      <c r="K319" s="106">
        <v>388.2</v>
      </c>
      <c r="L319" s="106">
        <v>423.7</v>
      </c>
      <c r="M319" s="106">
        <v>4.9000000000000004</v>
      </c>
      <c r="N319" s="50"/>
      <c r="O319" s="50"/>
    </row>
    <row r="320" spans="1:15" ht="15.75">
      <c r="A320" s="1" t="s">
        <v>571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81">
        <v>45021</v>
      </c>
      <c r="K320" s="106">
        <v>388.3</v>
      </c>
      <c r="L320" s="106">
        <v>425</v>
      </c>
      <c r="M320" s="106">
        <v>4.9000000000000004</v>
      </c>
      <c r="N320" s="50"/>
      <c r="O320" s="50"/>
    </row>
    <row r="321" spans="1:15" ht="15.75">
      <c r="A321" s="1" t="s">
        <v>572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81">
        <v>45022</v>
      </c>
      <c r="K321" s="106">
        <v>388.2</v>
      </c>
      <c r="L321" s="106">
        <v>423.2</v>
      </c>
      <c r="M321" s="106">
        <v>4.8</v>
      </c>
      <c r="N321" s="50"/>
      <c r="O321" s="50"/>
    </row>
    <row r="322" spans="1:15" ht="15.75">
      <c r="A322" s="1" t="s">
        <v>573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81">
        <v>45023</v>
      </c>
      <c r="K322" s="106">
        <v>388.4</v>
      </c>
      <c r="L322" s="106">
        <v>424.2</v>
      </c>
      <c r="M322" s="106">
        <v>4.7</v>
      </c>
      <c r="N322" s="50"/>
      <c r="O322" s="50"/>
    </row>
    <row r="323" spans="1:15" ht="15.75">
      <c r="A323" s="1" t="s">
        <v>574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81">
        <v>45026</v>
      </c>
      <c r="K323" s="106">
        <v>388.2</v>
      </c>
      <c r="L323" s="106">
        <v>423.4</v>
      </c>
      <c r="M323" s="106">
        <v>4.8</v>
      </c>
      <c r="N323" s="50"/>
      <c r="O323" s="50"/>
    </row>
    <row r="324" spans="1:15" ht="15.75">
      <c r="A324" s="1" t="s">
        <v>575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81">
        <v>45027</v>
      </c>
      <c r="K324" s="106">
        <v>388.2</v>
      </c>
      <c r="L324" s="106">
        <v>424.1</v>
      </c>
      <c r="M324" s="106">
        <v>4.7</v>
      </c>
      <c r="N324" s="50"/>
      <c r="O324" s="50"/>
    </row>
    <row r="325" spans="1:15" ht="15.75">
      <c r="A325" s="1" t="s">
        <v>576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81">
        <v>45028</v>
      </c>
      <c r="K325" s="106">
        <v>388.2</v>
      </c>
      <c r="L325" s="106">
        <v>424.1</v>
      </c>
      <c r="M325" s="106">
        <v>4.7</v>
      </c>
      <c r="N325" s="50"/>
      <c r="O325" s="50"/>
    </row>
    <row r="326" spans="1:15" ht="15.75">
      <c r="A326" s="1" t="s">
        <v>577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81">
        <v>45029</v>
      </c>
      <c r="K326" s="106">
        <v>388</v>
      </c>
      <c r="L326" s="106">
        <v>427.4</v>
      </c>
      <c r="M326" s="106">
        <v>4.8</v>
      </c>
      <c r="N326" s="50"/>
      <c r="O326" s="50"/>
    </row>
    <row r="327" spans="1:15" ht="15.75">
      <c r="A327" s="1" t="s">
        <v>578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81">
        <v>45030</v>
      </c>
      <c r="K327" s="106">
        <v>388.2</v>
      </c>
      <c r="L327" s="106">
        <v>429.2</v>
      </c>
      <c r="M327" s="106">
        <v>4.8</v>
      </c>
      <c r="N327" s="50"/>
      <c r="O327" s="50"/>
    </row>
    <row r="328" spans="1:15" ht="15.75">
      <c r="A328" s="1" t="s">
        <v>579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81">
        <v>45033</v>
      </c>
      <c r="K328" s="106">
        <v>387.9</v>
      </c>
      <c r="L328" s="106">
        <v>426</v>
      </c>
      <c r="M328" s="106">
        <v>4.8</v>
      </c>
      <c r="N328" s="50"/>
      <c r="O328" s="50"/>
    </row>
    <row r="329" spans="1:15" ht="15.75">
      <c r="A329" s="1" t="s">
        <v>580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81">
        <v>45034</v>
      </c>
      <c r="K329" s="106">
        <v>387.8</v>
      </c>
      <c r="L329" s="106">
        <v>425.7</v>
      </c>
      <c r="M329" s="106">
        <v>4.8</v>
      </c>
      <c r="N329" s="50"/>
      <c r="O329" s="50"/>
    </row>
    <row r="330" spans="1:15" ht="15.75">
      <c r="A330" s="1" t="s">
        <v>581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81">
        <v>45035</v>
      </c>
      <c r="K330" s="106">
        <v>387.7</v>
      </c>
      <c r="L330" s="106">
        <v>423.8</v>
      </c>
      <c r="M330" s="106">
        <v>4.8</v>
      </c>
      <c r="N330" s="50"/>
      <c r="O330" s="50"/>
    </row>
    <row r="331" spans="1:15" ht="15.75">
      <c r="A331" s="1" t="s">
        <v>582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81">
        <v>45036</v>
      </c>
      <c r="K331" s="106">
        <v>387.2</v>
      </c>
      <c r="L331" s="106">
        <v>424.9</v>
      </c>
      <c r="M331" s="106">
        <v>4.8</v>
      </c>
      <c r="N331" s="50"/>
      <c r="O331" s="50"/>
    </row>
    <row r="332" spans="1:15" ht="15.75">
      <c r="A332" s="1" t="s">
        <v>583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81">
        <v>45037</v>
      </c>
      <c r="K332" s="106">
        <v>387.5</v>
      </c>
      <c r="L332" s="106">
        <v>424.8</v>
      </c>
      <c r="M332" s="106">
        <v>4.8</v>
      </c>
      <c r="N332" s="50"/>
      <c r="O332" s="50"/>
    </row>
    <row r="333" spans="1:15" ht="15.75">
      <c r="A333" s="1" t="s">
        <v>584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81">
        <v>45041</v>
      </c>
      <c r="K333" s="106">
        <v>386.2</v>
      </c>
      <c r="L333" s="106">
        <v>425.6</v>
      </c>
      <c r="M333" s="106">
        <v>4.7</v>
      </c>
      <c r="N333" s="50"/>
      <c r="O333" s="50"/>
    </row>
    <row r="334" spans="1:15" ht="15.75">
      <c r="A334" s="1" t="s">
        <v>585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81">
        <v>45042</v>
      </c>
      <c r="K334" s="106">
        <v>387.3</v>
      </c>
      <c r="L334" s="106">
        <v>427.8</v>
      </c>
      <c r="M334" s="106">
        <v>4.8</v>
      </c>
      <c r="N334" s="50"/>
      <c r="O334" s="50"/>
    </row>
    <row r="335" spans="1:15" ht="15.75">
      <c r="A335" s="1" t="s">
        <v>586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81">
        <v>45043</v>
      </c>
      <c r="K335" s="106">
        <v>386.4</v>
      </c>
      <c r="L335" s="106">
        <v>426.9</v>
      </c>
      <c r="M335" s="106">
        <v>4.7</v>
      </c>
      <c r="N335" s="50"/>
      <c r="O335" s="50"/>
    </row>
    <row r="336" spans="1:15" ht="15.75">
      <c r="A336" s="1" t="s">
        <v>587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81">
        <v>45044</v>
      </c>
      <c r="K336" s="106">
        <v>386.6</v>
      </c>
      <c r="L336" s="106">
        <v>424.7</v>
      </c>
      <c r="M336" s="106">
        <v>4.9000000000000004</v>
      </c>
      <c r="N336" s="50"/>
      <c r="O336" s="50"/>
    </row>
    <row r="337" spans="1:15" ht="15.75">
      <c r="A337" s="1" t="s">
        <v>588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81">
        <v>45048</v>
      </c>
      <c r="K337" s="106">
        <v>386.9</v>
      </c>
      <c r="L337" s="106">
        <v>423.9</v>
      </c>
      <c r="M337" s="106">
        <v>4.9000000000000004</v>
      </c>
      <c r="N337" s="50"/>
      <c r="O337" s="50"/>
    </row>
    <row r="338" spans="1:15" ht="15.75">
      <c r="A338" s="1" t="s">
        <v>589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81">
        <v>45049</v>
      </c>
      <c r="K338" s="106">
        <v>387</v>
      </c>
      <c r="L338" s="106">
        <v>427</v>
      </c>
      <c r="M338" s="106">
        <v>4.9000000000000004</v>
      </c>
      <c r="N338" s="50"/>
      <c r="O338" s="50"/>
    </row>
    <row r="339" spans="1:15" ht="15.75">
      <c r="A339" s="1" t="s">
        <v>590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81">
        <v>45050</v>
      </c>
      <c r="K339" s="106">
        <v>387.3</v>
      </c>
      <c r="L339" s="106">
        <v>428.4</v>
      </c>
      <c r="M339" s="106">
        <v>5</v>
      </c>
      <c r="N339" s="50"/>
      <c r="O339" s="50"/>
    </row>
    <row r="340" spans="1:15" ht="15.75">
      <c r="A340" s="1" t="s">
        <v>591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81">
        <v>45051</v>
      </c>
      <c r="K340" s="106">
        <v>386.4</v>
      </c>
      <c r="L340" s="106">
        <v>425.8</v>
      </c>
      <c r="M340" s="106">
        <v>5</v>
      </c>
      <c r="N340" s="50"/>
      <c r="O340" s="50"/>
    </row>
    <row r="341" spans="1:15" ht="15.75">
      <c r="A341" s="1" t="s">
        <v>592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81">
        <v>45054</v>
      </c>
      <c r="K341" s="106">
        <v>386.4</v>
      </c>
      <c r="L341" s="106">
        <v>427</v>
      </c>
      <c r="M341" s="106">
        <v>5</v>
      </c>
      <c r="N341" s="50"/>
      <c r="O341" s="50"/>
    </row>
    <row r="342" spans="1:15" ht="15.75">
      <c r="A342" s="1" t="s">
        <v>593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81">
        <v>45056</v>
      </c>
      <c r="K342" s="106">
        <v>386.4</v>
      </c>
      <c r="L342" s="106">
        <v>423.2</v>
      </c>
      <c r="M342" s="106">
        <v>5.0999999999999996</v>
      </c>
      <c r="N342" s="50"/>
      <c r="O342" s="50"/>
    </row>
    <row r="343" spans="1:15" ht="15.75">
      <c r="A343" s="1" t="s">
        <v>594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81">
        <v>45057</v>
      </c>
      <c r="K343" s="106">
        <v>386.3</v>
      </c>
      <c r="L343" s="106">
        <v>422.1</v>
      </c>
      <c r="M343" s="106">
        <v>5.0999999999999996</v>
      </c>
      <c r="N343" s="50"/>
      <c r="O343" s="50"/>
    </row>
    <row r="344" spans="1:15" ht="15.75">
      <c r="A344" s="1" t="s">
        <v>595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81">
        <v>45058</v>
      </c>
      <c r="K344" s="106">
        <v>386.4</v>
      </c>
      <c r="L344" s="106">
        <v>421.4</v>
      </c>
      <c r="M344" s="106">
        <v>5</v>
      </c>
      <c r="N344" s="50"/>
      <c r="O344" s="50"/>
    </row>
    <row r="345" spans="1:15" ht="15.75">
      <c r="A345" s="1" t="s">
        <v>596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81">
        <v>45061</v>
      </c>
      <c r="K345" s="106">
        <v>387.2</v>
      </c>
      <c r="L345" s="106">
        <v>421.2</v>
      </c>
      <c r="M345" s="106">
        <v>4.9000000000000004</v>
      </c>
      <c r="N345" s="50"/>
      <c r="O345" s="50"/>
    </row>
    <row r="346" spans="1:15" ht="15.75">
      <c r="A346" s="1" t="s">
        <v>597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81">
        <v>45062</v>
      </c>
      <c r="K346" s="106">
        <v>386.4</v>
      </c>
      <c r="L346" s="106">
        <v>420.9</v>
      </c>
      <c r="M346" s="106">
        <v>4.8</v>
      </c>
      <c r="N346" s="50"/>
      <c r="O346" s="50"/>
    </row>
    <row r="347" spans="1:15" ht="15.75">
      <c r="A347" s="1" t="s">
        <v>598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81">
        <v>45063</v>
      </c>
      <c r="K347" s="106">
        <v>386.3</v>
      </c>
      <c r="L347" s="106">
        <v>418.4</v>
      </c>
      <c r="M347" s="106">
        <v>4.8</v>
      </c>
      <c r="N347" s="50"/>
      <c r="O347" s="50"/>
    </row>
    <row r="348" spans="1:15" ht="15.75">
      <c r="A348" s="1" t="s">
        <v>599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81">
        <v>45064</v>
      </c>
      <c r="K348" s="106">
        <v>387</v>
      </c>
      <c r="L348" s="106">
        <v>418.5</v>
      </c>
      <c r="M348" s="106">
        <v>4.8</v>
      </c>
      <c r="N348" s="50"/>
      <c r="O348" s="50"/>
    </row>
    <row r="349" spans="1:15" ht="15.75">
      <c r="A349" s="1" t="s">
        <v>600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81">
        <v>45065</v>
      </c>
      <c r="K349" s="106">
        <v>386.4</v>
      </c>
      <c r="L349" s="106">
        <v>417.1</v>
      </c>
      <c r="M349" s="106">
        <v>4.8</v>
      </c>
      <c r="N349" s="50"/>
      <c r="O349" s="50"/>
    </row>
    <row r="350" spans="1:15" ht="15.75">
      <c r="A350" s="1" t="s">
        <v>601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81">
        <v>45068</v>
      </c>
      <c r="K350" s="106">
        <v>386.9</v>
      </c>
      <c r="L350" s="106">
        <v>418.6</v>
      </c>
      <c r="M350" s="106">
        <v>4.8</v>
      </c>
      <c r="N350" s="50"/>
      <c r="O350" s="50"/>
    </row>
    <row r="351" spans="1:15" ht="15.75">
      <c r="A351" s="1" t="s">
        <v>602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81">
        <v>45069</v>
      </c>
      <c r="K351" s="106">
        <v>386.3</v>
      </c>
      <c r="L351" s="106">
        <v>416.2</v>
      </c>
      <c r="M351" s="106">
        <v>4.8</v>
      </c>
      <c r="N351" s="50"/>
      <c r="O351" s="50"/>
    </row>
    <row r="352" spans="1:15" ht="15.75">
      <c r="A352" s="1" t="s">
        <v>603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81">
        <v>45070</v>
      </c>
      <c r="K352" s="106">
        <v>385.9</v>
      </c>
      <c r="L352" s="106">
        <v>415</v>
      </c>
      <c r="M352" s="106">
        <v>4.8</v>
      </c>
      <c r="N352" s="50"/>
      <c r="O352" s="50"/>
    </row>
    <row r="353" spans="1:15" ht="15.75">
      <c r="A353" s="1" t="s">
        <v>604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81">
        <v>45071</v>
      </c>
      <c r="K353" s="106">
        <v>386.4</v>
      </c>
      <c r="L353" s="106">
        <v>414.3</v>
      </c>
      <c r="M353" s="106">
        <v>4.8</v>
      </c>
      <c r="N353" s="50"/>
      <c r="O353" s="50"/>
    </row>
    <row r="354" spans="1:15" ht="15.75">
      <c r="A354" s="1" t="s">
        <v>605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81">
        <v>45072</v>
      </c>
      <c r="K354" s="106">
        <v>386.5</v>
      </c>
      <c r="L354" s="106">
        <v>415.2</v>
      </c>
      <c r="M354" s="106">
        <v>4.8</v>
      </c>
      <c r="N354" s="50"/>
      <c r="O354" s="50"/>
    </row>
    <row r="355" spans="1:15" ht="15.75">
      <c r="A355" s="1" t="s">
        <v>606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81">
        <v>45075</v>
      </c>
      <c r="K355" s="106">
        <v>386.2</v>
      </c>
      <c r="L355" s="106">
        <v>413.8</v>
      </c>
      <c r="M355" s="106">
        <v>4.8</v>
      </c>
      <c r="N355" s="50"/>
      <c r="O355" s="50"/>
    </row>
    <row r="356" spans="1:15" ht="15.75">
      <c r="A356" s="1" t="s">
        <v>607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81">
        <v>45076</v>
      </c>
      <c r="K356" s="106">
        <v>386.5</v>
      </c>
      <c r="L356" s="106">
        <v>414.9</v>
      </c>
      <c r="M356" s="106">
        <v>4.8</v>
      </c>
      <c r="N356" s="50"/>
      <c r="O356" s="50"/>
    </row>
    <row r="357" spans="1:15" ht="15.75">
      <c r="A357" s="1" t="s">
        <v>608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81">
        <v>45077</v>
      </c>
      <c r="K357" s="106">
        <v>386.6</v>
      </c>
      <c r="L357" s="106">
        <v>412.8</v>
      </c>
      <c r="M357" s="106">
        <v>4.8</v>
      </c>
      <c r="N357" s="50"/>
      <c r="O357" s="50"/>
    </row>
    <row r="358" spans="1:15" ht="15.75">
      <c r="A358" s="1" t="s">
        <v>609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81">
        <v>45078</v>
      </c>
      <c r="K358" s="106">
        <v>387</v>
      </c>
      <c r="L358" s="106">
        <v>414.5</v>
      </c>
      <c r="M358" s="106">
        <v>4.8</v>
      </c>
      <c r="N358" s="50"/>
      <c r="O358" s="50"/>
    </row>
    <row r="359" spans="1:15" ht="15.75">
      <c r="A359" s="1" t="s">
        <v>610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81">
        <v>45079</v>
      </c>
      <c r="K359" s="106">
        <v>387.2</v>
      </c>
      <c r="L359" s="106">
        <v>416.9</v>
      </c>
      <c r="M359" s="106">
        <v>4.8</v>
      </c>
      <c r="N359" s="50"/>
      <c r="O359" s="50"/>
    </row>
    <row r="360" spans="1:15" ht="15.75">
      <c r="A360" s="1" t="s">
        <v>611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81">
        <v>45082</v>
      </c>
      <c r="K360" s="106">
        <v>387.3</v>
      </c>
      <c r="L360" s="106">
        <v>414.1</v>
      </c>
      <c r="M360" s="106">
        <v>4.8</v>
      </c>
      <c r="N360" s="50"/>
      <c r="O360" s="50"/>
    </row>
    <row r="361" spans="1:15" ht="15.75">
      <c r="A361" s="1" t="s">
        <v>612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81">
        <v>45083</v>
      </c>
      <c r="K361" s="106">
        <v>387</v>
      </c>
      <c r="L361" s="106">
        <v>414.1</v>
      </c>
      <c r="M361" s="106">
        <v>4.8</v>
      </c>
      <c r="N361" s="50"/>
      <c r="O361" s="50"/>
    </row>
    <row r="362" spans="1:15" ht="15.75">
      <c r="A362" s="1" t="s">
        <v>613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81">
        <v>45084</v>
      </c>
      <c r="K362" s="106">
        <v>386.8</v>
      </c>
      <c r="L362" s="106">
        <v>414.3</v>
      </c>
      <c r="M362" s="106">
        <v>4.8</v>
      </c>
      <c r="N362" s="50"/>
      <c r="O362" s="50"/>
    </row>
    <row r="363" spans="1:15" ht="15.75">
      <c r="A363" s="1" t="s">
        <v>614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81">
        <v>45085</v>
      </c>
      <c r="K363" s="106">
        <v>387</v>
      </c>
      <c r="L363" s="106">
        <v>415.3</v>
      </c>
      <c r="M363" s="106">
        <v>4.7</v>
      </c>
      <c r="N363" s="50"/>
      <c r="O363" s="50"/>
    </row>
    <row r="364" spans="1:15" ht="15.75">
      <c r="A364" s="1" t="s">
        <v>615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81">
        <v>45086</v>
      </c>
      <c r="K364" s="106">
        <v>386.2</v>
      </c>
      <c r="L364" s="106">
        <v>415.6</v>
      </c>
      <c r="M364" s="106">
        <v>4.7</v>
      </c>
      <c r="N364" s="50"/>
      <c r="O364" s="50"/>
    </row>
    <row r="365" spans="1:15" ht="15.75">
      <c r="A365" s="1" t="s">
        <v>616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81">
        <v>45089</v>
      </c>
      <c r="K365" s="106">
        <v>386.4</v>
      </c>
      <c r="L365" s="106">
        <v>416.2</v>
      </c>
      <c r="M365" s="106">
        <v>4.7</v>
      </c>
      <c r="N365" s="50"/>
      <c r="O365" s="50"/>
    </row>
    <row r="366" spans="1:15" ht="15.75">
      <c r="A366" s="1" t="s">
        <v>617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81">
        <v>45090</v>
      </c>
      <c r="K366" s="106">
        <v>387.2</v>
      </c>
      <c r="L366" s="106">
        <v>418.1</v>
      </c>
      <c r="M366" s="106">
        <v>4.5999999999999996</v>
      </c>
      <c r="N366" s="50"/>
      <c r="O366" s="50"/>
    </row>
    <row r="367" spans="1:15" ht="15.75">
      <c r="A367" s="1" t="s">
        <v>618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81">
        <v>45091</v>
      </c>
      <c r="K367" s="106">
        <v>386.6</v>
      </c>
      <c r="L367" s="106">
        <v>417.8</v>
      </c>
      <c r="M367" s="106">
        <v>4.5999999999999996</v>
      </c>
      <c r="N367" s="50"/>
      <c r="O367" s="50"/>
    </row>
    <row r="368" spans="1:15" ht="15.75">
      <c r="A368" s="1" t="s">
        <v>619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81">
        <v>45092</v>
      </c>
      <c r="K368" s="106">
        <v>386.5</v>
      </c>
      <c r="L368" s="106">
        <v>419.1</v>
      </c>
      <c r="M368" s="106">
        <v>4.5999999999999996</v>
      </c>
      <c r="N368" s="50"/>
      <c r="O368" s="50"/>
    </row>
    <row r="369" spans="1:15" ht="15.75">
      <c r="A369" s="1" t="s">
        <v>620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81">
        <v>45093</v>
      </c>
      <c r="K369" s="106">
        <v>386.5</v>
      </c>
      <c r="L369" s="106">
        <v>423.3</v>
      </c>
      <c r="M369" s="106">
        <v>4.5999999999999996</v>
      </c>
      <c r="N369" s="50"/>
      <c r="O369" s="50"/>
    </row>
    <row r="370" spans="1:15" ht="15.75">
      <c r="A370" s="1" t="s">
        <v>621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81">
        <v>45096</v>
      </c>
      <c r="K370" s="106">
        <v>386.3</v>
      </c>
      <c r="L370" s="106">
        <v>421.7</v>
      </c>
      <c r="M370" s="106">
        <v>4.5999999999999996</v>
      </c>
      <c r="N370" s="50"/>
      <c r="O370" s="50"/>
    </row>
    <row r="371" spans="1:15" ht="15.75">
      <c r="A371" s="1" t="s">
        <v>622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81">
        <v>45097</v>
      </c>
      <c r="K371" s="106">
        <v>387.1</v>
      </c>
      <c r="L371" s="106">
        <v>423.1</v>
      </c>
      <c r="M371" s="106">
        <v>4.5999999999999996</v>
      </c>
      <c r="N371" s="50"/>
      <c r="O371" s="50"/>
    </row>
    <row r="372" spans="1:15" ht="15.75">
      <c r="A372" s="1" t="s">
        <v>623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81">
        <v>45098</v>
      </c>
      <c r="K372" s="106">
        <v>386.2</v>
      </c>
      <c r="L372" s="106">
        <v>421.7</v>
      </c>
      <c r="M372" s="106">
        <v>4.5999999999999996</v>
      </c>
      <c r="N372" s="50"/>
      <c r="O372" s="50"/>
    </row>
    <row r="373" spans="1:15" ht="15.75">
      <c r="A373" s="1" t="s">
        <v>624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81">
        <v>45099</v>
      </c>
      <c r="K373" s="106">
        <v>386.1</v>
      </c>
      <c r="L373" s="106">
        <v>425</v>
      </c>
      <c r="M373" s="106">
        <v>4.5999999999999996</v>
      </c>
      <c r="N373" s="50"/>
      <c r="O373" s="50"/>
    </row>
    <row r="374" spans="1:15" ht="15.75">
      <c r="A374" s="1" t="s">
        <v>625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81">
        <v>45100</v>
      </c>
      <c r="K374" s="106">
        <v>387.1</v>
      </c>
      <c r="L374" s="106">
        <v>420.7</v>
      </c>
      <c r="M374" s="106">
        <v>4.5999999999999996</v>
      </c>
      <c r="N374" s="50"/>
      <c r="O374" s="50"/>
    </row>
    <row r="375" spans="1:15" ht="15.75">
      <c r="A375" s="1" t="s">
        <v>626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81">
        <v>45103</v>
      </c>
      <c r="K375" s="106">
        <v>386.6</v>
      </c>
      <c r="L375" s="106">
        <v>421.5</v>
      </c>
      <c r="M375" s="106">
        <v>4.5999999999999996</v>
      </c>
      <c r="N375" s="50"/>
      <c r="O375" s="50"/>
    </row>
    <row r="376" spans="1:15" ht="15.75">
      <c r="A376" s="1" t="s">
        <v>627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81">
        <v>45104</v>
      </c>
      <c r="K376" s="106">
        <v>386.7</v>
      </c>
      <c r="L376" s="106">
        <v>423.5</v>
      </c>
      <c r="M376" s="106">
        <v>4.5999999999999996</v>
      </c>
      <c r="N376" s="50"/>
      <c r="O376" s="50"/>
    </row>
    <row r="377" spans="1:15" ht="15.75">
      <c r="A377" s="1" t="s">
        <v>628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81">
        <v>45105</v>
      </c>
      <c r="K377" s="106">
        <v>386.5</v>
      </c>
      <c r="L377" s="106">
        <v>423.4</v>
      </c>
      <c r="M377" s="106">
        <v>4.5</v>
      </c>
      <c r="N377" s="50"/>
      <c r="O377" s="50"/>
    </row>
    <row r="378" spans="1:15" ht="15.75">
      <c r="A378" s="1" t="s">
        <v>629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81">
        <v>45106</v>
      </c>
      <c r="K378" s="106">
        <v>386.3</v>
      </c>
      <c r="L378" s="106">
        <v>422.2</v>
      </c>
      <c r="M378" s="106">
        <v>4.4000000000000004</v>
      </c>
      <c r="N378" s="50"/>
      <c r="O378" s="50"/>
    </row>
    <row r="379" spans="1:15" ht="15.75">
      <c r="A379" s="1" t="s">
        <v>630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81">
        <v>45107</v>
      </c>
      <c r="K379" s="106">
        <v>386.1</v>
      </c>
      <c r="L379" s="106">
        <v>419</v>
      </c>
      <c r="M379" s="106">
        <v>4.3</v>
      </c>
      <c r="N379" s="50"/>
      <c r="O379" s="50"/>
    </row>
    <row r="380" spans="1:15" ht="15.75">
      <c r="A380" s="1" t="s">
        <v>631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81">
        <v>45110</v>
      </c>
      <c r="K380" s="106">
        <v>387</v>
      </c>
      <c r="L380" s="106">
        <v>421.4</v>
      </c>
      <c r="M380" s="106">
        <v>4.3</v>
      </c>
      <c r="N380" s="50"/>
      <c r="O380" s="50"/>
    </row>
    <row r="381" spans="1:15" ht="15.75">
      <c r="A381" s="1" t="s">
        <v>632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81">
        <v>45111</v>
      </c>
      <c r="K381" s="106">
        <v>386.3</v>
      </c>
      <c r="L381" s="106">
        <v>420.9</v>
      </c>
      <c r="M381" s="106">
        <v>4.3</v>
      </c>
      <c r="N381" s="50"/>
      <c r="O381" s="50"/>
    </row>
    <row r="382" spans="1:15" ht="15.75">
      <c r="A382" s="1" t="s">
        <v>633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81">
        <v>45113</v>
      </c>
      <c r="K382" s="106">
        <v>386.3</v>
      </c>
      <c r="L382" s="106">
        <v>420.5</v>
      </c>
      <c r="M382" s="106">
        <v>4.2</v>
      </c>
      <c r="N382" s="50"/>
      <c r="O382" s="50"/>
    </row>
    <row r="383" spans="1:15" ht="15.75">
      <c r="A383" s="1" t="s">
        <v>634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81">
        <v>45114</v>
      </c>
      <c r="K383" s="106">
        <v>386.2</v>
      </c>
      <c r="L383" s="106">
        <v>420.6</v>
      </c>
      <c r="M383" s="106">
        <v>4.2</v>
      </c>
      <c r="N383" s="50"/>
      <c r="O383" s="50"/>
    </row>
    <row r="384" spans="1:15" ht="15.75">
      <c r="A384" s="1" t="s">
        <v>635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81">
        <v>45117</v>
      </c>
      <c r="K384" s="106">
        <v>387.1</v>
      </c>
      <c r="L384" s="106">
        <v>424.3</v>
      </c>
      <c r="M384" s="106">
        <v>4.2</v>
      </c>
      <c r="N384" s="50"/>
      <c r="O384" s="50"/>
    </row>
    <row r="385" spans="1:15" ht="15.75">
      <c r="A385" s="1" t="s">
        <v>636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81">
        <v>45118</v>
      </c>
      <c r="K385" s="106">
        <v>387.2</v>
      </c>
      <c r="L385" s="106">
        <v>426.1</v>
      </c>
      <c r="M385" s="106">
        <v>4.3</v>
      </c>
      <c r="N385" s="50"/>
      <c r="O385" s="50"/>
    </row>
    <row r="386" spans="1:15" ht="15.75">
      <c r="A386" s="1" t="s">
        <v>637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81">
        <v>45119</v>
      </c>
      <c r="K386" s="106">
        <v>386.3</v>
      </c>
      <c r="L386" s="106">
        <v>425.7</v>
      </c>
      <c r="M386" s="106">
        <v>4.3</v>
      </c>
      <c r="N386" s="50"/>
      <c r="O386" s="50"/>
    </row>
    <row r="387" spans="1:15" ht="15.75">
      <c r="A387" s="1" t="s">
        <v>638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81">
        <v>45120</v>
      </c>
      <c r="K387" s="106">
        <v>387.1</v>
      </c>
      <c r="L387" s="106">
        <v>432.4</v>
      </c>
      <c r="M387" s="106">
        <v>4.3</v>
      </c>
      <c r="N387" s="50"/>
      <c r="O387" s="50"/>
    </row>
    <row r="388" spans="1:15" ht="15.75">
      <c r="A388" s="1" t="s">
        <v>639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81">
        <v>45121</v>
      </c>
      <c r="K388" s="106">
        <v>386</v>
      </c>
      <c r="L388" s="106">
        <v>433.1</v>
      </c>
      <c r="M388" s="106">
        <v>4.3</v>
      </c>
      <c r="N388" s="50"/>
      <c r="O388" s="50"/>
    </row>
    <row r="389" spans="1:15" ht="15.75">
      <c r="A389" s="1" t="s">
        <v>640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81">
        <v>45124</v>
      </c>
      <c r="K389" s="106">
        <v>386.1</v>
      </c>
      <c r="L389" s="106">
        <v>433.7</v>
      </c>
      <c r="M389" s="106">
        <v>4.3</v>
      </c>
      <c r="N389" s="50"/>
      <c r="O389" s="50"/>
    </row>
    <row r="390" spans="1:15" ht="15.75">
      <c r="A390" s="1" t="s">
        <v>641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81">
        <v>45125</v>
      </c>
      <c r="K390" s="106">
        <v>386.3</v>
      </c>
      <c r="L390" s="106">
        <v>434.8</v>
      </c>
      <c r="M390" s="106">
        <v>4.3</v>
      </c>
      <c r="N390" s="50"/>
      <c r="O390" s="50"/>
    </row>
    <row r="391" spans="1:15" ht="15.75">
      <c r="A391" s="1" t="s">
        <v>642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81">
        <v>45126</v>
      </c>
      <c r="K391" s="106">
        <v>387.3</v>
      </c>
      <c r="L391" s="106">
        <v>434.4</v>
      </c>
      <c r="M391" s="106">
        <v>4.3</v>
      </c>
      <c r="N391" s="50"/>
      <c r="O391" s="50"/>
    </row>
    <row r="392" spans="1:15" ht="15.75">
      <c r="A392" s="1" t="s">
        <v>643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81">
        <v>45127</v>
      </c>
      <c r="K392" s="106">
        <v>386.3</v>
      </c>
      <c r="L392" s="106">
        <v>432.8</v>
      </c>
      <c r="M392" s="106">
        <v>4.3</v>
      </c>
      <c r="N392" s="50"/>
      <c r="O392" s="50"/>
    </row>
    <row r="393" spans="1:15" ht="15.75">
      <c r="A393" s="1" t="s">
        <v>644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81">
        <v>45128</v>
      </c>
      <c r="K393" s="106">
        <v>386.5</v>
      </c>
      <c r="L393" s="106">
        <v>430</v>
      </c>
      <c r="M393" s="106">
        <v>4.3</v>
      </c>
      <c r="N393" s="50"/>
      <c r="O393" s="50"/>
    </row>
    <row r="394" spans="1:15" ht="15.75">
      <c r="A394" s="1" t="s">
        <v>645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81">
        <v>45131</v>
      </c>
      <c r="K394" s="106">
        <v>387.1</v>
      </c>
      <c r="L394" s="106">
        <v>429.4</v>
      </c>
      <c r="M394" s="106">
        <v>4.3</v>
      </c>
      <c r="N394" s="50"/>
      <c r="O394" s="50"/>
    </row>
    <row r="395" spans="1:15" ht="15.75">
      <c r="A395" s="1" t="s">
        <v>646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81">
        <v>45132</v>
      </c>
      <c r="K395" s="106">
        <v>386.7</v>
      </c>
      <c r="L395" s="106">
        <v>427.2</v>
      </c>
      <c r="M395" s="106">
        <v>4.3</v>
      </c>
      <c r="N395" s="50"/>
      <c r="O395" s="50"/>
    </row>
    <row r="396" spans="1:15" ht="15.75">
      <c r="A396" s="1" t="s">
        <v>647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81">
        <v>45133</v>
      </c>
      <c r="K396" s="106">
        <v>386.4</v>
      </c>
      <c r="L396" s="106">
        <v>428.1</v>
      </c>
      <c r="M396" s="106">
        <v>4.3</v>
      </c>
      <c r="N396" s="50"/>
      <c r="O396" s="50"/>
    </row>
    <row r="397" spans="1:15" ht="15.75">
      <c r="A397" s="1" t="s">
        <v>648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81">
        <v>45134</v>
      </c>
      <c r="K397" s="106">
        <v>386.4</v>
      </c>
      <c r="L397" s="106">
        <v>430.2</v>
      </c>
      <c r="M397" s="106">
        <v>4.3</v>
      </c>
      <c r="N397" s="50"/>
      <c r="O397" s="50"/>
    </row>
    <row r="398" spans="1:15" ht="15.75">
      <c r="A398" s="1" t="s">
        <v>649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81">
        <v>45135</v>
      </c>
      <c r="K398" s="106">
        <v>386.2</v>
      </c>
      <c r="L398" s="106">
        <v>424.6</v>
      </c>
      <c r="M398" s="106">
        <v>4.3</v>
      </c>
      <c r="N398" s="50"/>
      <c r="O398" s="50"/>
    </row>
    <row r="399" spans="1:15" ht="15.75">
      <c r="A399" s="1" t="s">
        <v>650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81">
        <v>45138</v>
      </c>
      <c r="K399" s="106">
        <v>386.1</v>
      </c>
      <c r="L399" s="106">
        <v>426.1</v>
      </c>
      <c r="M399" s="106">
        <v>4.2</v>
      </c>
      <c r="N399" s="50"/>
      <c r="O399" s="50"/>
    </row>
    <row r="400" spans="1:15" ht="15.75">
      <c r="A400" s="1" t="s">
        <v>651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81">
        <v>45139</v>
      </c>
      <c r="K400" s="106">
        <v>386.2</v>
      </c>
      <c r="L400" s="106">
        <v>424</v>
      </c>
      <c r="M400" s="106">
        <v>4.2</v>
      </c>
      <c r="N400" s="50"/>
      <c r="O400" s="50"/>
    </row>
    <row r="401" spans="1:15" ht="15.75">
      <c r="A401" s="1" t="s">
        <v>652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81">
        <v>45140</v>
      </c>
      <c r="K401" s="106">
        <v>386.9</v>
      </c>
      <c r="L401" s="106">
        <v>424.6</v>
      </c>
      <c r="M401" s="106">
        <v>4.2</v>
      </c>
      <c r="N401" s="50"/>
      <c r="O401" s="50"/>
    </row>
    <row r="402" spans="1:15" ht="15.75">
      <c r="A402" s="1" t="s">
        <v>653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81">
        <v>45141</v>
      </c>
      <c r="K402" s="106">
        <v>386.2</v>
      </c>
      <c r="L402" s="106">
        <v>422.3</v>
      </c>
      <c r="M402" s="106">
        <v>4.0999999999999996</v>
      </c>
      <c r="N402" s="50"/>
      <c r="O402" s="50"/>
    </row>
    <row r="403" spans="1:15" ht="15.75">
      <c r="A403" s="1" t="s">
        <v>654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81">
        <v>45142</v>
      </c>
      <c r="K403" s="106">
        <v>386.3</v>
      </c>
      <c r="L403" s="106">
        <v>422.7</v>
      </c>
      <c r="M403" s="106">
        <v>4.0999999999999996</v>
      </c>
      <c r="N403" s="50"/>
      <c r="O403" s="50"/>
    </row>
    <row r="404" spans="1:15" ht="15.75">
      <c r="A404" s="1" t="s">
        <v>655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81">
        <v>45145</v>
      </c>
      <c r="K404" s="106">
        <v>386.1</v>
      </c>
      <c r="L404" s="106">
        <v>423.6</v>
      </c>
      <c r="M404" s="106">
        <v>4</v>
      </c>
      <c r="N404" s="50"/>
      <c r="O404" s="50"/>
    </row>
    <row r="405" spans="1:15" ht="15.75">
      <c r="A405" s="1" t="s">
        <v>656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81">
        <v>45146</v>
      </c>
      <c r="K405" s="106">
        <v>386.5</v>
      </c>
      <c r="L405" s="106">
        <v>423.3</v>
      </c>
      <c r="M405" s="106">
        <v>4</v>
      </c>
      <c r="N405" s="50"/>
      <c r="O405" s="50"/>
    </row>
    <row r="406" spans="1:15" ht="15.75">
      <c r="A406" s="1" t="s">
        <v>657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81">
        <v>45147</v>
      </c>
      <c r="K406" s="106">
        <v>386.1</v>
      </c>
      <c r="L406" s="106">
        <v>423.8</v>
      </c>
      <c r="M406" s="106">
        <v>4</v>
      </c>
      <c r="N406" s="50"/>
      <c r="O406" s="50"/>
    </row>
    <row r="407" spans="1:15" ht="15.75">
      <c r="A407" s="1" t="s">
        <v>658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81">
        <v>45148</v>
      </c>
      <c r="K407" s="106">
        <v>386.1</v>
      </c>
      <c r="L407" s="106">
        <v>425.7</v>
      </c>
      <c r="M407" s="106">
        <v>4</v>
      </c>
      <c r="N407" s="50"/>
      <c r="O407" s="50"/>
    </row>
    <row r="408" spans="1:15" ht="15.75">
      <c r="A408" s="1" t="s">
        <v>659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81">
        <v>45149</v>
      </c>
      <c r="K408" s="106">
        <v>386</v>
      </c>
      <c r="L408" s="106">
        <v>424.3</v>
      </c>
      <c r="M408" s="106">
        <v>3.9</v>
      </c>
      <c r="N408" s="50"/>
      <c r="O408" s="50"/>
    </row>
    <row r="409" spans="1:15" ht="15.75">
      <c r="A409" s="1" t="s">
        <v>660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81">
        <v>45152</v>
      </c>
      <c r="K409" s="106">
        <v>386.6</v>
      </c>
      <c r="L409" s="106">
        <v>423.1</v>
      </c>
      <c r="M409" s="106">
        <v>3.8</v>
      </c>
      <c r="N409" s="50"/>
      <c r="O409" s="50"/>
    </row>
    <row r="410" spans="1:15" ht="15.75">
      <c r="A410" s="1" t="s">
        <v>661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81">
        <v>45153</v>
      </c>
      <c r="K410" s="106">
        <v>386.7</v>
      </c>
      <c r="L410" s="106">
        <v>422.7</v>
      </c>
      <c r="M410" s="106">
        <v>3.9</v>
      </c>
      <c r="N410" s="50"/>
      <c r="O410" s="50"/>
    </row>
    <row r="411" spans="1:15" ht="15.75">
      <c r="A411" s="1" t="s">
        <v>662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81">
        <v>45154</v>
      </c>
      <c r="K411" s="106">
        <v>386</v>
      </c>
      <c r="L411" s="106">
        <v>421.4</v>
      </c>
      <c r="M411" s="106">
        <v>4</v>
      </c>
      <c r="N411" s="50"/>
      <c r="O411" s="50"/>
    </row>
    <row r="412" spans="1:15" ht="15.75">
      <c r="A412" s="1" t="s">
        <v>663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81">
        <v>45155</v>
      </c>
      <c r="K412" s="106">
        <v>386.2</v>
      </c>
      <c r="L412" s="106">
        <v>420.2</v>
      </c>
      <c r="M412" s="106">
        <v>4.0999999999999996</v>
      </c>
      <c r="N412" s="50"/>
      <c r="O412" s="50"/>
    </row>
    <row r="413" spans="1:15" ht="15.75">
      <c r="A413" s="1" t="s">
        <v>664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81">
        <v>45156</v>
      </c>
      <c r="K413" s="106">
        <v>386.13</v>
      </c>
      <c r="L413" s="106">
        <v>419.49</v>
      </c>
      <c r="M413" s="106">
        <v>4.12</v>
      </c>
      <c r="N413" s="50"/>
      <c r="O413" s="50"/>
    </row>
    <row r="414" spans="1:15" ht="15.75">
      <c r="A414" s="1" t="s">
        <v>665</v>
      </c>
      <c r="B414" s="1">
        <v>385.88</v>
      </c>
      <c r="C414" s="1">
        <v>420.53</v>
      </c>
      <c r="D414" s="1">
        <v>4.0999999999999996</v>
      </c>
      <c r="F414" s="1" t="s">
        <v>666</v>
      </c>
      <c r="G414" s="1" t="s">
        <v>667</v>
      </c>
      <c r="H414" s="1" t="s">
        <v>668</v>
      </c>
      <c r="J414" s="81">
        <v>45159</v>
      </c>
      <c r="K414" s="106">
        <v>385.88</v>
      </c>
      <c r="L414" s="106">
        <v>420.53</v>
      </c>
      <c r="M414" s="106">
        <v>4.0999999999999996</v>
      </c>
      <c r="N414" s="50"/>
      <c r="O414" s="50"/>
    </row>
    <row r="415" spans="1:15" ht="15.75">
      <c r="A415" s="1" t="s">
        <v>669</v>
      </c>
      <c r="B415" s="1">
        <v>385.79</v>
      </c>
      <c r="C415" s="1">
        <v>420.01</v>
      </c>
      <c r="D415" s="1">
        <v>4.0999999999999996</v>
      </c>
      <c r="F415" s="1" t="s">
        <v>670</v>
      </c>
      <c r="G415" s="1" t="s">
        <v>667</v>
      </c>
      <c r="H415" s="1" t="s">
        <v>668</v>
      </c>
      <c r="J415" s="81">
        <v>45160</v>
      </c>
      <c r="K415" s="106">
        <v>385.79</v>
      </c>
      <c r="L415" s="106">
        <v>420.01</v>
      </c>
      <c r="M415" s="106">
        <v>4.0999999999999996</v>
      </c>
      <c r="N415" s="50"/>
      <c r="O415" s="50"/>
    </row>
    <row r="416" spans="1:15" ht="15.75">
      <c r="A416" s="1" t="s">
        <v>671</v>
      </c>
      <c r="B416" s="1">
        <v>386.8</v>
      </c>
      <c r="C416" s="1">
        <v>417.94</v>
      </c>
      <c r="D416" s="1">
        <v>4.0999999999999996</v>
      </c>
      <c r="F416" s="1" t="s">
        <v>672</v>
      </c>
      <c r="G416" s="1" t="s">
        <v>667</v>
      </c>
      <c r="H416" s="1" t="s">
        <v>668</v>
      </c>
      <c r="J416" s="81">
        <v>45161</v>
      </c>
      <c r="K416" s="106">
        <v>386.8</v>
      </c>
      <c r="L416" s="106">
        <v>417.94</v>
      </c>
      <c r="M416" s="106">
        <v>4.0999999999999996</v>
      </c>
      <c r="N416" s="50"/>
      <c r="O416" s="50"/>
    </row>
    <row r="417" spans="1:15" ht="15.75">
      <c r="A417" s="1" t="s">
        <v>673</v>
      </c>
      <c r="B417" s="1">
        <v>385.96</v>
      </c>
      <c r="C417" s="1">
        <v>418.92</v>
      </c>
      <c r="D417" s="1">
        <v>4.09</v>
      </c>
      <c r="F417" s="1" t="s">
        <v>674</v>
      </c>
      <c r="G417" s="1" t="s">
        <v>667</v>
      </c>
      <c r="H417" s="1" t="s">
        <v>668</v>
      </c>
      <c r="J417" s="81">
        <v>45162</v>
      </c>
      <c r="K417" s="106">
        <v>385.96</v>
      </c>
      <c r="L417" s="106">
        <v>418.92</v>
      </c>
      <c r="M417" s="106">
        <v>4.09</v>
      </c>
      <c r="N417" s="50"/>
      <c r="O417" s="50"/>
    </row>
    <row r="418" spans="1:15" ht="15.75">
      <c r="A418" s="1" t="s">
        <v>675</v>
      </c>
      <c r="B418" s="1">
        <v>385.98</v>
      </c>
      <c r="C418" s="1">
        <v>416.97</v>
      </c>
      <c r="D418" s="1">
        <v>4.08</v>
      </c>
      <c r="F418" s="1" t="s">
        <v>676</v>
      </c>
      <c r="G418" s="1" t="s">
        <v>667</v>
      </c>
      <c r="H418" s="1" t="s">
        <v>668</v>
      </c>
      <c r="J418" s="81">
        <v>45163</v>
      </c>
      <c r="K418" s="106">
        <v>385.98</v>
      </c>
      <c r="L418" s="106">
        <v>416.97</v>
      </c>
      <c r="M418" s="106">
        <v>4.08</v>
      </c>
      <c r="N418" s="50"/>
      <c r="O418" s="50"/>
    </row>
    <row r="419" spans="1:15" ht="15.75">
      <c r="A419" s="1" t="s">
        <v>677</v>
      </c>
      <c r="B419" s="1">
        <v>385.99</v>
      </c>
      <c r="C419" s="1">
        <v>417.26</v>
      </c>
      <c r="D419" s="1">
        <v>4.05</v>
      </c>
      <c r="F419" s="1" t="s">
        <v>678</v>
      </c>
      <c r="G419" s="1" t="s">
        <v>667</v>
      </c>
      <c r="H419" s="1" t="s">
        <v>668</v>
      </c>
      <c r="J419" s="81">
        <v>45166</v>
      </c>
      <c r="K419" s="106">
        <v>385.99</v>
      </c>
      <c r="L419" s="106">
        <v>417.26</v>
      </c>
      <c r="M419" s="106">
        <v>4.05</v>
      </c>
      <c r="N419" s="50"/>
      <c r="O419" s="50"/>
    </row>
    <row r="420" spans="1:15" ht="15.75">
      <c r="A420" s="1" t="s">
        <v>679</v>
      </c>
      <c r="B420" s="1">
        <v>386.15</v>
      </c>
      <c r="C420" s="1">
        <v>417.27</v>
      </c>
      <c r="D420" s="1">
        <v>4.0199999999999996</v>
      </c>
      <c r="F420" s="1" t="s">
        <v>680</v>
      </c>
      <c r="G420" s="1" t="s">
        <v>667</v>
      </c>
      <c r="H420" s="1" t="s">
        <v>668</v>
      </c>
      <c r="J420" s="81">
        <v>45167</v>
      </c>
      <c r="K420" s="106">
        <v>386.15</v>
      </c>
      <c r="L420" s="106">
        <v>417.27</v>
      </c>
      <c r="M420" s="106">
        <v>4.0199999999999996</v>
      </c>
      <c r="N420" s="50"/>
      <c r="O420" s="50"/>
    </row>
    <row r="421" spans="1:15" ht="15.75">
      <c r="A421" s="1" t="s">
        <v>681</v>
      </c>
      <c r="B421" s="1">
        <v>385.98</v>
      </c>
      <c r="C421" s="1">
        <v>420.37</v>
      </c>
      <c r="D421" s="1">
        <v>4.0199999999999996</v>
      </c>
      <c r="F421" s="1" t="s">
        <v>682</v>
      </c>
      <c r="G421" s="1" t="s">
        <v>667</v>
      </c>
      <c r="H421" s="1" t="s">
        <v>668</v>
      </c>
      <c r="J421" s="81">
        <v>45168</v>
      </c>
      <c r="K421" s="106">
        <v>385.98</v>
      </c>
      <c r="L421" s="106">
        <v>420.37</v>
      </c>
      <c r="M421" s="106">
        <v>4.0199999999999996</v>
      </c>
      <c r="N421" s="50"/>
      <c r="O421" s="50"/>
    </row>
    <row r="422" spans="1:15" ht="15.75">
      <c r="A422" s="1" t="s">
        <v>683</v>
      </c>
      <c r="B422" s="1">
        <v>385.78</v>
      </c>
      <c r="C422" s="1">
        <v>419.38</v>
      </c>
      <c r="D422" s="1">
        <v>4</v>
      </c>
      <c r="F422" s="1" t="s">
        <v>684</v>
      </c>
      <c r="G422" s="1" t="s">
        <v>667</v>
      </c>
      <c r="H422" s="1" t="s">
        <v>668</v>
      </c>
      <c r="J422" s="81">
        <v>45169</v>
      </c>
      <c r="K422" s="106">
        <v>385.78</v>
      </c>
      <c r="L422" s="106">
        <v>419.38</v>
      </c>
      <c r="M422" s="106">
        <v>4</v>
      </c>
      <c r="N422" s="50"/>
      <c r="O422" s="50"/>
    </row>
    <row r="423" spans="1:15" ht="15.75">
      <c r="A423" s="1" t="s">
        <v>685</v>
      </c>
      <c r="B423" s="1">
        <v>385.9</v>
      </c>
      <c r="C423" s="1">
        <v>418.43</v>
      </c>
      <c r="D423" s="1">
        <v>4</v>
      </c>
      <c r="F423" s="1" t="s">
        <v>686</v>
      </c>
      <c r="G423" s="1" t="s">
        <v>687</v>
      </c>
      <c r="H423" s="1" t="s">
        <v>668</v>
      </c>
      <c r="J423" s="81">
        <v>45170</v>
      </c>
      <c r="K423" s="106">
        <v>385.9</v>
      </c>
      <c r="L423" s="106">
        <v>418.43</v>
      </c>
      <c r="M423" s="106">
        <v>4</v>
      </c>
      <c r="N423" s="50"/>
      <c r="O423" s="50"/>
    </row>
    <row r="424" spans="1:15" ht="15.75">
      <c r="A424" s="1" t="s">
        <v>688</v>
      </c>
      <c r="B424" s="1">
        <v>385.79</v>
      </c>
      <c r="C424" s="1">
        <v>416.81</v>
      </c>
      <c r="D424" s="1">
        <v>3.99</v>
      </c>
      <c r="F424" s="1" t="s">
        <v>689</v>
      </c>
      <c r="G424" s="1" t="s">
        <v>687</v>
      </c>
      <c r="H424" s="1" t="s">
        <v>668</v>
      </c>
      <c r="J424" s="81">
        <v>45173</v>
      </c>
      <c r="K424" s="106">
        <v>385.79</v>
      </c>
      <c r="L424" s="106">
        <v>416.81</v>
      </c>
      <c r="M424" s="106">
        <v>3.99</v>
      </c>
      <c r="N424" s="50"/>
      <c r="O424" s="50"/>
    </row>
    <row r="425" spans="1:15" ht="15.75">
      <c r="A425" s="1" t="s">
        <v>690</v>
      </c>
      <c r="B425" s="1">
        <v>385.81</v>
      </c>
      <c r="C425" s="1">
        <v>414.32</v>
      </c>
      <c r="D425" s="1">
        <v>3.95</v>
      </c>
      <c r="F425" s="1" t="s">
        <v>691</v>
      </c>
      <c r="G425" s="1" t="s">
        <v>687</v>
      </c>
      <c r="H425" s="1" t="s">
        <v>668</v>
      </c>
      <c r="J425" s="81">
        <v>45174</v>
      </c>
      <c r="K425" s="106">
        <v>385.81</v>
      </c>
      <c r="L425" s="106">
        <v>414.32</v>
      </c>
      <c r="M425" s="106">
        <v>3.95</v>
      </c>
      <c r="N425" s="50"/>
      <c r="O425" s="50"/>
    </row>
    <row r="426" spans="1:15" ht="15.75">
      <c r="A426" s="1" t="s">
        <v>692</v>
      </c>
      <c r="B426" s="1">
        <v>385.83</v>
      </c>
      <c r="C426" s="1">
        <v>414.38</v>
      </c>
      <c r="D426" s="1">
        <v>3.94</v>
      </c>
      <c r="F426" s="1" t="s">
        <v>693</v>
      </c>
      <c r="G426" s="1" t="s">
        <v>687</v>
      </c>
      <c r="H426" s="1" t="s">
        <v>668</v>
      </c>
      <c r="J426" s="81">
        <v>45175</v>
      </c>
      <c r="K426" s="106">
        <v>385.83</v>
      </c>
      <c r="L426" s="106">
        <v>414.38</v>
      </c>
      <c r="M426" s="106">
        <v>3.94</v>
      </c>
      <c r="N426" s="50"/>
      <c r="O426" s="50"/>
    </row>
    <row r="427" spans="1:15" ht="15.75">
      <c r="A427" s="1" t="s">
        <v>694</v>
      </c>
      <c r="B427" s="1">
        <v>385.68</v>
      </c>
      <c r="C427" s="1">
        <v>412.95</v>
      </c>
      <c r="D427" s="1">
        <v>3.92</v>
      </c>
      <c r="F427" s="1" t="s">
        <v>695</v>
      </c>
      <c r="G427" s="1" t="s">
        <v>687</v>
      </c>
      <c r="H427" s="1" t="s">
        <v>668</v>
      </c>
      <c r="J427" s="81">
        <v>45176</v>
      </c>
      <c r="K427" s="106">
        <v>385.68</v>
      </c>
      <c r="L427" s="106">
        <v>412.95</v>
      </c>
      <c r="M427" s="106">
        <v>3.92</v>
      </c>
      <c r="N427" s="50"/>
      <c r="O427" s="50"/>
    </row>
    <row r="428" spans="1:15" ht="15.75">
      <c r="A428" s="1" t="s">
        <v>696</v>
      </c>
      <c r="B428" s="1">
        <v>385.66</v>
      </c>
      <c r="C428" s="1">
        <v>412.69</v>
      </c>
      <c r="D428" s="1">
        <v>3.94</v>
      </c>
      <c r="F428" s="1" t="s">
        <v>667</v>
      </c>
      <c r="G428" s="1" t="s">
        <v>687</v>
      </c>
      <c r="H428" s="1" t="s">
        <v>668</v>
      </c>
      <c r="J428" s="81">
        <v>45177</v>
      </c>
      <c r="K428" s="106">
        <v>385.66</v>
      </c>
      <c r="L428" s="106">
        <v>412.69</v>
      </c>
      <c r="M428" s="106">
        <v>3.94</v>
      </c>
      <c r="N428" s="50"/>
      <c r="O428" s="50"/>
    </row>
    <row r="429" spans="1:15" ht="15.75">
      <c r="A429" s="1" t="s">
        <v>697</v>
      </c>
      <c r="B429" s="1">
        <v>386.1</v>
      </c>
      <c r="C429" s="1">
        <v>414.32</v>
      </c>
      <c r="D429" s="1">
        <v>4</v>
      </c>
      <c r="F429" s="1" t="s">
        <v>698</v>
      </c>
      <c r="G429" s="1" t="s">
        <v>687</v>
      </c>
      <c r="H429" s="1" t="s">
        <v>668</v>
      </c>
      <c r="J429" s="81">
        <v>45180</v>
      </c>
      <c r="K429" s="106">
        <v>386.1</v>
      </c>
      <c r="L429" s="106">
        <v>414.32</v>
      </c>
      <c r="M429" s="106">
        <v>4</v>
      </c>
      <c r="N429" s="50"/>
      <c r="O429" s="50"/>
    </row>
    <row r="430" spans="1:15" ht="15.75">
      <c r="A430" s="1" t="s">
        <v>699</v>
      </c>
      <c r="B430" s="1">
        <v>385.84</v>
      </c>
      <c r="C430" s="1">
        <v>413.47</v>
      </c>
      <c r="D430" s="1">
        <v>4.07</v>
      </c>
      <c r="F430" s="1" t="s">
        <v>700</v>
      </c>
      <c r="G430" s="1" t="s">
        <v>687</v>
      </c>
      <c r="H430" s="1" t="s">
        <v>668</v>
      </c>
      <c r="J430" s="81">
        <v>45181</v>
      </c>
      <c r="K430" s="106">
        <v>385.84</v>
      </c>
      <c r="L430" s="106">
        <v>413.47</v>
      </c>
      <c r="M430" s="106">
        <v>4.07</v>
      </c>
      <c r="N430" s="50"/>
      <c r="O430" s="50"/>
    </row>
    <row r="431" spans="1:15" ht="15.75">
      <c r="A431" s="1" t="s">
        <v>701</v>
      </c>
      <c r="B431" s="1">
        <v>386.23</v>
      </c>
      <c r="C431" s="1">
        <v>414.7</v>
      </c>
      <c r="D431" s="1">
        <v>4.04</v>
      </c>
      <c r="F431" s="1" t="s">
        <v>702</v>
      </c>
      <c r="G431" s="1" t="s">
        <v>687</v>
      </c>
      <c r="H431" s="1" t="s">
        <v>668</v>
      </c>
      <c r="J431" s="81">
        <v>45182</v>
      </c>
      <c r="K431" s="106">
        <v>386.23</v>
      </c>
      <c r="L431" s="106">
        <v>414.7</v>
      </c>
      <c r="M431" s="106">
        <v>4.04</v>
      </c>
      <c r="N431" s="50"/>
      <c r="O431" s="50"/>
    </row>
    <row r="432" spans="1:15" ht="15.75">
      <c r="A432" s="1" t="s">
        <v>703</v>
      </c>
      <c r="B432" s="1">
        <v>386.04</v>
      </c>
      <c r="C432" s="1">
        <v>414.45</v>
      </c>
      <c r="D432" s="1">
        <v>4.01</v>
      </c>
      <c r="F432" s="1" t="s">
        <v>704</v>
      </c>
      <c r="G432" s="1" t="s">
        <v>687</v>
      </c>
      <c r="H432" s="1" t="s">
        <v>668</v>
      </c>
      <c r="J432" s="81">
        <v>45183</v>
      </c>
      <c r="K432" s="106">
        <v>386.04</v>
      </c>
      <c r="L432" s="106">
        <v>414.45</v>
      </c>
      <c r="M432" s="106">
        <v>4.01</v>
      </c>
      <c r="N432" s="50"/>
      <c r="O432" s="50"/>
    </row>
    <row r="433" spans="1:15" ht="15.75">
      <c r="A433" s="1" t="s">
        <v>705</v>
      </c>
      <c r="B433" s="1">
        <v>386.35</v>
      </c>
      <c r="C433" s="1">
        <v>411.62</v>
      </c>
      <c r="D433" s="1">
        <v>4</v>
      </c>
      <c r="F433" s="1" t="s">
        <v>706</v>
      </c>
      <c r="G433" s="1" t="s">
        <v>687</v>
      </c>
      <c r="H433" s="1" t="s">
        <v>668</v>
      </c>
      <c r="J433" s="81">
        <v>45184</v>
      </c>
      <c r="K433" s="106">
        <v>386.35</v>
      </c>
      <c r="L433" s="106">
        <v>411.62</v>
      </c>
      <c r="M433" s="106">
        <v>4</v>
      </c>
      <c r="N433" s="50"/>
      <c r="O433" s="50"/>
    </row>
    <row r="434" spans="1:15" ht="15.75">
      <c r="A434" s="1" t="s">
        <v>707</v>
      </c>
      <c r="B434" s="1">
        <v>385.81</v>
      </c>
      <c r="C434" s="1">
        <v>411.58</v>
      </c>
      <c r="D434" s="1">
        <v>4</v>
      </c>
      <c r="F434" s="1" t="s">
        <v>708</v>
      </c>
      <c r="G434" s="1" t="s">
        <v>687</v>
      </c>
      <c r="H434" s="1" t="s">
        <v>668</v>
      </c>
      <c r="J434" s="81">
        <v>45187</v>
      </c>
      <c r="K434" s="106">
        <v>385.81</v>
      </c>
      <c r="L434" s="106">
        <v>411.58</v>
      </c>
      <c r="M434" s="106">
        <v>4</v>
      </c>
      <c r="N434" s="50"/>
      <c r="O434" s="50"/>
    </row>
    <row r="435" spans="1:15" ht="15.75">
      <c r="A435" s="1" t="s">
        <v>709</v>
      </c>
      <c r="B435" s="1">
        <v>386.14</v>
      </c>
      <c r="C435" s="1">
        <v>413.17</v>
      </c>
      <c r="D435" s="1">
        <v>4.01</v>
      </c>
      <c r="F435" s="1" t="s">
        <v>710</v>
      </c>
      <c r="G435" s="1" t="s">
        <v>687</v>
      </c>
      <c r="H435" s="1" t="s">
        <v>668</v>
      </c>
      <c r="J435" s="81">
        <v>45188</v>
      </c>
      <c r="K435" s="106">
        <v>386.14</v>
      </c>
      <c r="L435" s="106">
        <v>413.17</v>
      </c>
      <c r="M435" s="106">
        <v>4.01</v>
      </c>
      <c r="N435" s="50"/>
      <c r="O435" s="50"/>
    </row>
    <row r="436" spans="1:15" ht="15.75">
      <c r="A436" s="1" t="s">
        <v>711</v>
      </c>
      <c r="B436" s="1">
        <v>386.35</v>
      </c>
      <c r="C436" s="1">
        <v>413.47</v>
      </c>
      <c r="D436" s="1">
        <v>4</v>
      </c>
      <c r="F436" s="1" t="s">
        <v>712</v>
      </c>
      <c r="G436" s="1" t="s">
        <v>687</v>
      </c>
      <c r="H436" s="1" t="s">
        <v>668</v>
      </c>
      <c r="J436" s="81">
        <v>45189</v>
      </c>
      <c r="K436" s="106">
        <v>386.35</v>
      </c>
      <c r="L436" s="106">
        <v>413.47</v>
      </c>
      <c r="M436" s="106">
        <v>4</v>
      </c>
      <c r="N436" s="50"/>
      <c r="O436" s="50"/>
    </row>
    <row r="437" spans="1:15" ht="15.75">
      <c r="A437" s="1" t="s">
        <v>713</v>
      </c>
      <c r="B437" s="1">
        <v>387.24</v>
      </c>
      <c r="C437" s="1">
        <v>411.87</v>
      </c>
      <c r="D437" s="1">
        <v>4.03</v>
      </c>
      <c r="F437" s="1" t="s">
        <v>670</v>
      </c>
      <c r="G437" s="1" t="s">
        <v>687</v>
      </c>
      <c r="H437" s="1" t="s">
        <v>668</v>
      </c>
      <c r="J437" s="81">
        <v>45191</v>
      </c>
      <c r="K437" s="106">
        <v>387.24</v>
      </c>
      <c r="L437" s="106">
        <v>411.87</v>
      </c>
      <c r="M437" s="106">
        <v>4.03</v>
      </c>
      <c r="N437" s="50"/>
      <c r="O437" s="50"/>
    </row>
    <row r="438" spans="1:15" ht="15.75">
      <c r="A438" s="1" t="s">
        <v>714</v>
      </c>
      <c r="B438" s="1">
        <v>387.5</v>
      </c>
      <c r="C438" s="1">
        <v>412.18</v>
      </c>
      <c r="D438" s="1">
        <v>4.03</v>
      </c>
      <c r="F438" s="1" t="s">
        <v>676</v>
      </c>
      <c r="G438" s="1" t="s">
        <v>687</v>
      </c>
      <c r="H438" s="1" t="s">
        <v>668</v>
      </c>
      <c r="J438" s="81">
        <v>45194</v>
      </c>
      <c r="K438" s="106">
        <v>387.5</v>
      </c>
      <c r="L438" s="106">
        <v>412.18</v>
      </c>
      <c r="M438" s="106">
        <v>4.03</v>
      </c>
      <c r="N438" s="50"/>
      <c r="O438" s="50"/>
    </row>
    <row r="439" spans="1:15" ht="15.75">
      <c r="A439" s="1" t="s">
        <v>715</v>
      </c>
      <c r="B439" s="1">
        <v>387.71</v>
      </c>
      <c r="C439" s="1">
        <v>410.74</v>
      </c>
      <c r="D439" s="1">
        <v>4.03</v>
      </c>
      <c r="F439" s="1" t="s">
        <v>716</v>
      </c>
      <c r="G439" s="1" t="s">
        <v>687</v>
      </c>
      <c r="H439" s="1" t="s">
        <v>668</v>
      </c>
      <c r="J439" s="81">
        <v>45195</v>
      </c>
      <c r="K439" s="106">
        <v>387.71</v>
      </c>
      <c r="L439" s="106">
        <v>410.74</v>
      </c>
      <c r="M439" s="106">
        <v>4.03</v>
      </c>
      <c r="N439" s="50"/>
      <c r="O439" s="50"/>
    </row>
    <row r="440" spans="1:15" ht="15.75">
      <c r="A440" s="1" t="s">
        <v>717</v>
      </c>
      <c r="B440" s="1">
        <v>388.59</v>
      </c>
      <c r="C440" s="1">
        <v>410.04</v>
      </c>
      <c r="D440" s="1">
        <v>4.03</v>
      </c>
      <c r="F440" s="1" t="s">
        <v>718</v>
      </c>
      <c r="G440" s="1" t="s">
        <v>687</v>
      </c>
      <c r="H440" s="1" t="s">
        <v>668</v>
      </c>
      <c r="J440" s="81">
        <v>45196</v>
      </c>
      <c r="K440" s="106">
        <v>388.59</v>
      </c>
      <c r="L440" s="106">
        <v>410.04</v>
      </c>
      <c r="M440" s="106">
        <v>4.03</v>
      </c>
      <c r="N440" s="50"/>
      <c r="O440" s="50"/>
    </row>
    <row r="441" spans="1:15" ht="15.75">
      <c r="A441" s="1" t="s">
        <v>719</v>
      </c>
      <c r="B441" s="1">
        <v>390.88</v>
      </c>
      <c r="C441" s="1">
        <v>411.99</v>
      </c>
      <c r="D441" s="1">
        <v>4.03</v>
      </c>
      <c r="F441" s="1" t="s">
        <v>678</v>
      </c>
      <c r="G441" s="1" t="s">
        <v>687</v>
      </c>
      <c r="H441" s="1" t="s">
        <v>668</v>
      </c>
      <c r="J441" s="81">
        <v>45197</v>
      </c>
      <c r="K441" s="106">
        <v>390.88</v>
      </c>
      <c r="L441" s="106">
        <v>411.99</v>
      </c>
      <c r="M441" s="106">
        <v>4.03</v>
      </c>
      <c r="N441" s="50"/>
      <c r="O441" s="50"/>
    </row>
    <row r="442" spans="1:15" ht="15.75">
      <c r="A442" s="1" t="s">
        <v>720</v>
      </c>
      <c r="B442" s="1">
        <v>393.4</v>
      </c>
      <c r="C442" s="1">
        <v>417.4</v>
      </c>
      <c r="D442" s="1">
        <v>4.0199999999999996</v>
      </c>
      <c r="F442" s="1" t="s">
        <v>680</v>
      </c>
      <c r="G442" s="1" t="s">
        <v>687</v>
      </c>
      <c r="H442" s="1" t="s">
        <v>668</v>
      </c>
      <c r="J442" s="81">
        <v>45198</v>
      </c>
      <c r="K442" s="106">
        <v>393.4</v>
      </c>
      <c r="L442" s="106">
        <v>417.4</v>
      </c>
      <c r="M442" s="106">
        <v>4.0199999999999996</v>
      </c>
      <c r="N442" s="50"/>
      <c r="O442" s="50"/>
    </row>
    <row r="443" spans="1:15" ht="15.75">
      <c r="A443" s="1" t="s">
        <v>721</v>
      </c>
      <c r="B443" s="1">
        <v>402.21</v>
      </c>
      <c r="C443" s="1">
        <v>423.85</v>
      </c>
      <c r="D443" s="1">
        <v>4.07</v>
      </c>
      <c r="F443" s="1" t="s">
        <v>722</v>
      </c>
      <c r="G443" s="1" t="s">
        <v>723</v>
      </c>
      <c r="H443" s="1" t="s">
        <v>668</v>
      </c>
      <c r="J443" s="81">
        <v>45201</v>
      </c>
      <c r="K443" s="106">
        <v>402.21</v>
      </c>
      <c r="L443" s="106">
        <v>423.85</v>
      </c>
      <c r="M443" s="106">
        <v>4.07</v>
      </c>
      <c r="N443" s="50"/>
      <c r="O443" s="50"/>
    </row>
    <row r="444" spans="1:15" ht="15.75">
      <c r="A444" s="1" t="s">
        <v>724</v>
      </c>
      <c r="B444" s="1">
        <v>413.45</v>
      </c>
      <c r="C444" s="1">
        <v>433.09</v>
      </c>
      <c r="D444" s="1">
        <v>4.17</v>
      </c>
      <c r="F444" s="1" t="s">
        <v>725</v>
      </c>
      <c r="G444" s="1" t="s">
        <v>723</v>
      </c>
      <c r="H444" s="1" t="s">
        <v>668</v>
      </c>
      <c r="J444" s="81">
        <v>45202</v>
      </c>
      <c r="K444" s="106">
        <v>413.45</v>
      </c>
      <c r="L444" s="106">
        <v>433.09</v>
      </c>
      <c r="M444" s="106">
        <v>4.17</v>
      </c>
      <c r="N444" s="50"/>
      <c r="O444" s="50"/>
    </row>
    <row r="445" spans="1:15" ht="15.75">
      <c r="A445" s="1" t="s">
        <v>726</v>
      </c>
      <c r="B445" s="1">
        <v>429.14</v>
      </c>
      <c r="C445" s="1">
        <v>450.73</v>
      </c>
      <c r="D445" s="1">
        <v>4.3099999999999996</v>
      </c>
      <c r="F445" s="1" t="s">
        <v>689</v>
      </c>
      <c r="G445" s="1" t="s">
        <v>723</v>
      </c>
      <c r="H445" s="1" t="s">
        <v>668</v>
      </c>
      <c r="J445" s="81">
        <v>45203</v>
      </c>
      <c r="K445" s="106">
        <v>429.14</v>
      </c>
      <c r="L445" s="106">
        <v>450.73</v>
      </c>
      <c r="M445" s="106">
        <v>4.3099999999999996</v>
      </c>
      <c r="N445" s="50"/>
      <c r="O445" s="50"/>
    </row>
    <row r="446" spans="1:15" ht="15.75">
      <c r="A446" s="1" t="s">
        <v>727</v>
      </c>
      <c r="B446" s="1">
        <v>418.52</v>
      </c>
      <c r="C446" s="1">
        <v>440.28</v>
      </c>
      <c r="D446" s="1">
        <v>4.2</v>
      </c>
      <c r="F446" s="1" t="s">
        <v>691</v>
      </c>
      <c r="G446" s="1" t="s">
        <v>723</v>
      </c>
      <c r="H446" s="1" t="s">
        <v>668</v>
      </c>
      <c r="J446" s="81">
        <v>45204</v>
      </c>
      <c r="K446" s="106">
        <v>418.52</v>
      </c>
      <c r="L446" s="106">
        <v>440.28</v>
      </c>
      <c r="M446" s="106">
        <v>4.2</v>
      </c>
      <c r="N446" s="50"/>
      <c r="O446" s="50"/>
    </row>
    <row r="447" spans="1:15" ht="15.75">
      <c r="A447" s="1" t="s">
        <v>728</v>
      </c>
      <c r="B447" s="1">
        <v>410.12</v>
      </c>
      <c r="C447" s="1">
        <v>432.8</v>
      </c>
      <c r="D447" s="1">
        <v>4.09</v>
      </c>
      <c r="F447" s="1" t="s">
        <v>693</v>
      </c>
      <c r="G447" s="1" t="s">
        <v>723</v>
      </c>
      <c r="H447" s="1" t="s">
        <v>668</v>
      </c>
      <c r="J447" s="81">
        <v>45205</v>
      </c>
      <c r="K447" s="106">
        <v>410.12</v>
      </c>
      <c r="L447" s="106">
        <v>432.8</v>
      </c>
      <c r="M447" s="106">
        <v>4.09</v>
      </c>
      <c r="N447" s="50"/>
      <c r="O447" s="50"/>
    </row>
    <row r="448" spans="1:15" ht="15.75">
      <c r="A448" s="1" t="s">
        <v>729</v>
      </c>
      <c r="B448" s="1">
        <v>404.1</v>
      </c>
      <c r="C448" s="1">
        <v>425.44</v>
      </c>
      <c r="D448" s="1">
        <v>3.99</v>
      </c>
      <c r="F448" s="1" t="s">
        <v>687</v>
      </c>
      <c r="G448" s="1" t="s">
        <v>723</v>
      </c>
      <c r="H448" s="1" t="s">
        <v>668</v>
      </c>
      <c r="J448" s="81">
        <v>45208</v>
      </c>
      <c r="K448" s="106">
        <v>404.1</v>
      </c>
      <c r="L448" s="106">
        <v>425.44</v>
      </c>
      <c r="M448" s="106">
        <v>3.99</v>
      </c>
      <c r="N448" s="50"/>
      <c r="O448" s="50"/>
    </row>
    <row r="449" spans="1:15" ht="15.75">
      <c r="A449" s="1" t="s">
        <v>730</v>
      </c>
      <c r="B449" s="1">
        <v>397.52</v>
      </c>
      <c r="C449" s="1">
        <v>420.93</v>
      </c>
      <c r="D449" s="1">
        <v>3.99</v>
      </c>
      <c r="F449" s="1" t="s">
        <v>723</v>
      </c>
      <c r="G449" s="1" t="s">
        <v>723</v>
      </c>
      <c r="H449" s="1" t="s">
        <v>668</v>
      </c>
      <c r="J449" s="81">
        <v>45209</v>
      </c>
      <c r="K449" s="106">
        <v>397.52</v>
      </c>
      <c r="L449" s="106">
        <v>420.93</v>
      </c>
      <c r="M449" s="106">
        <v>3.99</v>
      </c>
      <c r="N449" s="50"/>
      <c r="O449" s="50"/>
    </row>
    <row r="450" spans="1:15" ht="15.75">
      <c r="A450" s="1" t="s">
        <v>731</v>
      </c>
      <c r="B450" s="1">
        <v>395.22</v>
      </c>
      <c r="C450" s="1">
        <v>419.01</v>
      </c>
      <c r="D450" s="1">
        <v>3.96</v>
      </c>
      <c r="F450" s="1" t="s">
        <v>698</v>
      </c>
      <c r="G450" s="1" t="s">
        <v>723</v>
      </c>
      <c r="H450" s="1" t="s">
        <v>668</v>
      </c>
      <c r="J450" s="81">
        <v>45210</v>
      </c>
      <c r="K450" s="106">
        <v>395.22</v>
      </c>
      <c r="L450" s="106">
        <v>419.01</v>
      </c>
      <c r="M450" s="106">
        <v>3.96</v>
      </c>
      <c r="N450" s="50"/>
      <c r="O450" s="50"/>
    </row>
    <row r="451" spans="1:15" ht="15.75">
      <c r="A451" s="1" t="s">
        <v>732</v>
      </c>
      <c r="B451" s="1">
        <v>397.71</v>
      </c>
      <c r="C451" s="1">
        <v>422.29</v>
      </c>
      <c r="D451" s="1">
        <v>4.0999999999999996</v>
      </c>
      <c r="F451" s="1" t="s">
        <v>700</v>
      </c>
      <c r="G451" s="1" t="s">
        <v>723</v>
      </c>
      <c r="H451" s="1" t="s">
        <v>668</v>
      </c>
      <c r="J451" s="81">
        <v>45211</v>
      </c>
      <c r="K451" s="106">
        <v>397.71</v>
      </c>
      <c r="L451" s="106">
        <v>422.29</v>
      </c>
      <c r="M451" s="106">
        <v>4.0999999999999996</v>
      </c>
      <c r="N451" s="50"/>
      <c r="O451" s="50"/>
    </row>
    <row r="452" spans="1:15" ht="15.75">
      <c r="A452" s="1" t="s">
        <v>733</v>
      </c>
      <c r="B452" s="1">
        <v>402.21</v>
      </c>
      <c r="C452" s="1">
        <v>423</v>
      </c>
      <c r="D452" s="1">
        <v>4.13</v>
      </c>
      <c r="F452" s="1" t="s">
        <v>702</v>
      </c>
      <c r="G452" s="1" t="s">
        <v>723</v>
      </c>
      <c r="H452" s="1" t="s">
        <v>668</v>
      </c>
      <c r="J452" s="81">
        <v>45212</v>
      </c>
      <c r="K452" s="106">
        <v>402.21</v>
      </c>
      <c r="L452" s="106">
        <v>423</v>
      </c>
      <c r="M452" s="106">
        <v>4.13</v>
      </c>
      <c r="N452" s="50"/>
      <c r="O452" s="50"/>
    </row>
    <row r="453" spans="1:15" ht="15.75">
      <c r="A453" s="1" t="s">
        <v>734</v>
      </c>
      <c r="B453" s="1">
        <v>401.22</v>
      </c>
      <c r="C453" s="1">
        <v>422.52</v>
      </c>
      <c r="D453" s="1">
        <v>4.12</v>
      </c>
      <c r="F453" s="1" t="s">
        <v>735</v>
      </c>
      <c r="G453" s="1" t="s">
        <v>723</v>
      </c>
      <c r="H453" s="1" t="s">
        <v>668</v>
      </c>
      <c r="J453" s="81">
        <v>45215</v>
      </c>
      <c r="K453" s="106">
        <v>401.22</v>
      </c>
      <c r="L453" s="106">
        <v>422.52</v>
      </c>
      <c r="M453" s="106">
        <v>4.12</v>
      </c>
      <c r="N453" s="50"/>
      <c r="O453" s="50"/>
    </row>
    <row r="454" spans="1:15" ht="15.75">
      <c r="A454" s="1" t="s">
        <v>736</v>
      </c>
      <c r="B454" s="1">
        <v>401.63</v>
      </c>
      <c r="C454" s="1">
        <v>423.88</v>
      </c>
      <c r="D454" s="1">
        <v>4.13</v>
      </c>
      <c r="F454" s="1" t="s">
        <v>737</v>
      </c>
      <c r="G454" s="1" t="s">
        <v>723</v>
      </c>
      <c r="H454" s="1" t="s">
        <v>668</v>
      </c>
      <c r="J454" s="81">
        <v>45216</v>
      </c>
      <c r="K454" s="106">
        <v>401.63</v>
      </c>
      <c r="L454" s="106">
        <v>423.88</v>
      </c>
      <c r="M454" s="106">
        <v>4.13</v>
      </c>
      <c r="N454" s="50"/>
      <c r="O454" s="50"/>
    </row>
    <row r="455" spans="1:15" ht="15.75">
      <c r="A455" s="1" t="s">
        <v>738</v>
      </c>
      <c r="B455" s="1">
        <v>401.67</v>
      </c>
      <c r="C455" s="1">
        <v>423.84</v>
      </c>
      <c r="D455" s="1">
        <v>4.13</v>
      </c>
      <c r="F455" s="1" t="s">
        <v>708</v>
      </c>
      <c r="G455" s="1" t="s">
        <v>723</v>
      </c>
      <c r="H455" s="1" t="s">
        <v>668</v>
      </c>
      <c r="J455" s="81">
        <v>45217</v>
      </c>
      <c r="K455" s="106">
        <v>401.67</v>
      </c>
      <c r="L455" s="106">
        <v>423.84</v>
      </c>
      <c r="M455" s="106">
        <v>4.13</v>
      </c>
      <c r="N455" s="50"/>
      <c r="O455" s="50"/>
    </row>
    <row r="456" spans="1:15" ht="15.75">
      <c r="A456" s="1" t="s">
        <v>739</v>
      </c>
      <c r="B456" s="1">
        <v>401.82</v>
      </c>
      <c r="C456" s="1">
        <v>424.04</v>
      </c>
      <c r="D456" s="1">
        <v>4.13</v>
      </c>
      <c r="F456" s="1" t="s">
        <v>710</v>
      </c>
      <c r="G456" s="1" t="s">
        <v>723</v>
      </c>
      <c r="H456" s="1" t="s">
        <v>668</v>
      </c>
      <c r="J456" s="81">
        <v>45218</v>
      </c>
      <c r="K456" s="106">
        <v>401.82</v>
      </c>
      <c r="L456" s="106">
        <v>424.04</v>
      </c>
      <c r="M456" s="106">
        <v>4.13</v>
      </c>
      <c r="N456" s="50"/>
      <c r="O456" s="50"/>
    </row>
    <row r="457" spans="1:15" ht="15.75">
      <c r="A457" s="1" t="s">
        <v>740</v>
      </c>
      <c r="B457" s="1">
        <v>401.46</v>
      </c>
      <c r="C457" s="1">
        <v>424.95</v>
      </c>
      <c r="D457" s="1">
        <v>4.2</v>
      </c>
      <c r="F457" s="1" t="s">
        <v>712</v>
      </c>
      <c r="G457" s="1" t="s">
        <v>723</v>
      </c>
      <c r="H457" s="1" t="s">
        <v>668</v>
      </c>
      <c r="J457" s="81">
        <v>45219</v>
      </c>
      <c r="K457" s="106">
        <v>401.46</v>
      </c>
      <c r="L457" s="106">
        <v>424.95</v>
      </c>
      <c r="M457" s="106">
        <v>4.2</v>
      </c>
      <c r="N457" s="50"/>
      <c r="O457" s="50"/>
    </row>
    <row r="458" spans="1:15" ht="15.75">
      <c r="A458" s="1" t="s">
        <v>741</v>
      </c>
      <c r="B458" s="1">
        <v>402.21</v>
      </c>
      <c r="C458" s="1">
        <v>426.5</v>
      </c>
      <c r="D458" s="1">
        <v>4.25</v>
      </c>
      <c r="F458" s="1" t="s">
        <v>672</v>
      </c>
      <c r="G458" s="1" t="s">
        <v>723</v>
      </c>
      <c r="H458" s="1" t="s">
        <v>668</v>
      </c>
      <c r="J458" s="81">
        <v>45222</v>
      </c>
      <c r="K458" s="106">
        <v>402.21</v>
      </c>
      <c r="L458" s="106">
        <v>426.5</v>
      </c>
      <c r="M458" s="106">
        <v>4.25</v>
      </c>
      <c r="N458" s="50"/>
      <c r="O458" s="50"/>
    </row>
    <row r="459" spans="1:15" ht="15.75">
      <c r="A459" s="1" t="s">
        <v>742</v>
      </c>
      <c r="B459" s="1">
        <v>402.36</v>
      </c>
      <c r="C459" s="1">
        <v>427.47</v>
      </c>
      <c r="D459" s="1">
        <v>4.3</v>
      </c>
      <c r="F459" s="1" t="s">
        <v>674</v>
      </c>
      <c r="G459" s="1" t="s">
        <v>723</v>
      </c>
      <c r="H459" s="1" t="s">
        <v>668</v>
      </c>
      <c r="J459" s="81">
        <v>45223</v>
      </c>
      <c r="K459" s="106">
        <v>402.36</v>
      </c>
      <c r="L459" s="106">
        <v>427.47</v>
      </c>
      <c r="M459" s="106">
        <v>4.3</v>
      </c>
      <c r="N459" s="50"/>
      <c r="O459" s="50"/>
    </row>
    <row r="460" spans="1:15" ht="15.75">
      <c r="A460" s="1" t="s">
        <v>743</v>
      </c>
      <c r="B460" s="1">
        <v>402.4</v>
      </c>
      <c r="C460" s="1">
        <v>425.46</v>
      </c>
      <c r="D460" s="1">
        <v>4.32</v>
      </c>
      <c r="F460" s="1" t="s">
        <v>676</v>
      </c>
      <c r="G460" s="1" t="s">
        <v>723</v>
      </c>
      <c r="H460" s="1" t="s">
        <v>668</v>
      </c>
      <c r="J460" s="81">
        <v>45224</v>
      </c>
      <c r="K460" s="106">
        <v>402.4</v>
      </c>
      <c r="L460" s="106">
        <v>425.46</v>
      </c>
      <c r="M460" s="106">
        <v>4.32</v>
      </c>
      <c r="N460" s="50"/>
      <c r="O460" s="50"/>
    </row>
    <row r="461" spans="1:15" ht="15.75">
      <c r="A461" s="1" t="s">
        <v>744</v>
      </c>
      <c r="B461" s="1">
        <v>402.48</v>
      </c>
      <c r="C461" s="1">
        <v>424.05</v>
      </c>
      <c r="D461" s="1">
        <v>4.3</v>
      </c>
      <c r="F461" s="1" t="s">
        <v>716</v>
      </c>
      <c r="G461" s="1" t="s">
        <v>723</v>
      </c>
      <c r="H461" s="1" t="s">
        <v>668</v>
      </c>
      <c r="J461" s="81">
        <v>45225</v>
      </c>
      <c r="K461" s="106">
        <v>402.48</v>
      </c>
      <c r="L461" s="106">
        <v>424.05</v>
      </c>
      <c r="M461" s="106">
        <v>4.3</v>
      </c>
      <c r="N461" s="50"/>
      <c r="O461" s="50"/>
    </row>
    <row r="462" spans="1:15" ht="15.75">
      <c r="A462" s="1" t="s">
        <v>745</v>
      </c>
      <c r="B462" s="1">
        <v>402.55</v>
      </c>
      <c r="C462" s="1">
        <v>424.77</v>
      </c>
      <c r="D462" s="1">
        <v>4.34</v>
      </c>
      <c r="F462" s="1" t="s">
        <v>718</v>
      </c>
      <c r="G462" s="1" t="s">
        <v>723</v>
      </c>
      <c r="H462" s="1" t="s">
        <v>668</v>
      </c>
      <c r="J462" s="81">
        <v>45226</v>
      </c>
      <c r="K462" s="106">
        <v>402.55</v>
      </c>
      <c r="L462" s="106">
        <v>424.77</v>
      </c>
      <c r="M462" s="106">
        <v>4.34</v>
      </c>
      <c r="N462" s="50"/>
      <c r="O462" s="50"/>
    </row>
    <row r="463" spans="1:15" ht="15.75">
      <c r="A463" s="1" t="s">
        <v>746</v>
      </c>
      <c r="B463" s="1">
        <v>402.26</v>
      </c>
      <c r="C463" s="1">
        <v>425.47</v>
      </c>
      <c r="D463" s="1">
        <v>4.32</v>
      </c>
      <c r="F463" s="1" t="s">
        <v>682</v>
      </c>
      <c r="G463" s="1" t="s">
        <v>723</v>
      </c>
      <c r="H463" s="1" t="s">
        <v>668</v>
      </c>
      <c r="J463" s="81">
        <v>45229</v>
      </c>
      <c r="K463" s="106">
        <v>402.26</v>
      </c>
      <c r="L463" s="106">
        <v>425.47</v>
      </c>
      <c r="M463" s="106">
        <v>4.32</v>
      </c>
      <c r="N463" s="50"/>
      <c r="O463" s="50"/>
    </row>
    <row r="464" spans="1:15" ht="15.75">
      <c r="A464" s="1" t="s">
        <v>747</v>
      </c>
      <c r="B464" s="1">
        <v>403</v>
      </c>
      <c r="C464" s="1">
        <v>429.84</v>
      </c>
      <c r="D464" s="1">
        <v>4.38</v>
      </c>
      <c r="F464" s="1" t="s">
        <v>684</v>
      </c>
      <c r="G464" s="1" t="s">
        <v>723</v>
      </c>
      <c r="H464" s="1" t="s">
        <v>668</v>
      </c>
      <c r="J464" s="81">
        <v>45230</v>
      </c>
      <c r="K464" s="106">
        <v>403</v>
      </c>
      <c r="L464" s="106">
        <v>429.84</v>
      </c>
      <c r="M464" s="106">
        <v>4.38</v>
      </c>
      <c r="N464" s="50"/>
      <c r="O464" s="50"/>
    </row>
    <row r="465" spans="1:15" ht="15.75">
      <c r="A465" s="1" t="s">
        <v>748</v>
      </c>
      <c r="B465" s="1">
        <v>402.39</v>
      </c>
      <c r="C465" s="1">
        <v>424.48</v>
      </c>
      <c r="D465" s="1">
        <v>4.33</v>
      </c>
      <c r="F465" s="1" t="s">
        <v>686</v>
      </c>
      <c r="G465" s="1" t="s">
        <v>698</v>
      </c>
      <c r="H465" s="1" t="s">
        <v>668</v>
      </c>
      <c r="J465" s="81">
        <v>45231</v>
      </c>
      <c r="K465" s="106">
        <v>402.39</v>
      </c>
      <c r="L465" s="106">
        <v>424.48</v>
      </c>
      <c r="M465" s="106">
        <v>4.33</v>
      </c>
      <c r="N465" s="50"/>
      <c r="O465" s="50"/>
    </row>
    <row r="466" spans="1:15" ht="15.75">
      <c r="A466" s="1" t="s">
        <v>749</v>
      </c>
      <c r="B466" s="1">
        <v>402.37</v>
      </c>
      <c r="C466" s="1">
        <v>427.88</v>
      </c>
      <c r="D466" s="1">
        <v>4.32</v>
      </c>
      <c r="F466" s="1" t="s">
        <v>722</v>
      </c>
      <c r="G466" s="1" t="s">
        <v>698</v>
      </c>
      <c r="H466" s="1" t="s">
        <v>668</v>
      </c>
      <c r="J466" s="81">
        <v>45232</v>
      </c>
      <c r="K466" s="106">
        <v>402.37</v>
      </c>
      <c r="L466" s="106">
        <v>427.88</v>
      </c>
      <c r="M466" s="106">
        <v>4.32</v>
      </c>
      <c r="N466" s="50"/>
      <c r="O466" s="50"/>
    </row>
    <row r="467" spans="1:15" ht="15.75">
      <c r="A467" s="1" t="s">
        <v>750</v>
      </c>
      <c r="B467" s="1">
        <v>402.22</v>
      </c>
      <c r="C467" s="1">
        <v>428.08</v>
      </c>
      <c r="D467" s="1">
        <v>4.33</v>
      </c>
      <c r="F467" s="1" t="s">
        <v>725</v>
      </c>
      <c r="G467" s="1" t="s">
        <v>698</v>
      </c>
      <c r="H467" s="1" t="s">
        <v>668</v>
      </c>
      <c r="J467" s="81">
        <v>45233</v>
      </c>
      <c r="K467" s="106">
        <v>402.22</v>
      </c>
      <c r="L467" s="106">
        <v>428.08</v>
      </c>
      <c r="M467" s="106">
        <v>4.33</v>
      </c>
      <c r="N467" s="50"/>
      <c r="O467" s="50"/>
    </row>
    <row r="468" spans="1:15" ht="15.75">
      <c r="A468" s="1" t="s">
        <v>751</v>
      </c>
      <c r="B468" s="1">
        <v>402.34</v>
      </c>
      <c r="C468" s="1">
        <v>432.44</v>
      </c>
      <c r="D468" s="1">
        <v>4.3600000000000003</v>
      </c>
      <c r="F468" s="1" t="s">
        <v>693</v>
      </c>
      <c r="G468" s="1" t="s">
        <v>698</v>
      </c>
      <c r="H468" s="1" t="s">
        <v>668</v>
      </c>
      <c r="J468" s="81">
        <v>45236</v>
      </c>
      <c r="K468" s="106">
        <v>402.34</v>
      </c>
      <c r="L468" s="106">
        <v>432.44</v>
      </c>
      <c r="M468" s="106">
        <v>4.3600000000000003</v>
      </c>
      <c r="N468" s="50"/>
      <c r="O468" s="50"/>
    </row>
    <row r="469" spans="1:15" ht="15.75">
      <c r="A469" s="1" t="s">
        <v>752</v>
      </c>
      <c r="B469" s="1">
        <v>402.66</v>
      </c>
      <c r="C469" s="1">
        <v>430.04</v>
      </c>
      <c r="D469" s="1">
        <v>4.3600000000000003</v>
      </c>
      <c r="F469" s="1" t="s">
        <v>695</v>
      </c>
      <c r="G469" s="1" t="s">
        <v>698</v>
      </c>
      <c r="H469" s="1" t="s">
        <v>668</v>
      </c>
      <c r="J469" s="81">
        <v>45237</v>
      </c>
      <c r="K469" s="106">
        <v>402.66</v>
      </c>
      <c r="L469" s="106">
        <v>430.04</v>
      </c>
      <c r="M469" s="106">
        <v>4.3600000000000003</v>
      </c>
      <c r="N469" s="50"/>
      <c r="O469" s="50"/>
    </row>
    <row r="470" spans="1:15" ht="15.75">
      <c r="A470" s="1" t="s">
        <v>753</v>
      </c>
      <c r="B470" s="1">
        <v>402.51</v>
      </c>
      <c r="C470" s="1">
        <v>429.48</v>
      </c>
      <c r="D470" s="1">
        <v>4.37</v>
      </c>
      <c r="F470" s="1" t="s">
        <v>667</v>
      </c>
      <c r="G470" s="1" t="s">
        <v>698</v>
      </c>
      <c r="H470" s="1" t="s">
        <v>668</v>
      </c>
      <c r="J470" s="81">
        <v>45238</v>
      </c>
      <c r="K470" s="106">
        <v>402.51</v>
      </c>
      <c r="L470" s="106">
        <v>429.48</v>
      </c>
      <c r="M470" s="106">
        <v>4.37</v>
      </c>
      <c r="N470" s="50"/>
      <c r="O470" s="50"/>
    </row>
    <row r="471" spans="1:15" ht="15.75">
      <c r="A471" s="1" t="s">
        <v>754</v>
      </c>
      <c r="B471" s="1">
        <v>402.68</v>
      </c>
      <c r="C471" s="1">
        <v>430.34</v>
      </c>
      <c r="D471" s="1">
        <v>4.37</v>
      </c>
      <c r="F471" s="1" t="s">
        <v>687</v>
      </c>
      <c r="G471" s="1" t="s">
        <v>698</v>
      </c>
      <c r="H471" s="1" t="s">
        <v>668</v>
      </c>
      <c r="J471" s="81">
        <v>45239</v>
      </c>
      <c r="K471" s="106">
        <v>402.68</v>
      </c>
      <c r="L471" s="106">
        <v>430.34</v>
      </c>
      <c r="M471" s="106">
        <v>4.37</v>
      </c>
      <c r="N471" s="50"/>
      <c r="O471" s="50"/>
    </row>
    <row r="472" spans="1:15" ht="15.75">
      <c r="A472" s="1" t="s">
        <v>755</v>
      </c>
      <c r="B472" s="1">
        <v>402.59</v>
      </c>
      <c r="C472" s="1">
        <v>430.21</v>
      </c>
      <c r="D472" s="1">
        <v>4.37</v>
      </c>
      <c r="F472" s="1" t="s">
        <v>723</v>
      </c>
      <c r="G472" s="1" t="s">
        <v>698</v>
      </c>
      <c r="H472" s="1" t="s">
        <v>668</v>
      </c>
      <c r="J472" s="81">
        <v>45240</v>
      </c>
      <c r="K472" s="106">
        <v>402.59</v>
      </c>
      <c r="L472" s="106">
        <v>430.21</v>
      </c>
      <c r="M472" s="106">
        <v>4.37</v>
      </c>
      <c r="N472" s="50"/>
      <c r="O472" s="50"/>
    </row>
    <row r="473" spans="1:15" ht="15.75">
      <c r="A473" s="1" t="s">
        <v>756</v>
      </c>
      <c r="B473" s="1">
        <v>402.99</v>
      </c>
      <c r="C473" s="1">
        <v>431.08</v>
      </c>
      <c r="D473" s="1">
        <v>4.38</v>
      </c>
      <c r="F473" s="1" t="s">
        <v>702</v>
      </c>
      <c r="G473" s="1" t="s">
        <v>698</v>
      </c>
      <c r="H473" s="1" t="s">
        <v>668</v>
      </c>
      <c r="J473" s="81">
        <v>45243</v>
      </c>
      <c r="K473" s="106">
        <v>402.99</v>
      </c>
      <c r="L473" s="106">
        <v>431.08</v>
      </c>
      <c r="M473" s="106">
        <v>4.38</v>
      </c>
      <c r="N473" s="50"/>
      <c r="O473" s="50"/>
    </row>
    <row r="474" spans="1:15" ht="15.75">
      <c r="A474" s="1" t="s">
        <v>757</v>
      </c>
      <c r="B474" s="1">
        <v>403.19</v>
      </c>
      <c r="C474" s="1">
        <v>432.3</v>
      </c>
      <c r="D474" s="1">
        <v>4.43</v>
      </c>
      <c r="F474" s="1" t="s">
        <v>704</v>
      </c>
      <c r="G474" s="1" t="s">
        <v>698</v>
      </c>
      <c r="H474" s="1" t="s">
        <v>668</v>
      </c>
      <c r="J474" s="81">
        <v>45244</v>
      </c>
      <c r="K474" s="106">
        <v>403.19</v>
      </c>
      <c r="L474" s="106">
        <v>432.3</v>
      </c>
      <c r="M474" s="106">
        <v>4.43</v>
      </c>
      <c r="N474" s="50"/>
      <c r="O474" s="50"/>
    </row>
    <row r="475" spans="1:15" ht="15.75">
      <c r="A475" s="1" t="s">
        <v>758</v>
      </c>
      <c r="B475" s="1">
        <v>402.92</v>
      </c>
      <c r="C475" s="1">
        <v>437.49</v>
      </c>
      <c r="D475" s="1">
        <v>4.5199999999999996</v>
      </c>
      <c r="F475" s="1" t="s">
        <v>706</v>
      </c>
      <c r="G475" s="1" t="s">
        <v>698</v>
      </c>
      <c r="H475" s="1" t="s">
        <v>668</v>
      </c>
      <c r="J475" s="81">
        <v>45245</v>
      </c>
      <c r="K475" s="106">
        <v>402.92</v>
      </c>
      <c r="L475" s="106">
        <v>437.49</v>
      </c>
      <c r="M475" s="106">
        <v>4.5199999999999996</v>
      </c>
      <c r="N475" s="50"/>
      <c r="O475" s="50"/>
    </row>
    <row r="476" spans="1:15" ht="15.75">
      <c r="A476" s="1" t="s">
        <v>759</v>
      </c>
      <c r="B476" s="1">
        <v>402.72</v>
      </c>
      <c r="C476" s="1">
        <v>436.75</v>
      </c>
      <c r="D476" s="1">
        <v>4.53</v>
      </c>
      <c r="F476" s="1" t="s">
        <v>735</v>
      </c>
      <c r="G476" s="1" t="s">
        <v>698</v>
      </c>
      <c r="H476" s="1" t="s">
        <v>668</v>
      </c>
      <c r="J476" s="81">
        <v>45246</v>
      </c>
      <c r="K476" s="106">
        <v>402.72</v>
      </c>
      <c r="L476" s="106">
        <v>436.75</v>
      </c>
      <c r="M476" s="106">
        <v>4.53</v>
      </c>
      <c r="N476" s="50"/>
      <c r="O476" s="50"/>
    </row>
    <row r="477" spans="1:15" ht="15.75">
      <c r="A477" s="1" t="s">
        <v>760</v>
      </c>
      <c r="B477" s="1">
        <v>402.41</v>
      </c>
      <c r="C477" s="1">
        <v>437.5</v>
      </c>
      <c r="D477" s="1">
        <v>4.5199999999999996</v>
      </c>
      <c r="F477" s="1" t="s">
        <v>737</v>
      </c>
      <c r="G477" s="1" t="s">
        <v>698</v>
      </c>
      <c r="H477" s="1" t="s">
        <v>668</v>
      </c>
      <c r="J477" s="81">
        <v>45247</v>
      </c>
      <c r="K477" s="106">
        <v>402.41</v>
      </c>
      <c r="L477" s="106">
        <v>437.5</v>
      </c>
      <c r="M477" s="106">
        <v>4.5199999999999996</v>
      </c>
      <c r="N477" s="50"/>
      <c r="O477" s="50"/>
    </row>
    <row r="478" spans="1:15" ht="15.75">
      <c r="A478" s="1" t="s">
        <v>761</v>
      </c>
      <c r="B478" s="1">
        <v>402.2</v>
      </c>
      <c r="C478" s="1">
        <v>439.44</v>
      </c>
      <c r="D478" s="1">
        <v>4.55</v>
      </c>
      <c r="F478" s="1" t="s">
        <v>712</v>
      </c>
      <c r="G478" s="1" t="s">
        <v>698</v>
      </c>
      <c r="H478" s="1" t="s">
        <v>668</v>
      </c>
      <c r="J478" s="81">
        <v>45250</v>
      </c>
      <c r="K478" s="106">
        <v>402.2</v>
      </c>
      <c r="L478" s="106">
        <v>439.44</v>
      </c>
      <c r="M478" s="106">
        <v>4.55</v>
      </c>
      <c r="N478" s="50"/>
      <c r="O478" s="50"/>
    </row>
    <row r="479" spans="1:15" ht="15.75">
      <c r="A479" s="1" t="s">
        <v>762</v>
      </c>
      <c r="B479" s="1">
        <v>402.56</v>
      </c>
      <c r="C479" s="1">
        <v>440.64</v>
      </c>
      <c r="D479" s="1">
        <v>4.58</v>
      </c>
      <c r="F479" s="1" t="s">
        <v>666</v>
      </c>
      <c r="G479" s="1" t="s">
        <v>698</v>
      </c>
      <c r="H479" s="1" t="s">
        <v>668</v>
      </c>
      <c r="J479" s="81">
        <v>45251</v>
      </c>
      <c r="K479" s="106">
        <v>402.56</v>
      </c>
      <c r="L479" s="106">
        <v>440.64</v>
      </c>
      <c r="M479" s="106">
        <v>4.58</v>
      </c>
      <c r="N479" s="50"/>
      <c r="O479" s="50"/>
    </row>
    <row r="480" spans="1:15" ht="15.75">
      <c r="A480" s="1" t="s">
        <v>763</v>
      </c>
      <c r="B480" s="1">
        <v>402.41</v>
      </c>
      <c r="C480" s="1">
        <v>438.63</v>
      </c>
      <c r="D480" s="1">
        <v>4.5599999999999996</v>
      </c>
      <c r="F480" s="1" t="s">
        <v>670</v>
      </c>
      <c r="G480" s="1" t="s">
        <v>698</v>
      </c>
      <c r="H480" s="1" t="s">
        <v>668</v>
      </c>
      <c r="J480" s="81">
        <v>45252</v>
      </c>
      <c r="K480" s="106">
        <v>402.41</v>
      </c>
      <c r="L480" s="106">
        <v>438.63</v>
      </c>
      <c r="M480" s="106">
        <v>4.5599999999999996</v>
      </c>
      <c r="N480" s="50"/>
      <c r="O480" s="50"/>
    </row>
    <row r="481" spans="1:15" ht="15.75">
      <c r="A481" s="1" t="s">
        <v>764</v>
      </c>
      <c r="B481" s="1">
        <v>402.25</v>
      </c>
      <c r="C481" s="1">
        <v>439.18</v>
      </c>
      <c r="D481" s="1">
        <v>4.5599999999999996</v>
      </c>
      <c r="F481" s="1" t="s">
        <v>672</v>
      </c>
      <c r="G481" s="1" t="s">
        <v>698</v>
      </c>
      <c r="H481" s="1" t="s">
        <v>668</v>
      </c>
      <c r="J481" s="81">
        <v>45253</v>
      </c>
      <c r="K481" s="106">
        <v>402.25</v>
      </c>
      <c r="L481" s="106">
        <v>439.18</v>
      </c>
      <c r="M481" s="106">
        <v>4.5599999999999996</v>
      </c>
      <c r="N481" s="50"/>
      <c r="O481" s="50"/>
    </row>
    <row r="482" spans="1:15" ht="15.75">
      <c r="A482" s="1" t="s">
        <v>765</v>
      </c>
      <c r="B482" s="1">
        <v>402.18</v>
      </c>
      <c r="C482" s="1">
        <v>438.74</v>
      </c>
      <c r="D482" s="1">
        <v>4.5199999999999996</v>
      </c>
      <c r="F482" s="1" t="s">
        <v>674</v>
      </c>
      <c r="G482" s="1" t="s">
        <v>698</v>
      </c>
      <c r="H482" s="1" t="s">
        <v>668</v>
      </c>
      <c r="J482" s="81">
        <v>45254</v>
      </c>
      <c r="K482" s="106">
        <v>402.18</v>
      </c>
      <c r="L482" s="106">
        <v>438.74</v>
      </c>
      <c r="M482" s="106">
        <v>4.5199999999999996</v>
      </c>
      <c r="N482" s="50"/>
      <c r="O482" s="50"/>
    </row>
    <row r="483" spans="1:15" ht="15.75">
      <c r="A483" s="1" t="s">
        <v>766</v>
      </c>
      <c r="B483" s="1">
        <v>402.31</v>
      </c>
      <c r="C483" s="1">
        <v>440.73</v>
      </c>
      <c r="D483" s="1">
        <v>4.53</v>
      </c>
      <c r="F483" s="1" t="s">
        <v>718</v>
      </c>
      <c r="G483" s="1" t="s">
        <v>698</v>
      </c>
      <c r="H483" s="1" t="s">
        <v>668</v>
      </c>
      <c r="J483" s="81">
        <v>45257</v>
      </c>
      <c r="K483" s="106">
        <v>402.31</v>
      </c>
      <c r="L483" s="106">
        <v>440.73</v>
      </c>
      <c r="M483" s="106">
        <v>4.53</v>
      </c>
      <c r="N483" s="50"/>
      <c r="O483" s="50"/>
    </row>
    <row r="484" spans="1:15" ht="15.75">
      <c r="A484" s="1" t="s">
        <v>767</v>
      </c>
      <c r="B484" s="1">
        <v>402.29</v>
      </c>
      <c r="C484" s="1">
        <v>440.59</v>
      </c>
      <c r="D484" s="1">
        <v>4.54</v>
      </c>
      <c r="F484" s="1" t="s">
        <v>678</v>
      </c>
      <c r="G484" s="1" t="s">
        <v>698</v>
      </c>
      <c r="H484" s="1" t="s">
        <v>668</v>
      </c>
      <c r="J484" s="81">
        <v>45258</v>
      </c>
      <c r="K484" s="106">
        <v>402.29</v>
      </c>
      <c r="L484" s="106">
        <v>440.59</v>
      </c>
      <c r="M484" s="106">
        <v>4.54</v>
      </c>
      <c r="N484" s="50"/>
      <c r="O484" s="50"/>
    </row>
    <row r="485" spans="1:15" ht="15.75">
      <c r="A485" s="1" t="s">
        <v>768</v>
      </c>
      <c r="B485" s="1">
        <v>402.5</v>
      </c>
      <c r="C485" s="1">
        <v>441.78</v>
      </c>
      <c r="D485" s="1">
        <v>4.5199999999999996</v>
      </c>
      <c r="F485" s="1" t="s">
        <v>680</v>
      </c>
      <c r="G485" s="1" t="s">
        <v>698</v>
      </c>
      <c r="H485" s="1" t="s">
        <v>668</v>
      </c>
      <c r="J485" s="81">
        <v>45259</v>
      </c>
      <c r="K485" s="106">
        <v>402.5</v>
      </c>
      <c r="L485" s="106">
        <v>441.78</v>
      </c>
      <c r="M485" s="106">
        <v>4.5199999999999996</v>
      </c>
      <c r="N485" s="50"/>
      <c r="O485" s="50"/>
    </row>
    <row r="486" spans="1:15" ht="15.75">
      <c r="A486" s="1" t="s">
        <v>769</v>
      </c>
      <c r="B486" s="1">
        <v>402.65</v>
      </c>
      <c r="C486" s="1">
        <v>439.49</v>
      </c>
      <c r="D486" s="1">
        <v>4.54</v>
      </c>
      <c r="F486" s="1" t="s">
        <v>682</v>
      </c>
      <c r="G486" s="1" t="s">
        <v>698</v>
      </c>
      <c r="H486" s="1" t="s">
        <v>668</v>
      </c>
      <c r="J486" s="81">
        <v>45260</v>
      </c>
      <c r="K486" s="106">
        <v>402.65</v>
      </c>
      <c r="L486" s="106">
        <v>439.49</v>
      </c>
      <c r="M486" s="106">
        <v>4.54</v>
      </c>
      <c r="N486" s="50"/>
      <c r="O486" s="50"/>
    </row>
    <row r="487" spans="1:15" ht="15.75">
      <c r="A487" s="1" t="s">
        <v>770</v>
      </c>
      <c r="B487" s="1">
        <v>402.88</v>
      </c>
      <c r="C487" s="1">
        <v>438.7</v>
      </c>
      <c r="D487" s="1">
        <v>4.47</v>
      </c>
      <c r="F487" s="1" t="s">
        <v>686</v>
      </c>
      <c r="G487" s="1" t="s">
        <v>700</v>
      </c>
      <c r="H487" s="1" t="s">
        <v>668</v>
      </c>
      <c r="J487" s="81">
        <v>45261</v>
      </c>
      <c r="K487" s="106">
        <v>402.88</v>
      </c>
      <c r="L487" s="106">
        <v>438.7</v>
      </c>
      <c r="M487" s="106">
        <v>4.47</v>
      </c>
      <c r="N487" s="50"/>
      <c r="O487" s="50"/>
    </row>
    <row r="488" spans="1:15" ht="15.75">
      <c r="A488" s="1" t="s">
        <v>771</v>
      </c>
      <c r="B488" s="1">
        <v>403.05</v>
      </c>
      <c r="C488" s="1">
        <v>438.03</v>
      </c>
      <c r="D488" s="1">
        <v>4.4400000000000004</v>
      </c>
      <c r="F488" s="1" t="s">
        <v>689</v>
      </c>
      <c r="G488" s="1" t="s">
        <v>700</v>
      </c>
      <c r="H488" s="1" t="s">
        <v>668</v>
      </c>
      <c r="J488" s="81">
        <v>45264</v>
      </c>
      <c r="K488" s="106">
        <v>403.05</v>
      </c>
      <c r="L488" s="106">
        <v>438.03</v>
      </c>
      <c r="M488" s="106">
        <v>4.4400000000000004</v>
      </c>
      <c r="N488" s="50"/>
      <c r="O488" s="50"/>
    </row>
    <row r="489" spans="1:15" ht="15.75">
      <c r="A489" s="1" t="s">
        <v>772</v>
      </c>
      <c r="B489" s="1">
        <v>402.95</v>
      </c>
      <c r="C489" s="1">
        <v>436.48</v>
      </c>
      <c r="D489" s="1">
        <v>4.4000000000000004</v>
      </c>
      <c r="F489" s="1" t="s">
        <v>691</v>
      </c>
      <c r="G489" s="1" t="s">
        <v>700</v>
      </c>
      <c r="H489" s="1" t="s">
        <v>668</v>
      </c>
      <c r="J489" s="81">
        <v>45265</v>
      </c>
      <c r="K489" s="106">
        <v>402.95</v>
      </c>
      <c r="L489" s="106">
        <v>436.48</v>
      </c>
      <c r="M489" s="106">
        <v>4.4000000000000004</v>
      </c>
      <c r="N489" s="50"/>
      <c r="O489" s="50"/>
    </row>
    <row r="490" spans="1:15" ht="15.75">
      <c r="A490" s="1" t="s">
        <v>773</v>
      </c>
      <c r="B490" s="1">
        <v>403.1</v>
      </c>
      <c r="C490" s="1">
        <v>434.94</v>
      </c>
      <c r="D490" s="1">
        <v>4.3499999999999996</v>
      </c>
      <c r="F490" s="1" t="s">
        <v>693</v>
      </c>
      <c r="G490" s="1" t="s">
        <v>700</v>
      </c>
      <c r="H490" s="1" t="s">
        <v>668</v>
      </c>
      <c r="J490" s="81">
        <v>45266</v>
      </c>
      <c r="K490" s="106">
        <v>403.1</v>
      </c>
      <c r="L490" s="106">
        <v>434.94</v>
      </c>
      <c r="M490" s="106">
        <v>4.3499999999999996</v>
      </c>
      <c r="N490" s="50"/>
      <c r="O490" s="50"/>
    </row>
    <row r="491" spans="1:15" ht="15.75">
      <c r="A491" s="1" t="s">
        <v>774</v>
      </c>
      <c r="B491" s="1">
        <v>403.43</v>
      </c>
      <c r="C491" s="1">
        <v>434.7</v>
      </c>
      <c r="D491" s="1">
        <v>4.3499999999999996</v>
      </c>
      <c r="F491" s="1" t="s">
        <v>695</v>
      </c>
      <c r="G491" s="1" t="s">
        <v>700</v>
      </c>
      <c r="H491" s="1" t="s">
        <v>668</v>
      </c>
      <c r="J491" s="81">
        <v>45267</v>
      </c>
      <c r="K491" s="106">
        <v>403.43</v>
      </c>
      <c r="L491" s="106">
        <v>434.7</v>
      </c>
      <c r="M491" s="106">
        <v>4.3499999999999996</v>
      </c>
      <c r="N491" s="50"/>
      <c r="O491" s="50"/>
    </row>
    <row r="492" spans="1:15" ht="15.75">
      <c r="A492" s="1" t="s">
        <v>775</v>
      </c>
      <c r="B492" s="1">
        <v>403.24</v>
      </c>
      <c r="C492" s="1">
        <v>434.85</v>
      </c>
      <c r="D492" s="1">
        <v>4.41</v>
      </c>
      <c r="F492" s="1" t="s">
        <v>667</v>
      </c>
      <c r="G492" s="1" t="s">
        <v>700</v>
      </c>
      <c r="H492" s="1" t="s">
        <v>668</v>
      </c>
      <c r="J492" s="81">
        <v>45268</v>
      </c>
      <c r="K492" s="106">
        <v>403.24</v>
      </c>
      <c r="L492" s="106">
        <v>434.85</v>
      </c>
      <c r="M492" s="106">
        <v>4.41</v>
      </c>
      <c r="N492" s="50"/>
      <c r="O492" s="50"/>
    </row>
    <row r="493" spans="1:15" ht="15.75">
      <c r="A493" s="1" t="s">
        <v>776</v>
      </c>
      <c r="B493" s="1">
        <v>403.54</v>
      </c>
      <c r="C493" s="1">
        <v>434.77</v>
      </c>
      <c r="D493" s="1">
        <v>4.4400000000000004</v>
      </c>
      <c r="F493" s="1" t="s">
        <v>698</v>
      </c>
      <c r="G493" s="1" t="s">
        <v>700</v>
      </c>
      <c r="H493" s="1" t="s">
        <v>668</v>
      </c>
      <c r="J493" s="81">
        <v>45271</v>
      </c>
      <c r="K493" s="106">
        <v>403.54</v>
      </c>
      <c r="L493" s="106">
        <v>434.77</v>
      </c>
      <c r="M493" s="106">
        <v>4.4400000000000004</v>
      </c>
      <c r="N493" s="50"/>
      <c r="O493" s="50"/>
    </row>
    <row r="494" spans="1:15" ht="15.75">
      <c r="A494" s="1" t="s">
        <v>777</v>
      </c>
      <c r="B494" s="1">
        <v>403.59</v>
      </c>
      <c r="C494" s="1">
        <v>435.84</v>
      </c>
      <c r="D494" s="1">
        <v>4.4800000000000004</v>
      </c>
      <c r="F494" s="1" t="s">
        <v>700</v>
      </c>
      <c r="G494" s="1" t="s">
        <v>700</v>
      </c>
      <c r="H494" s="1" t="s">
        <v>668</v>
      </c>
      <c r="J494" s="81">
        <v>45272</v>
      </c>
      <c r="K494" s="106">
        <v>403.59</v>
      </c>
      <c r="L494" s="106">
        <v>435.84</v>
      </c>
      <c r="M494" s="106">
        <v>4.4800000000000004</v>
      </c>
      <c r="N494" s="50"/>
      <c r="O494" s="50"/>
    </row>
    <row r="495" spans="1:15" ht="15.75">
      <c r="A495" s="1" t="s">
        <v>778</v>
      </c>
      <c r="B495" s="1">
        <v>404.12</v>
      </c>
      <c r="C495" s="1">
        <v>435.52</v>
      </c>
      <c r="D495" s="1">
        <v>4.49</v>
      </c>
      <c r="F495" s="1" t="s">
        <v>702</v>
      </c>
      <c r="G495" s="1" t="s">
        <v>700</v>
      </c>
      <c r="H495" s="1" t="s">
        <v>668</v>
      </c>
      <c r="J495" s="81">
        <v>45273</v>
      </c>
      <c r="K495" s="106">
        <v>404.12</v>
      </c>
      <c r="L495" s="106">
        <v>435.52</v>
      </c>
      <c r="M495" s="106">
        <v>4.49</v>
      </c>
      <c r="N495" s="50"/>
      <c r="O495" s="50"/>
    </row>
    <row r="496" spans="1:15" ht="15.75">
      <c r="A496" s="1" t="s">
        <v>779</v>
      </c>
      <c r="B496" s="1">
        <v>404.58</v>
      </c>
      <c r="C496" s="1">
        <v>441.56</v>
      </c>
      <c r="D496" s="1">
        <v>4.51</v>
      </c>
      <c r="F496" s="1" t="s">
        <v>704</v>
      </c>
      <c r="G496" s="1" t="s">
        <v>700</v>
      </c>
      <c r="H496" s="1" t="s">
        <v>668</v>
      </c>
      <c r="J496" s="81">
        <v>45274</v>
      </c>
      <c r="K496" s="106">
        <v>404.58</v>
      </c>
      <c r="L496" s="106">
        <v>441.56</v>
      </c>
      <c r="M496" s="106">
        <v>4.51</v>
      </c>
      <c r="N496" s="50"/>
      <c r="O496" s="50"/>
    </row>
    <row r="497" spans="1:15" ht="15.75">
      <c r="A497" s="1" t="s">
        <v>780</v>
      </c>
      <c r="B497" s="1">
        <v>405.3</v>
      </c>
      <c r="C497" s="1">
        <v>444.33</v>
      </c>
      <c r="D497" s="1">
        <v>4.5199999999999996</v>
      </c>
      <c r="F497" s="1" t="s">
        <v>706</v>
      </c>
      <c r="G497" s="1" t="s">
        <v>700</v>
      </c>
      <c r="H497" s="1" t="s">
        <v>668</v>
      </c>
      <c r="J497" s="81">
        <v>45275</v>
      </c>
      <c r="K497" s="106">
        <v>405.3</v>
      </c>
      <c r="L497" s="106">
        <v>444.33</v>
      </c>
      <c r="M497" s="106">
        <v>4.5199999999999996</v>
      </c>
      <c r="N497" s="50"/>
      <c r="O497" s="50"/>
    </row>
    <row r="498" spans="1:15" ht="15.75">
      <c r="A498" s="1" t="s">
        <v>781</v>
      </c>
      <c r="B498" s="1">
        <v>405.95</v>
      </c>
      <c r="C498" s="1">
        <v>442.81</v>
      </c>
      <c r="D498" s="1">
        <v>4.49</v>
      </c>
      <c r="F498" s="1" t="s">
        <v>708</v>
      </c>
      <c r="G498" s="1" t="s">
        <v>700</v>
      </c>
      <c r="H498" s="1" t="s">
        <v>668</v>
      </c>
      <c r="J498" s="81">
        <v>45278</v>
      </c>
      <c r="K498" s="106">
        <v>405.95</v>
      </c>
      <c r="L498" s="106">
        <v>442.81</v>
      </c>
      <c r="M498" s="106">
        <v>4.49</v>
      </c>
      <c r="N498" s="50"/>
      <c r="O498" s="50"/>
    </row>
    <row r="499" spans="1:15" ht="15.75">
      <c r="A499" s="1" t="s">
        <v>782</v>
      </c>
      <c r="B499" s="1">
        <v>405.81</v>
      </c>
      <c r="C499" s="1">
        <v>443.87</v>
      </c>
      <c r="D499" s="1">
        <v>4.49</v>
      </c>
      <c r="F499" s="1" t="s">
        <v>710</v>
      </c>
      <c r="G499" s="1" t="s">
        <v>700</v>
      </c>
      <c r="H499" s="1" t="s">
        <v>668</v>
      </c>
      <c r="J499" s="81">
        <v>45279</v>
      </c>
      <c r="K499" s="106">
        <v>405.81</v>
      </c>
      <c r="L499" s="106">
        <v>443.87</v>
      </c>
      <c r="M499" s="106">
        <v>4.49</v>
      </c>
      <c r="N499" s="50"/>
      <c r="O499" s="50"/>
    </row>
    <row r="500" spans="1:15" ht="15.75">
      <c r="A500" s="1" t="s">
        <v>783</v>
      </c>
      <c r="B500" s="1">
        <v>405.54</v>
      </c>
      <c r="C500" s="1">
        <v>444.19</v>
      </c>
      <c r="D500" s="1">
        <v>4.4800000000000004</v>
      </c>
      <c r="F500" s="1" t="s">
        <v>712</v>
      </c>
      <c r="G500" s="1" t="s">
        <v>700</v>
      </c>
      <c r="H500" s="1" t="s">
        <v>668</v>
      </c>
      <c r="J500" s="81">
        <v>45280</v>
      </c>
      <c r="K500" s="106">
        <v>405.54</v>
      </c>
      <c r="L500" s="106">
        <v>444.19</v>
      </c>
      <c r="M500" s="106">
        <v>4.4800000000000004</v>
      </c>
      <c r="N500" s="50"/>
      <c r="O500" s="50"/>
    </row>
    <row r="501" spans="1:15" ht="15.75">
      <c r="A501" s="1" t="s">
        <v>784</v>
      </c>
      <c r="B501" s="1">
        <v>405.62</v>
      </c>
      <c r="C501" s="1">
        <v>444.36</v>
      </c>
      <c r="D501" s="1">
        <v>4.4000000000000004</v>
      </c>
      <c r="F501" s="1" t="s">
        <v>666</v>
      </c>
      <c r="G501" s="1" t="s">
        <v>700</v>
      </c>
      <c r="H501" s="1" t="s">
        <v>668</v>
      </c>
      <c r="J501" s="81">
        <v>45281</v>
      </c>
      <c r="K501" s="106">
        <v>405.62</v>
      </c>
      <c r="L501" s="106">
        <v>444.36</v>
      </c>
      <c r="M501" s="106">
        <v>4.4000000000000004</v>
      </c>
      <c r="N501" s="50"/>
      <c r="O501" s="50"/>
    </row>
    <row r="502" spans="1:15" ht="15.75">
      <c r="A502" s="1" t="s">
        <v>785</v>
      </c>
      <c r="B502" s="1">
        <v>405.62</v>
      </c>
      <c r="C502" s="1">
        <v>446.91</v>
      </c>
      <c r="D502" s="1">
        <v>4.42</v>
      </c>
      <c r="F502" s="1" t="s">
        <v>670</v>
      </c>
      <c r="G502" s="1" t="s">
        <v>700</v>
      </c>
      <c r="H502" s="1" t="s">
        <v>668</v>
      </c>
      <c r="J502" s="81">
        <v>45282</v>
      </c>
      <c r="K502" s="106">
        <v>405.62</v>
      </c>
      <c r="L502" s="106">
        <v>446.91</v>
      </c>
      <c r="M502" s="106">
        <v>4.42</v>
      </c>
      <c r="N502" s="50"/>
      <c r="O502" s="50"/>
    </row>
    <row r="503" spans="1:15" ht="15.75">
      <c r="A503" s="1" t="s">
        <v>786</v>
      </c>
      <c r="B503" s="1">
        <v>405.33</v>
      </c>
      <c r="C503" s="1">
        <v>446.59</v>
      </c>
      <c r="D503" s="1">
        <v>4.41</v>
      </c>
      <c r="F503" s="1" t="s">
        <v>676</v>
      </c>
      <c r="G503" s="1" t="s">
        <v>700</v>
      </c>
      <c r="H503" s="1" t="s">
        <v>668</v>
      </c>
      <c r="J503" s="81">
        <v>45285</v>
      </c>
      <c r="K503" s="106">
        <v>405.33</v>
      </c>
      <c r="L503" s="106">
        <v>446.59</v>
      </c>
      <c r="M503" s="106">
        <v>4.41</v>
      </c>
      <c r="N503" s="50"/>
      <c r="O503" s="50"/>
    </row>
    <row r="504" spans="1:15" ht="15.75">
      <c r="A504" s="1" t="s">
        <v>787</v>
      </c>
      <c r="B504" s="1">
        <v>405.2</v>
      </c>
      <c r="C504" s="1">
        <v>446.37</v>
      </c>
      <c r="D504" s="1">
        <v>4.42</v>
      </c>
      <c r="F504" s="1" t="s">
        <v>716</v>
      </c>
      <c r="G504" s="1" t="s">
        <v>700</v>
      </c>
      <c r="H504" s="1" t="s">
        <v>668</v>
      </c>
      <c r="J504" s="81">
        <v>45286</v>
      </c>
      <c r="K504" s="106">
        <v>405.2</v>
      </c>
      <c r="L504" s="106">
        <v>446.37</v>
      </c>
      <c r="M504" s="106">
        <v>4.42</v>
      </c>
      <c r="N504" s="50"/>
      <c r="O504" s="50"/>
    </row>
    <row r="505" spans="1:15" ht="15.75">
      <c r="A505" s="1" t="s">
        <v>788</v>
      </c>
      <c r="B505" s="1">
        <v>405.18</v>
      </c>
      <c r="C505" s="1">
        <v>448.01</v>
      </c>
      <c r="D505" s="1">
        <v>4.42</v>
      </c>
      <c r="F505" s="1" t="s">
        <v>718</v>
      </c>
      <c r="G505" s="1" t="s">
        <v>700</v>
      </c>
      <c r="H505" s="1" t="s">
        <v>668</v>
      </c>
      <c r="J505" s="81">
        <v>45287</v>
      </c>
      <c r="K505" s="106">
        <v>405.18</v>
      </c>
      <c r="L505" s="106">
        <v>448.01</v>
      </c>
      <c r="M505" s="106">
        <v>4.42</v>
      </c>
      <c r="N505" s="50"/>
      <c r="O505" s="50"/>
    </row>
    <row r="506" spans="1:15" ht="15.75">
      <c r="A506" s="1" t="s">
        <v>789</v>
      </c>
      <c r="B506" s="1">
        <v>405.15</v>
      </c>
      <c r="C506" s="1">
        <v>450.85</v>
      </c>
      <c r="D506" s="1">
        <v>4.49</v>
      </c>
      <c r="F506" s="1" t="s">
        <v>678</v>
      </c>
      <c r="G506" s="1" t="s">
        <v>700</v>
      </c>
      <c r="H506" s="1" t="s">
        <v>668</v>
      </c>
      <c r="J506" s="81">
        <v>45288</v>
      </c>
      <c r="K506" s="106">
        <v>405.15</v>
      </c>
      <c r="L506" s="106">
        <v>450.85</v>
      </c>
      <c r="M506" s="106">
        <v>4.49</v>
      </c>
      <c r="N506" s="50"/>
      <c r="O506" s="50"/>
    </row>
    <row r="507" spans="1:15" ht="15.75">
      <c r="A507" s="1" t="s">
        <v>790</v>
      </c>
      <c r="B507" s="1">
        <v>404.79</v>
      </c>
      <c r="C507" s="1">
        <v>447.9</v>
      </c>
      <c r="D507" s="1">
        <v>4.5</v>
      </c>
      <c r="F507" s="1" t="s">
        <v>680</v>
      </c>
      <c r="G507" s="1" t="s">
        <v>700</v>
      </c>
      <c r="H507" s="1" t="s">
        <v>668</v>
      </c>
      <c r="J507" s="81">
        <v>45289</v>
      </c>
      <c r="K507" s="106">
        <v>404.79</v>
      </c>
      <c r="L507" s="106">
        <v>447.9</v>
      </c>
      <c r="M507" s="106">
        <v>4.5</v>
      </c>
      <c r="N507" s="50"/>
      <c r="O507" s="50"/>
    </row>
    <row r="508" spans="1:15" ht="15.75">
      <c r="A508" s="1" t="s">
        <v>791</v>
      </c>
      <c r="B508" s="1">
        <v>405.28</v>
      </c>
      <c r="C508" s="1">
        <v>442.85</v>
      </c>
      <c r="D508" s="1">
        <v>4.43</v>
      </c>
      <c r="F508" s="1" t="s">
        <v>725</v>
      </c>
      <c r="G508" s="1" t="s">
        <v>686</v>
      </c>
      <c r="H508" s="1" t="s">
        <v>792</v>
      </c>
      <c r="J508" s="81">
        <v>45294</v>
      </c>
      <c r="K508" s="106">
        <v>405.28</v>
      </c>
      <c r="L508" s="106">
        <v>442.85</v>
      </c>
      <c r="M508" s="106">
        <v>4.43</v>
      </c>
      <c r="N508" s="50"/>
      <c r="O508" s="50"/>
    </row>
    <row r="509" spans="1:15" ht="15.75">
      <c r="A509" s="1" t="s">
        <v>793</v>
      </c>
      <c r="B509" s="1">
        <v>405.42</v>
      </c>
      <c r="C509" s="1">
        <v>444.14</v>
      </c>
      <c r="D509" s="1">
        <v>4.4400000000000004</v>
      </c>
      <c r="F509" s="1" t="s">
        <v>689</v>
      </c>
      <c r="G509" s="1" t="s">
        <v>686</v>
      </c>
      <c r="H509" s="1" t="s">
        <v>792</v>
      </c>
      <c r="J509" s="81">
        <v>45295</v>
      </c>
      <c r="K509" s="106">
        <v>405.42</v>
      </c>
      <c r="L509" s="106">
        <v>444.14</v>
      </c>
      <c r="M509" s="106">
        <v>4.4400000000000004</v>
      </c>
      <c r="N509" s="50"/>
      <c r="O509" s="50"/>
    </row>
    <row r="510" spans="1:15" ht="15.75">
      <c r="A510" s="1" t="s">
        <v>794</v>
      </c>
      <c r="B510" s="1">
        <v>405.22</v>
      </c>
      <c r="C510" s="1">
        <v>442.26</v>
      </c>
      <c r="D510" s="1">
        <v>4.45</v>
      </c>
      <c r="F510" s="1" t="s">
        <v>691</v>
      </c>
      <c r="G510" s="1" t="s">
        <v>686</v>
      </c>
      <c r="H510" s="1" t="s">
        <v>792</v>
      </c>
      <c r="J510" s="81">
        <v>45296</v>
      </c>
      <c r="K510" s="106">
        <v>405.22</v>
      </c>
      <c r="L510" s="106">
        <v>442.26</v>
      </c>
      <c r="M510" s="106">
        <v>4.45</v>
      </c>
      <c r="N510" s="50"/>
      <c r="O510" s="50"/>
    </row>
    <row r="511" spans="1:15" ht="15.75">
      <c r="A511" s="1" t="s">
        <v>795</v>
      </c>
      <c r="B511" s="1">
        <v>405.23</v>
      </c>
      <c r="C511" s="1">
        <v>443.44</v>
      </c>
      <c r="D511" s="1">
        <v>4.46</v>
      </c>
      <c r="F511" s="1" t="s">
        <v>667</v>
      </c>
      <c r="G511" s="1" t="s">
        <v>686</v>
      </c>
      <c r="H511" s="1" t="s">
        <v>792</v>
      </c>
      <c r="J511" s="81">
        <v>45299</v>
      </c>
      <c r="K511" s="106">
        <v>405.23</v>
      </c>
      <c r="L511" s="106">
        <v>443.44</v>
      </c>
      <c r="M511" s="106">
        <v>4.46</v>
      </c>
      <c r="N511" s="50"/>
      <c r="O511" s="50"/>
    </row>
    <row r="512" spans="1:15" ht="15.75">
      <c r="A512" s="1" t="s">
        <v>796</v>
      </c>
      <c r="B512" s="1">
        <v>405.61</v>
      </c>
      <c r="C512" s="1">
        <v>443.49</v>
      </c>
      <c r="D512" s="1">
        <v>4.51</v>
      </c>
      <c r="F512" s="1" t="s">
        <v>687</v>
      </c>
      <c r="G512" s="1" t="s">
        <v>686</v>
      </c>
      <c r="H512" s="1" t="s">
        <v>792</v>
      </c>
      <c r="J512" s="81">
        <v>45300</v>
      </c>
      <c r="K512" s="106">
        <v>405.61</v>
      </c>
      <c r="L512" s="106">
        <v>443.49</v>
      </c>
      <c r="M512" s="106">
        <v>4.51</v>
      </c>
      <c r="N512" s="50"/>
      <c r="O512" s="50"/>
    </row>
    <row r="513" spans="1:15" ht="15.75">
      <c r="A513" s="1" t="s">
        <v>797</v>
      </c>
      <c r="B513" s="1">
        <v>405.48</v>
      </c>
      <c r="C513" s="1">
        <v>443.96</v>
      </c>
      <c r="D513" s="1">
        <v>4.54</v>
      </c>
      <c r="F513" s="1" t="s">
        <v>723</v>
      </c>
      <c r="G513" s="1" t="s">
        <v>686</v>
      </c>
      <c r="H513" s="1" t="s">
        <v>792</v>
      </c>
      <c r="J513" s="81">
        <v>45301</v>
      </c>
      <c r="K513" s="106">
        <v>405.48</v>
      </c>
      <c r="L513" s="106">
        <v>443.96</v>
      </c>
      <c r="M513" s="106">
        <v>4.54</v>
      </c>
      <c r="N513" s="50"/>
      <c r="O513" s="50"/>
    </row>
    <row r="514" spans="1:15" ht="15.75">
      <c r="A514" s="1" t="s">
        <v>798</v>
      </c>
      <c r="B514" s="1">
        <v>405.01</v>
      </c>
      <c r="C514" s="1">
        <v>444.21</v>
      </c>
      <c r="D514" s="1">
        <v>4.5599999999999996</v>
      </c>
      <c r="F514" s="1" t="s">
        <v>698</v>
      </c>
      <c r="G514" s="1" t="s">
        <v>686</v>
      </c>
      <c r="H514" s="1" t="s">
        <v>792</v>
      </c>
      <c r="J514" s="81">
        <v>45302</v>
      </c>
      <c r="K514" s="106">
        <v>405.01</v>
      </c>
      <c r="L514" s="106">
        <v>444.21</v>
      </c>
      <c r="M514" s="106">
        <v>4.5599999999999996</v>
      </c>
      <c r="N514" s="50"/>
      <c r="O514" s="50"/>
    </row>
    <row r="515" spans="1:15" ht="15.75">
      <c r="A515" s="1" t="s">
        <v>799</v>
      </c>
      <c r="B515" s="1">
        <v>405.35</v>
      </c>
      <c r="C515" s="1">
        <v>444.18</v>
      </c>
      <c r="D515" s="1">
        <v>4.5999999999999996</v>
      </c>
      <c r="F515" s="1" t="s">
        <v>700</v>
      </c>
      <c r="G515" s="1" t="s">
        <v>686</v>
      </c>
      <c r="H515" s="1" t="s">
        <v>792</v>
      </c>
      <c r="J515" s="81">
        <v>45303</v>
      </c>
      <c r="K515" s="106">
        <v>405.35</v>
      </c>
      <c r="L515" s="106">
        <v>444.18</v>
      </c>
      <c r="M515" s="106">
        <v>4.5999999999999996</v>
      </c>
      <c r="N515" s="50"/>
      <c r="O515" s="50"/>
    </row>
    <row r="516" spans="1:15" ht="15.75">
      <c r="A516" s="1" t="s">
        <v>800</v>
      </c>
      <c r="B516" s="1">
        <v>405.49</v>
      </c>
      <c r="C516" s="1">
        <v>443.65</v>
      </c>
      <c r="D516" s="1">
        <v>4.6399999999999997</v>
      </c>
      <c r="F516" s="1" t="s">
        <v>706</v>
      </c>
      <c r="G516" s="1" t="s">
        <v>686</v>
      </c>
      <c r="H516" s="1" t="s">
        <v>792</v>
      </c>
      <c r="J516" s="81">
        <v>45306</v>
      </c>
      <c r="K516" s="106">
        <v>405.49</v>
      </c>
      <c r="L516" s="106">
        <v>443.65</v>
      </c>
      <c r="M516" s="106">
        <v>4.6399999999999997</v>
      </c>
      <c r="N516" s="50"/>
      <c r="O516" s="50"/>
    </row>
    <row r="517" spans="1:15" ht="15.75">
      <c r="A517" s="1" t="s">
        <v>801</v>
      </c>
      <c r="B517" s="1">
        <v>405.61</v>
      </c>
      <c r="C517" s="1">
        <v>441.43</v>
      </c>
      <c r="D517" s="1">
        <v>4.62</v>
      </c>
      <c r="F517" s="1" t="s">
        <v>735</v>
      </c>
      <c r="G517" s="1" t="s">
        <v>686</v>
      </c>
      <c r="H517" s="1" t="s">
        <v>792</v>
      </c>
      <c r="J517" s="81">
        <v>45307</v>
      </c>
      <c r="K517" s="106">
        <v>405.61</v>
      </c>
      <c r="L517" s="106">
        <v>441.43</v>
      </c>
      <c r="M517" s="106">
        <v>4.62</v>
      </c>
      <c r="N517" s="50"/>
      <c r="O517" s="50"/>
    </row>
    <row r="518" spans="1:15" ht="15.75">
      <c r="A518" s="1" t="s">
        <v>802</v>
      </c>
      <c r="B518" s="1">
        <v>405.49</v>
      </c>
      <c r="C518" s="1">
        <v>440.89</v>
      </c>
      <c r="D518" s="1">
        <v>4.58</v>
      </c>
      <c r="F518" s="1" t="s">
        <v>737</v>
      </c>
      <c r="G518" s="1" t="s">
        <v>686</v>
      </c>
      <c r="H518" s="1" t="s">
        <v>792</v>
      </c>
      <c r="J518" s="81">
        <v>45308</v>
      </c>
      <c r="K518" s="106">
        <v>405.49</v>
      </c>
      <c r="L518" s="106">
        <v>440.89</v>
      </c>
      <c r="M518" s="106">
        <v>4.58</v>
      </c>
      <c r="N518" s="50"/>
      <c r="O518" s="50"/>
    </row>
    <row r="519" spans="1:15" ht="15.75">
      <c r="A519" s="1" t="s">
        <v>803</v>
      </c>
      <c r="B519" s="1">
        <v>405.25</v>
      </c>
      <c r="C519" s="1">
        <v>441.48</v>
      </c>
      <c r="D519" s="1">
        <v>4.57</v>
      </c>
      <c r="F519" s="1" t="s">
        <v>708</v>
      </c>
      <c r="G519" s="1" t="s">
        <v>686</v>
      </c>
      <c r="H519" s="1" t="s">
        <v>792</v>
      </c>
      <c r="J519" s="81">
        <v>45309</v>
      </c>
      <c r="K519" s="106">
        <v>405.25</v>
      </c>
      <c r="L519" s="106">
        <v>441.48</v>
      </c>
      <c r="M519" s="106">
        <v>4.57</v>
      </c>
      <c r="N519" s="50"/>
      <c r="O519" s="50"/>
    </row>
    <row r="520" spans="1:15" ht="15.75">
      <c r="A520" s="1" t="s">
        <v>804</v>
      </c>
      <c r="B520" s="1">
        <v>405.42</v>
      </c>
      <c r="C520" s="1">
        <v>441.1</v>
      </c>
      <c r="D520" s="1">
        <v>4.58</v>
      </c>
      <c r="F520" s="1" t="s">
        <v>710</v>
      </c>
      <c r="G520" s="1" t="s">
        <v>686</v>
      </c>
      <c r="H520" s="1" t="s">
        <v>792</v>
      </c>
      <c r="J520" s="81">
        <v>45310</v>
      </c>
      <c r="K520" s="106">
        <v>405.42</v>
      </c>
      <c r="L520" s="106">
        <v>441.1</v>
      </c>
      <c r="M520" s="106">
        <v>4.58</v>
      </c>
      <c r="N520" s="50"/>
      <c r="O520" s="50"/>
    </row>
    <row r="521" spans="1:15" ht="15.75">
      <c r="A521" s="1" t="s">
        <v>805</v>
      </c>
      <c r="B521" s="1">
        <v>405.15</v>
      </c>
      <c r="C521" s="1">
        <v>441.05</v>
      </c>
      <c r="D521" s="1">
        <v>4.62</v>
      </c>
      <c r="F521" s="1" t="s">
        <v>670</v>
      </c>
      <c r="G521" s="1" t="s">
        <v>686</v>
      </c>
      <c r="H521" s="1" t="s">
        <v>792</v>
      </c>
      <c r="J521" s="81">
        <v>45313</v>
      </c>
      <c r="K521" s="106">
        <v>405.15</v>
      </c>
      <c r="L521" s="106">
        <v>441.05</v>
      </c>
      <c r="M521" s="106">
        <v>4.62</v>
      </c>
      <c r="N521" s="50"/>
      <c r="O521" s="50"/>
    </row>
    <row r="522" spans="1:15" ht="15.75">
      <c r="A522" s="1" t="s">
        <v>806</v>
      </c>
      <c r="B522" s="1">
        <v>405.12</v>
      </c>
      <c r="C522" s="1">
        <v>440.37</v>
      </c>
      <c r="D522" s="1">
        <v>4.5999999999999996</v>
      </c>
      <c r="F522" s="1" t="s">
        <v>672</v>
      </c>
      <c r="G522" s="1" t="s">
        <v>686</v>
      </c>
      <c r="H522" s="1" t="s">
        <v>792</v>
      </c>
      <c r="J522" s="81">
        <v>45314</v>
      </c>
      <c r="K522" s="106">
        <v>405.12</v>
      </c>
      <c r="L522" s="106">
        <v>440.37</v>
      </c>
      <c r="M522" s="106">
        <v>4.5999999999999996</v>
      </c>
      <c r="N522" s="50"/>
      <c r="O522" s="50"/>
    </row>
    <row r="523" spans="1:15" ht="15.75">
      <c r="A523" s="1" t="s">
        <v>807</v>
      </c>
      <c r="B523" s="1">
        <v>404.76</v>
      </c>
      <c r="C523" s="1">
        <v>439.97</v>
      </c>
      <c r="D523" s="1">
        <v>4.59</v>
      </c>
      <c r="F523" s="1" t="s">
        <v>674</v>
      </c>
      <c r="G523" s="1" t="s">
        <v>686</v>
      </c>
      <c r="H523" s="1" t="s">
        <v>792</v>
      </c>
      <c r="J523" s="81">
        <v>45315</v>
      </c>
      <c r="K523" s="106">
        <v>404.76</v>
      </c>
      <c r="L523" s="106">
        <v>439.97</v>
      </c>
      <c r="M523" s="106">
        <v>4.59</v>
      </c>
      <c r="N523" s="50"/>
      <c r="O523" s="50"/>
    </row>
    <row r="524" spans="1:15" ht="15.75">
      <c r="A524" s="1" t="s">
        <v>808</v>
      </c>
      <c r="B524" s="1">
        <v>404.21</v>
      </c>
      <c r="C524" s="1">
        <v>440.31</v>
      </c>
      <c r="D524" s="1">
        <v>4.5599999999999996</v>
      </c>
      <c r="F524" s="1" t="s">
        <v>676</v>
      </c>
      <c r="G524" s="1" t="s">
        <v>686</v>
      </c>
      <c r="H524" s="1" t="s">
        <v>792</v>
      </c>
      <c r="J524" s="81">
        <v>45316</v>
      </c>
      <c r="K524" s="106">
        <v>404.21</v>
      </c>
      <c r="L524" s="106">
        <v>440.31</v>
      </c>
      <c r="M524" s="106">
        <v>4.5599999999999996</v>
      </c>
      <c r="N524" s="50"/>
      <c r="O524" s="50"/>
    </row>
    <row r="525" spans="1:15" ht="15.75">
      <c r="A525" s="1" t="s">
        <v>809</v>
      </c>
      <c r="B525" s="1">
        <v>403.61</v>
      </c>
      <c r="C525" s="1">
        <v>438.52</v>
      </c>
      <c r="D525" s="1">
        <v>4.5</v>
      </c>
      <c r="F525" s="1" t="s">
        <v>716</v>
      </c>
      <c r="G525" s="1" t="s">
        <v>686</v>
      </c>
      <c r="H525" s="1" t="s">
        <v>792</v>
      </c>
      <c r="J525" s="81">
        <v>45317</v>
      </c>
      <c r="K525" s="106">
        <v>403.61</v>
      </c>
      <c r="L525" s="106">
        <v>438.52</v>
      </c>
      <c r="M525" s="106">
        <v>4.5</v>
      </c>
      <c r="N525" s="50"/>
      <c r="O525" s="50"/>
    </row>
    <row r="526" spans="1:15" ht="15.75">
      <c r="A526" s="1" t="s">
        <v>810</v>
      </c>
      <c r="B526" s="1">
        <v>403.81</v>
      </c>
      <c r="C526" s="1">
        <v>436.92</v>
      </c>
      <c r="D526" s="1">
        <v>4.51</v>
      </c>
      <c r="F526" s="1" t="s">
        <v>680</v>
      </c>
      <c r="G526" s="1" t="s">
        <v>686</v>
      </c>
      <c r="H526" s="1" t="s">
        <v>792</v>
      </c>
      <c r="J526" s="81">
        <v>45320</v>
      </c>
      <c r="K526" s="106">
        <v>403.81</v>
      </c>
      <c r="L526" s="106">
        <v>436.92</v>
      </c>
      <c r="M526" s="106">
        <v>4.51</v>
      </c>
      <c r="N526" s="50"/>
      <c r="O526" s="50"/>
    </row>
    <row r="527" spans="1:15" ht="15.75">
      <c r="A527" s="1" t="s">
        <v>811</v>
      </c>
      <c r="B527" s="1">
        <v>403.96</v>
      </c>
      <c r="C527" s="1">
        <v>437.81</v>
      </c>
      <c r="D527" s="1">
        <v>4.5199999999999996</v>
      </c>
      <c r="F527" s="1" t="s">
        <v>682</v>
      </c>
      <c r="G527" s="1" t="s">
        <v>686</v>
      </c>
      <c r="H527" s="1" t="s">
        <v>792</v>
      </c>
      <c r="J527" s="81">
        <v>45321</v>
      </c>
      <c r="K527" s="106">
        <v>403.96</v>
      </c>
      <c r="L527" s="106">
        <v>437.81</v>
      </c>
      <c r="M527" s="106">
        <v>4.5199999999999996</v>
      </c>
      <c r="N527" s="50"/>
      <c r="O527" s="50"/>
    </row>
    <row r="528" spans="1:15" ht="15.75">
      <c r="A528" s="1" t="s">
        <v>812</v>
      </c>
      <c r="B528" s="1">
        <v>403.7</v>
      </c>
      <c r="C528" s="1">
        <v>437.09</v>
      </c>
      <c r="D528" s="1">
        <v>4.5</v>
      </c>
      <c r="F528" s="1" t="s">
        <v>684</v>
      </c>
      <c r="G528" s="1" t="s">
        <v>686</v>
      </c>
      <c r="H528" s="1" t="s">
        <v>792</v>
      </c>
      <c r="J528" s="81">
        <v>45322</v>
      </c>
      <c r="K528" s="106">
        <v>403.7</v>
      </c>
      <c r="L528" s="106">
        <v>437.09</v>
      </c>
      <c r="M528" s="106">
        <v>4.5</v>
      </c>
      <c r="N528" s="50"/>
      <c r="O528" s="50"/>
    </row>
    <row r="529" spans="1:15" ht="15.75">
      <c r="A529" s="1" t="s">
        <v>813</v>
      </c>
      <c r="B529" s="1">
        <v>403.88</v>
      </c>
      <c r="C529" s="1">
        <v>435.91</v>
      </c>
      <c r="D529" s="1">
        <v>4.47</v>
      </c>
      <c r="F529" s="1" t="s">
        <v>686</v>
      </c>
      <c r="G529" s="1" t="s">
        <v>722</v>
      </c>
      <c r="H529" s="1" t="s">
        <v>792</v>
      </c>
      <c r="J529" s="81">
        <v>45323</v>
      </c>
      <c r="K529" s="106">
        <v>403.88</v>
      </c>
      <c r="L529" s="106">
        <v>435.91</v>
      </c>
      <c r="M529" s="106">
        <v>4.47</v>
      </c>
      <c r="N529" s="50"/>
      <c r="O529" s="50"/>
    </row>
    <row r="530" spans="1:15" ht="15.75">
      <c r="A530" s="1" t="s">
        <v>814</v>
      </c>
      <c r="B530" s="1">
        <v>404</v>
      </c>
      <c r="C530" s="1">
        <v>439.75</v>
      </c>
      <c r="D530" s="1">
        <v>4.46</v>
      </c>
      <c r="F530" s="1" t="s">
        <v>722</v>
      </c>
      <c r="G530" s="1" t="s">
        <v>722</v>
      </c>
      <c r="H530" s="1" t="s">
        <v>792</v>
      </c>
      <c r="J530" s="81">
        <v>45324</v>
      </c>
      <c r="K530" s="106">
        <v>404</v>
      </c>
      <c r="L530" s="106">
        <v>439.75</v>
      </c>
      <c r="M530" s="106">
        <v>4.46</v>
      </c>
      <c r="N530" s="50"/>
      <c r="O530" s="50"/>
    </row>
    <row r="531" spans="1:15" ht="15.75">
      <c r="A531" s="1" t="s">
        <v>815</v>
      </c>
      <c r="B531" s="1">
        <v>404.03</v>
      </c>
      <c r="C531" s="1">
        <v>434.29</v>
      </c>
      <c r="D531" s="1">
        <v>4.43</v>
      </c>
      <c r="F531" s="1" t="s">
        <v>691</v>
      </c>
      <c r="G531" s="1" t="s">
        <v>722</v>
      </c>
      <c r="H531" s="1" t="s">
        <v>792</v>
      </c>
      <c r="J531" s="81">
        <v>45327</v>
      </c>
      <c r="K531" s="106">
        <v>404.03</v>
      </c>
      <c r="L531" s="106">
        <v>434.29</v>
      </c>
      <c r="M531" s="106">
        <v>4.43</v>
      </c>
      <c r="N531" s="50"/>
      <c r="O531" s="50"/>
    </row>
    <row r="532" spans="1:15" ht="15.75">
      <c r="A532" s="1" t="s">
        <v>816</v>
      </c>
      <c r="B532" s="1">
        <v>404.24</v>
      </c>
      <c r="C532" s="1">
        <v>433.71</v>
      </c>
      <c r="D532" s="1">
        <v>4.45</v>
      </c>
      <c r="F532" s="1" t="s">
        <v>693</v>
      </c>
      <c r="G532" s="1" t="s">
        <v>722</v>
      </c>
      <c r="H532" s="1" t="s">
        <v>792</v>
      </c>
      <c r="J532" s="81">
        <v>45328</v>
      </c>
      <c r="K532" s="106">
        <v>404.24</v>
      </c>
      <c r="L532" s="106">
        <v>433.71</v>
      </c>
      <c r="M532" s="106">
        <v>4.45</v>
      </c>
      <c r="N532" s="50"/>
      <c r="O532" s="50"/>
    </row>
    <row r="533" spans="1:15" ht="15.75">
      <c r="A533" s="1" t="s">
        <v>817</v>
      </c>
      <c r="B533" s="1">
        <v>404.26</v>
      </c>
      <c r="C533" s="1">
        <v>435.11</v>
      </c>
      <c r="D533" s="1">
        <v>4.43</v>
      </c>
      <c r="F533" s="1" t="s">
        <v>695</v>
      </c>
      <c r="G533" s="1" t="s">
        <v>722</v>
      </c>
      <c r="H533" s="1" t="s">
        <v>792</v>
      </c>
      <c r="J533" s="81">
        <v>45329</v>
      </c>
      <c r="K533" s="106">
        <v>404.26</v>
      </c>
      <c r="L533" s="106">
        <v>435.11</v>
      </c>
      <c r="M533" s="106">
        <v>4.43</v>
      </c>
      <c r="N533" s="50"/>
      <c r="O533" s="50"/>
    </row>
    <row r="534" spans="1:15" ht="15.75">
      <c r="A534" s="1" t="s">
        <v>818</v>
      </c>
      <c r="B534" s="1">
        <v>404.47</v>
      </c>
      <c r="C534" s="1">
        <v>435.65</v>
      </c>
      <c r="D534" s="1">
        <v>4.43</v>
      </c>
      <c r="F534" s="1" t="s">
        <v>667</v>
      </c>
      <c r="G534" s="1" t="s">
        <v>722</v>
      </c>
      <c r="H534" s="1" t="s">
        <v>792</v>
      </c>
      <c r="J534" s="81">
        <v>45330</v>
      </c>
      <c r="K534" s="106">
        <v>404.47</v>
      </c>
      <c r="L534" s="106">
        <v>435.65</v>
      </c>
      <c r="M534" s="106">
        <v>4.43</v>
      </c>
      <c r="N534" s="50"/>
      <c r="O534" s="50"/>
    </row>
    <row r="535" spans="1:15" ht="15.75">
      <c r="A535" s="1" t="s">
        <v>819</v>
      </c>
      <c r="B535" s="1">
        <v>404.55</v>
      </c>
      <c r="C535" s="1">
        <v>435.46</v>
      </c>
      <c r="D535" s="1">
        <v>4.45</v>
      </c>
      <c r="F535" s="1" t="s">
        <v>687</v>
      </c>
      <c r="G535" s="1" t="s">
        <v>722</v>
      </c>
      <c r="H535" s="1" t="s">
        <v>792</v>
      </c>
      <c r="J535" s="81">
        <v>45331</v>
      </c>
      <c r="K535" s="106">
        <v>404.55</v>
      </c>
      <c r="L535" s="106">
        <v>435.46</v>
      </c>
      <c r="M535" s="106">
        <v>4.45</v>
      </c>
      <c r="N535" s="50"/>
      <c r="O535" s="50"/>
    </row>
    <row r="536" spans="1:15" ht="15.75">
      <c r="A536" s="1" t="s">
        <v>820</v>
      </c>
      <c r="B536" s="1">
        <v>404.53</v>
      </c>
      <c r="C536" s="1">
        <v>435.96</v>
      </c>
      <c r="D536" s="1">
        <v>4.4400000000000004</v>
      </c>
      <c r="F536" s="1" t="s">
        <v>700</v>
      </c>
      <c r="G536" s="1" t="s">
        <v>722</v>
      </c>
      <c r="H536" s="1" t="s">
        <v>792</v>
      </c>
      <c r="J536" s="81">
        <v>45334</v>
      </c>
      <c r="K536" s="106">
        <v>404.53</v>
      </c>
      <c r="L536" s="106">
        <v>435.96</v>
      </c>
      <c r="M536" s="106">
        <v>4.4400000000000004</v>
      </c>
      <c r="N536" s="50"/>
      <c r="O536" s="50"/>
    </row>
    <row r="537" spans="1:15" ht="15.75">
      <c r="A537" s="1" t="s">
        <v>821</v>
      </c>
      <c r="B537" s="1">
        <v>404.23</v>
      </c>
      <c r="C537" s="1">
        <v>435.48</v>
      </c>
      <c r="D537" s="1">
        <v>4.43</v>
      </c>
      <c r="F537" s="1" t="s">
        <v>702</v>
      </c>
      <c r="G537" s="1" t="s">
        <v>722</v>
      </c>
      <c r="H537" s="1" t="s">
        <v>792</v>
      </c>
      <c r="J537" s="81">
        <v>45335</v>
      </c>
      <c r="K537" s="106">
        <v>404.23</v>
      </c>
      <c r="L537" s="106">
        <v>435.48</v>
      </c>
      <c r="M537" s="106">
        <v>4.43</v>
      </c>
      <c r="N537" s="50"/>
      <c r="O537" s="50"/>
    </row>
    <row r="538" spans="1:15" ht="15.75">
      <c r="A538" s="1" t="s">
        <v>822</v>
      </c>
      <c r="B538" s="1">
        <v>403.57</v>
      </c>
      <c r="C538" s="1">
        <v>431.98</v>
      </c>
      <c r="D538" s="1">
        <v>4.41</v>
      </c>
      <c r="F538" s="1" t="s">
        <v>704</v>
      </c>
      <c r="G538" s="1" t="s">
        <v>722</v>
      </c>
      <c r="H538" s="1" t="s">
        <v>792</v>
      </c>
      <c r="J538" s="81">
        <v>45336</v>
      </c>
      <c r="K538" s="106">
        <v>403.57</v>
      </c>
      <c r="L538" s="106">
        <v>431.98</v>
      </c>
      <c r="M538" s="106">
        <v>4.41</v>
      </c>
      <c r="N538" s="50"/>
      <c r="O538" s="50"/>
    </row>
    <row r="539" spans="1:15" ht="15.75">
      <c r="A539" s="1" t="s">
        <v>823</v>
      </c>
      <c r="B539" s="1">
        <v>404.25</v>
      </c>
      <c r="C539" s="1">
        <v>434</v>
      </c>
      <c r="D539" s="1">
        <v>4.3899999999999997</v>
      </c>
      <c r="F539" s="1" t="s">
        <v>706</v>
      </c>
      <c r="G539" s="1" t="s">
        <v>722</v>
      </c>
      <c r="H539" s="1" t="s">
        <v>792</v>
      </c>
      <c r="J539" s="81">
        <v>45337</v>
      </c>
      <c r="K539" s="106">
        <v>404.25</v>
      </c>
      <c r="L539" s="106">
        <v>434</v>
      </c>
      <c r="M539" s="106">
        <v>4.3899999999999997</v>
      </c>
      <c r="N539" s="50"/>
      <c r="O539" s="50"/>
    </row>
    <row r="540" spans="1:15" ht="15.75">
      <c r="A540" s="1" t="s">
        <v>824</v>
      </c>
      <c r="B540" s="1">
        <v>404.42</v>
      </c>
      <c r="C540" s="1">
        <v>435.48</v>
      </c>
      <c r="D540" s="1">
        <v>4.3600000000000003</v>
      </c>
      <c r="F540" s="1" t="s">
        <v>735</v>
      </c>
      <c r="G540" s="1" t="s">
        <v>722</v>
      </c>
      <c r="H540" s="1" t="s">
        <v>792</v>
      </c>
      <c r="J540" s="81">
        <v>45338</v>
      </c>
      <c r="K540" s="106">
        <v>404.42</v>
      </c>
      <c r="L540" s="106">
        <v>435.48</v>
      </c>
      <c r="M540" s="106">
        <v>4.3600000000000003</v>
      </c>
      <c r="N540" s="50"/>
      <c r="O540" s="50"/>
    </row>
    <row r="541" spans="1:15" ht="15.75">
      <c r="A541" s="1" t="s">
        <v>825</v>
      </c>
      <c r="B541" s="1">
        <v>404.37</v>
      </c>
      <c r="C541" s="1">
        <v>435.71</v>
      </c>
      <c r="D541" s="1">
        <v>4.38</v>
      </c>
      <c r="F541" s="1" t="s">
        <v>710</v>
      </c>
      <c r="G541" s="1" t="s">
        <v>722</v>
      </c>
      <c r="H541" s="1" t="s">
        <v>792</v>
      </c>
      <c r="J541" s="81">
        <v>45341</v>
      </c>
      <c r="K541" s="106">
        <v>404.37</v>
      </c>
      <c r="L541" s="106">
        <v>435.71</v>
      </c>
      <c r="M541" s="106">
        <v>4.38</v>
      </c>
      <c r="N541" s="50"/>
      <c r="O541" s="50"/>
    </row>
    <row r="542" spans="1:15" ht="15.75">
      <c r="A542" s="1" t="s">
        <v>815</v>
      </c>
      <c r="B542" s="1">
        <v>404.03</v>
      </c>
      <c r="C542" s="1">
        <v>434.29</v>
      </c>
      <c r="D542" s="1">
        <v>4.43</v>
      </c>
      <c r="F542" s="1" t="s">
        <v>691</v>
      </c>
      <c r="G542" s="1" t="s">
        <v>722</v>
      </c>
      <c r="H542" s="1" t="s">
        <v>792</v>
      </c>
      <c r="J542" s="81">
        <v>45342</v>
      </c>
      <c r="K542" s="106">
        <v>404.03</v>
      </c>
      <c r="L542" s="106">
        <v>434.29</v>
      </c>
      <c r="M542" s="106">
        <v>4.43</v>
      </c>
      <c r="N542" s="50"/>
      <c r="O542" s="50"/>
    </row>
    <row r="543" spans="1:15" ht="15.75">
      <c r="A543" s="1" t="s">
        <v>816</v>
      </c>
      <c r="B543" s="1">
        <v>404.24</v>
      </c>
      <c r="C543" s="1">
        <v>433.71</v>
      </c>
      <c r="D543" s="1">
        <v>4.45</v>
      </c>
      <c r="F543" s="1" t="s">
        <v>693</v>
      </c>
      <c r="G543" s="1" t="s">
        <v>722</v>
      </c>
      <c r="H543" s="1" t="s">
        <v>792</v>
      </c>
      <c r="J543" s="81">
        <v>45343</v>
      </c>
      <c r="K543" s="106">
        <v>404.24</v>
      </c>
      <c r="L543" s="106">
        <v>433.71</v>
      </c>
      <c r="M543" s="106">
        <v>4.45</v>
      </c>
      <c r="N543" s="50"/>
      <c r="O543" s="50"/>
    </row>
    <row r="544" spans="1:15" ht="15.75">
      <c r="A544" s="1" t="s">
        <v>817</v>
      </c>
      <c r="B544" s="1">
        <v>404.26</v>
      </c>
      <c r="C544" s="1">
        <v>435.11</v>
      </c>
      <c r="D544" s="1">
        <v>4.43</v>
      </c>
      <c r="F544" s="1" t="s">
        <v>695</v>
      </c>
      <c r="G544" s="1" t="s">
        <v>722</v>
      </c>
      <c r="H544" s="1" t="s">
        <v>792</v>
      </c>
      <c r="J544" s="81">
        <v>45344</v>
      </c>
      <c r="K544" s="106">
        <v>404.26</v>
      </c>
      <c r="L544" s="106">
        <v>435.11</v>
      </c>
      <c r="M544" s="106">
        <v>4.43</v>
      </c>
      <c r="N544" s="50"/>
      <c r="O544" s="50"/>
    </row>
    <row r="545" spans="1:15" ht="15.75">
      <c r="A545" s="1" t="s">
        <v>818</v>
      </c>
      <c r="B545" s="1">
        <v>404.47</v>
      </c>
      <c r="C545" s="1">
        <v>435.65</v>
      </c>
      <c r="D545" s="1">
        <v>4.43</v>
      </c>
      <c r="F545" s="1" t="s">
        <v>667</v>
      </c>
      <c r="G545" s="1" t="s">
        <v>722</v>
      </c>
      <c r="H545" s="1" t="s">
        <v>792</v>
      </c>
      <c r="J545" s="81">
        <v>45345</v>
      </c>
      <c r="K545" s="106">
        <v>404.47</v>
      </c>
      <c r="L545" s="106">
        <v>435.65</v>
      </c>
      <c r="M545" s="106">
        <v>4.43</v>
      </c>
      <c r="N545" s="50"/>
      <c r="O545" s="50"/>
    </row>
    <row r="546" spans="1:15" ht="15.75">
      <c r="A546" s="1" t="s">
        <v>819</v>
      </c>
      <c r="B546" s="1">
        <v>404.55</v>
      </c>
      <c r="C546" s="1">
        <v>435.46</v>
      </c>
      <c r="D546" s="1">
        <v>4.45</v>
      </c>
      <c r="F546" s="1" t="s">
        <v>687</v>
      </c>
      <c r="G546" s="1" t="s">
        <v>722</v>
      </c>
      <c r="H546" s="1" t="s">
        <v>792</v>
      </c>
      <c r="J546" s="81">
        <v>45348</v>
      </c>
      <c r="K546" s="106">
        <v>404.55</v>
      </c>
      <c r="L546" s="106">
        <v>435.46</v>
      </c>
      <c r="M546" s="106">
        <v>4.45</v>
      </c>
      <c r="N546" s="50"/>
      <c r="O546" s="50"/>
    </row>
    <row r="547" spans="1:15" ht="15.75">
      <c r="A547" s="1" t="s">
        <v>820</v>
      </c>
      <c r="B547" s="1">
        <v>404.53</v>
      </c>
      <c r="C547" s="1">
        <v>435.96</v>
      </c>
      <c r="D547" s="1">
        <v>4.4400000000000004</v>
      </c>
      <c r="F547" s="1" t="s">
        <v>700</v>
      </c>
      <c r="G547" s="1" t="s">
        <v>722</v>
      </c>
      <c r="H547" s="1" t="s">
        <v>792</v>
      </c>
      <c r="J547" s="81">
        <v>45349</v>
      </c>
      <c r="K547" s="106">
        <v>404.53</v>
      </c>
      <c r="L547" s="106">
        <v>435.96</v>
      </c>
      <c r="M547" s="106">
        <v>4.4400000000000004</v>
      </c>
      <c r="N547" s="50"/>
      <c r="O547" s="50"/>
    </row>
    <row r="548" spans="1:15" ht="15.75">
      <c r="A548" s="1" t="s">
        <v>821</v>
      </c>
      <c r="B548" s="1">
        <v>404.23</v>
      </c>
      <c r="C548" s="1">
        <v>435.48</v>
      </c>
      <c r="D548" s="1">
        <v>4.43</v>
      </c>
      <c r="F548" s="1" t="s">
        <v>702</v>
      </c>
      <c r="G548" s="1" t="s">
        <v>722</v>
      </c>
      <c r="H548" s="1" t="s">
        <v>792</v>
      </c>
      <c r="J548" s="81">
        <v>45350</v>
      </c>
      <c r="K548" s="106">
        <v>404.23</v>
      </c>
      <c r="L548" s="106">
        <v>435.48</v>
      </c>
      <c r="M548" s="106">
        <v>4.43</v>
      </c>
      <c r="N548" s="50"/>
      <c r="O548" s="50"/>
    </row>
    <row r="549" spans="1:15" ht="15.75">
      <c r="A549" s="1" t="s">
        <v>822</v>
      </c>
      <c r="B549" s="1">
        <v>403.57</v>
      </c>
      <c r="C549" s="1">
        <v>431.98</v>
      </c>
      <c r="D549" s="1">
        <v>4.41</v>
      </c>
      <c r="F549" s="1" t="s">
        <v>704</v>
      </c>
      <c r="G549" s="1" t="s">
        <v>722</v>
      </c>
      <c r="H549" s="1" t="s">
        <v>792</v>
      </c>
      <c r="J549" s="81">
        <v>45351</v>
      </c>
      <c r="K549" s="106">
        <v>403.57</v>
      </c>
      <c r="L549" s="106">
        <v>431.98</v>
      </c>
      <c r="M549" s="106">
        <v>4.41</v>
      </c>
      <c r="N549" s="50"/>
      <c r="O549" s="50"/>
    </row>
    <row r="550" spans="1:15" ht="15.75">
      <c r="A550" s="1" t="s">
        <v>823</v>
      </c>
      <c r="B550" s="1">
        <v>404.25</v>
      </c>
      <c r="C550" s="1">
        <v>434</v>
      </c>
      <c r="D550" s="1">
        <v>4.3899999999999997</v>
      </c>
      <c r="F550" s="1" t="s">
        <v>706</v>
      </c>
      <c r="G550" s="1" t="s">
        <v>722</v>
      </c>
      <c r="H550" s="1" t="s">
        <v>792</v>
      </c>
      <c r="J550" s="81">
        <v>45352</v>
      </c>
      <c r="K550" s="106">
        <v>404.25</v>
      </c>
      <c r="L550" s="106">
        <v>434</v>
      </c>
      <c r="M550" s="106">
        <v>4.3899999999999997</v>
      </c>
      <c r="N550" s="50"/>
      <c r="O550" s="50"/>
    </row>
    <row r="551" spans="1:15" ht="15.75">
      <c r="A551" s="1" t="s">
        <v>824</v>
      </c>
      <c r="B551" s="1">
        <v>404.42</v>
      </c>
      <c r="C551" s="1">
        <v>435.48</v>
      </c>
      <c r="D551" s="1">
        <v>4.3600000000000003</v>
      </c>
      <c r="F551" s="1" t="s">
        <v>735</v>
      </c>
      <c r="G551" s="1" t="s">
        <v>722</v>
      </c>
      <c r="H551" s="1" t="s">
        <v>792</v>
      </c>
      <c r="J551" s="81">
        <v>45355</v>
      </c>
      <c r="K551" s="106">
        <v>404.42</v>
      </c>
      <c r="L551" s="106">
        <v>435.48</v>
      </c>
      <c r="M551" s="106">
        <v>4.3600000000000003</v>
      </c>
      <c r="N551" s="50"/>
      <c r="O551" s="50"/>
    </row>
    <row r="552" spans="1:15" ht="15.75">
      <c r="A552" s="1" t="s">
        <v>825</v>
      </c>
      <c r="B552" s="1">
        <v>404.37</v>
      </c>
      <c r="C552" s="1">
        <v>435.71</v>
      </c>
      <c r="D552" s="1">
        <v>4.38</v>
      </c>
      <c r="F552" s="1" t="s">
        <v>710</v>
      </c>
      <c r="G552" s="1" t="s">
        <v>722</v>
      </c>
      <c r="H552" s="1" t="s">
        <v>792</v>
      </c>
      <c r="J552" s="81">
        <v>45356</v>
      </c>
      <c r="K552" s="106">
        <v>404.37</v>
      </c>
      <c r="L552" s="106">
        <v>435.71</v>
      </c>
      <c r="M552" s="106">
        <v>4.38</v>
      </c>
      <c r="N552" s="50"/>
      <c r="O552" s="50"/>
    </row>
    <row r="553" spans="1:15" ht="15.75">
      <c r="A553" s="1" t="s">
        <v>826</v>
      </c>
      <c r="B553" s="1">
        <v>404.47</v>
      </c>
      <c r="C553" s="1">
        <v>436.87</v>
      </c>
      <c r="D553" s="1">
        <v>4.38</v>
      </c>
      <c r="F553" s="1" t="s">
        <v>712</v>
      </c>
      <c r="G553" s="1" t="s">
        <v>722</v>
      </c>
      <c r="H553" s="1" t="s">
        <v>792</v>
      </c>
      <c r="J553" s="81">
        <v>45357</v>
      </c>
      <c r="K553" s="106">
        <v>404.47</v>
      </c>
      <c r="L553" s="106">
        <v>436.87</v>
      </c>
      <c r="M553" s="106">
        <v>4.38</v>
      </c>
      <c r="N553" s="50"/>
      <c r="O553" s="50"/>
    </row>
    <row r="554" spans="1:15" ht="15.75">
      <c r="A554" s="1" t="s">
        <v>827</v>
      </c>
      <c r="B554" s="1">
        <v>404.34</v>
      </c>
      <c r="C554" s="1">
        <v>436.65</v>
      </c>
      <c r="D554" s="1">
        <v>4.37</v>
      </c>
      <c r="F554" s="1" t="s">
        <v>666</v>
      </c>
      <c r="G554" s="1" t="s">
        <v>722</v>
      </c>
      <c r="H554" s="1" t="s">
        <v>792</v>
      </c>
      <c r="J554" s="81">
        <v>45358</v>
      </c>
      <c r="K554" s="106">
        <v>404.34</v>
      </c>
      <c r="L554" s="106">
        <v>436.65</v>
      </c>
      <c r="M554" s="106">
        <v>4.37</v>
      </c>
      <c r="N554" s="50"/>
      <c r="O554" s="50"/>
    </row>
    <row r="555" spans="1:15" ht="15.75">
      <c r="A555" s="1" t="s">
        <v>828</v>
      </c>
      <c r="B555" s="1">
        <v>404.36</v>
      </c>
      <c r="C555" s="1">
        <v>438.97</v>
      </c>
      <c r="D555" s="1">
        <v>4.3499999999999996</v>
      </c>
      <c r="F555" s="1" t="s">
        <v>670</v>
      </c>
      <c r="G555" s="1" t="s">
        <v>722</v>
      </c>
      <c r="H555" s="1" t="s">
        <v>792</v>
      </c>
      <c r="J555" s="81">
        <v>45362</v>
      </c>
      <c r="K555" s="106">
        <v>404.36</v>
      </c>
      <c r="L555" s="106">
        <v>438.97</v>
      </c>
      <c r="M555" s="106">
        <v>4.3499999999999996</v>
      </c>
      <c r="N555" s="50"/>
      <c r="O555" s="50"/>
    </row>
    <row r="556" spans="1:15" ht="15.75">
      <c r="A556" s="1" t="s">
        <v>829</v>
      </c>
      <c r="B556" s="1">
        <v>404.35</v>
      </c>
      <c r="C556" s="1">
        <v>437.67</v>
      </c>
      <c r="D556" s="1">
        <v>4.3499999999999996</v>
      </c>
      <c r="F556" s="1" t="s">
        <v>672</v>
      </c>
      <c r="G556" s="1" t="s">
        <v>722</v>
      </c>
      <c r="H556" s="1" t="s">
        <v>792</v>
      </c>
      <c r="J556" s="81">
        <v>45363</v>
      </c>
      <c r="K556" s="106">
        <v>404.35</v>
      </c>
      <c r="L556" s="106">
        <v>437.67</v>
      </c>
      <c r="M556" s="106">
        <v>4.3499999999999996</v>
      </c>
      <c r="N556" s="50"/>
      <c r="O556" s="50"/>
    </row>
    <row r="557" spans="1:15" ht="15.75">
      <c r="A557" s="1" t="s">
        <v>830</v>
      </c>
      <c r="B557" s="1">
        <v>404.42</v>
      </c>
      <c r="C557" s="1">
        <v>438.63</v>
      </c>
      <c r="D557" s="1">
        <v>4.38</v>
      </c>
      <c r="F557" s="1" t="s">
        <v>716</v>
      </c>
      <c r="G557" s="1" t="s">
        <v>722</v>
      </c>
      <c r="H557" s="1" t="s">
        <v>792</v>
      </c>
      <c r="J557" s="81">
        <v>45364</v>
      </c>
      <c r="K557" s="106">
        <v>404.42</v>
      </c>
      <c r="L557" s="106">
        <v>438.63</v>
      </c>
      <c r="M557" s="106">
        <v>4.38</v>
      </c>
      <c r="N557" s="50"/>
      <c r="O557" s="50"/>
    </row>
    <row r="558" spans="1:15" ht="15.75">
      <c r="A558" s="1" t="s">
        <v>831</v>
      </c>
      <c r="B558" s="1">
        <v>404.41</v>
      </c>
      <c r="C558" s="1">
        <v>438.87</v>
      </c>
      <c r="D558" s="1">
        <v>4.3899999999999997</v>
      </c>
      <c r="F558" s="1" t="s">
        <v>718</v>
      </c>
      <c r="G558" s="1" t="s">
        <v>722</v>
      </c>
      <c r="H558" s="1" t="s">
        <v>792</v>
      </c>
      <c r="J558" s="81">
        <v>45365</v>
      </c>
      <c r="K558" s="106">
        <v>404.41</v>
      </c>
      <c r="L558" s="106">
        <v>438.87</v>
      </c>
      <c r="M558" s="106">
        <v>4.3899999999999997</v>
      </c>
      <c r="N558" s="50"/>
      <c r="O558" s="50"/>
    </row>
    <row r="559" spans="1:15" ht="15.75">
      <c r="A559" s="1" t="s">
        <v>832</v>
      </c>
      <c r="B559" s="1">
        <v>404.32</v>
      </c>
      <c r="C559" s="1">
        <v>437.27</v>
      </c>
      <c r="D559" s="1">
        <v>4.41</v>
      </c>
      <c r="F559" s="1" t="s">
        <v>678</v>
      </c>
      <c r="G559" s="1" t="s">
        <v>722</v>
      </c>
      <c r="H559" s="1" t="s">
        <v>792</v>
      </c>
      <c r="J559" s="81">
        <v>45366</v>
      </c>
      <c r="K559" s="106">
        <v>404.32</v>
      </c>
      <c r="L559" s="106">
        <v>437.27</v>
      </c>
      <c r="M559" s="106">
        <v>4.41</v>
      </c>
      <c r="N559" s="50"/>
      <c r="O559" s="50"/>
    </row>
    <row r="560" spans="1:15" ht="15.75">
      <c r="A560" s="1" t="s">
        <v>833</v>
      </c>
      <c r="B560" s="1">
        <v>404.16</v>
      </c>
      <c r="C560" s="1">
        <v>438.03</v>
      </c>
      <c r="D560" s="1">
        <v>4.45</v>
      </c>
      <c r="F560" s="1" t="s">
        <v>680</v>
      </c>
      <c r="G560" s="1" t="s">
        <v>722</v>
      </c>
      <c r="H560" s="1" t="s">
        <v>792</v>
      </c>
      <c r="J560" s="81">
        <v>45369</v>
      </c>
      <c r="K560" s="106">
        <v>404.16</v>
      </c>
      <c r="L560" s="106">
        <v>438.03</v>
      </c>
      <c r="M560" s="106">
        <v>4.45</v>
      </c>
      <c r="N560" s="50"/>
      <c r="O560" s="50"/>
    </row>
    <row r="561" spans="1:15" ht="15.75">
      <c r="A561" s="1" t="s">
        <v>834</v>
      </c>
      <c r="B561" s="1">
        <v>403.98</v>
      </c>
      <c r="C561" s="1">
        <v>436.74</v>
      </c>
      <c r="D561" s="1">
        <v>4.42</v>
      </c>
      <c r="F561" s="1" t="s">
        <v>686</v>
      </c>
      <c r="G561" s="1" t="s">
        <v>725</v>
      </c>
      <c r="H561" s="1" t="s">
        <v>792</v>
      </c>
      <c r="J561" s="81">
        <v>45370</v>
      </c>
      <c r="K561" s="106">
        <v>403.98</v>
      </c>
      <c r="L561" s="106">
        <v>436.74</v>
      </c>
      <c r="M561" s="106">
        <v>4.42</v>
      </c>
      <c r="N561" s="50"/>
      <c r="O561" s="50"/>
    </row>
    <row r="562" spans="1:15" ht="15.75">
      <c r="A562" s="1" t="s">
        <v>835</v>
      </c>
      <c r="B562" s="1">
        <v>404.14</v>
      </c>
      <c r="C562" s="1">
        <v>438.65</v>
      </c>
      <c r="D562" s="1">
        <v>4.42</v>
      </c>
      <c r="F562" s="1" t="s">
        <v>689</v>
      </c>
      <c r="G562" s="1" t="s">
        <v>725</v>
      </c>
      <c r="H562" s="1" t="s">
        <v>792</v>
      </c>
      <c r="J562" s="81">
        <v>45371</v>
      </c>
      <c r="K562" s="106">
        <v>404.14</v>
      </c>
      <c r="L562" s="106">
        <v>438.65</v>
      </c>
      <c r="M562" s="106">
        <v>4.42</v>
      </c>
      <c r="N562" s="50"/>
      <c r="O562" s="50"/>
    </row>
    <row r="563" spans="1:15" ht="15.75">
      <c r="A563" s="1" t="s">
        <v>836</v>
      </c>
      <c r="B563" s="1">
        <v>404.03</v>
      </c>
      <c r="C563" s="1">
        <v>438.37</v>
      </c>
      <c r="D563" s="1">
        <v>4.4400000000000004</v>
      </c>
      <c r="F563" s="1" t="s">
        <v>691</v>
      </c>
      <c r="G563" s="1" t="s">
        <v>725</v>
      </c>
      <c r="H563" s="1" t="s">
        <v>792</v>
      </c>
      <c r="J563" s="81">
        <v>45372</v>
      </c>
      <c r="K563" s="106">
        <v>404.03</v>
      </c>
      <c r="L563" s="106">
        <v>438.37</v>
      </c>
      <c r="M563" s="106">
        <v>4.4400000000000004</v>
      </c>
      <c r="N563" s="50"/>
      <c r="O563" s="50"/>
    </row>
    <row r="564" spans="1:15" ht="15.75">
      <c r="A564" s="1" t="s">
        <v>837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81">
        <v>45373</v>
      </c>
      <c r="K564" s="106">
        <v>403.94</v>
      </c>
      <c r="L564" s="106">
        <v>439.41</v>
      </c>
      <c r="M564" s="106">
        <v>4.47</v>
      </c>
      <c r="N564" s="50"/>
      <c r="O564" s="50"/>
    </row>
    <row r="565" spans="1:15" ht="15.75">
      <c r="A565" s="1" t="s">
        <v>838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81">
        <v>45376</v>
      </c>
      <c r="K565" s="106">
        <v>403.71</v>
      </c>
      <c r="L565" s="106">
        <v>439.88</v>
      </c>
      <c r="M565" s="106">
        <v>4.45</v>
      </c>
      <c r="N565" s="50"/>
      <c r="O565" s="50"/>
    </row>
    <row r="566" spans="1:15" ht="15.75">
      <c r="A566" s="1" t="s">
        <v>839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81">
        <v>45377</v>
      </c>
      <c r="K566" s="106">
        <v>403.58</v>
      </c>
      <c r="L566" s="106">
        <v>441.52</v>
      </c>
      <c r="M566" s="106">
        <v>4.45</v>
      </c>
      <c r="N566" s="50"/>
      <c r="O566" s="50"/>
    </row>
    <row r="567" spans="1:15" ht="15.75">
      <c r="A567" s="1" t="s">
        <v>840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81">
        <v>45378</v>
      </c>
      <c r="K567" s="106">
        <v>403.38</v>
      </c>
      <c r="L567" s="106">
        <v>441.06</v>
      </c>
      <c r="M567" s="106">
        <v>4.43</v>
      </c>
      <c r="N567" s="50"/>
      <c r="O567" s="50"/>
    </row>
    <row r="568" spans="1:15" ht="15.75">
      <c r="A568" s="1" t="s">
        <v>841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81">
        <v>45379</v>
      </c>
      <c r="K568" s="106">
        <v>402.9</v>
      </c>
      <c r="L568" s="106">
        <v>440.41</v>
      </c>
      <c r="M568" s="106">
        <v>4.4000000000000004</v>
      </c>
      <c r="N568" s="50"/>
      <c r="O568" s="50"/>
    </row>
    <row r="569" spans="1:15" ht="15.75">
      <c r="A569" s="1" t="s">
        <v>842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81">
        <v>45380</v>
      </c>
      <c r="K569" s="106">
        <v>402.65</v>
      </c>
      <c r="L569" s="106">
        <v>440.42</v>
      </c>
      <c r="M569" s="106">
        <v>4.4000000000000004</v>
      </c>
      <c r="N569" s="50"/>
      <c r="O569" s="50"/>
    </row>
    <row r="570" spans="1:15" ht="15.75">
      <c r="A570" s="1" t="s">
        <v>843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81">
        <v>45383</v>
      </c>
      <c r="K570" s="106">
        <v>402.63</v>
      </c>
      <c r="L570" s="106">
        <v>438.46</v>
      </c>
      <c r="M570" s="106">
        <v>4.38</v>
      </c>
      <c r="N570" s="50"/>
      <c r="O570" s="50"/>
    </row>
    <row r="571" spans="1:15" ht="15.75">
      <c r="A571" s="1" t="s">
        <v>844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81">
        <v>45384</v>
      </c>
      <c r="K571" s="106">
        <v>401.96</v>
      </c>
      <c r="L571" s="106">
        <v>438.1</v>
      </c>
      <c r="M571" s="106">
        <v>4.37</v>
      </c>
      <c r="N571" s="50"/>
      <c r="O571" s="50"/>
    </row>
    <row r="572" spans="1:15" ht="15.75">
      <c r="A572" s="1" t="s">
        <v>845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81">
        <v>45385</v>
      </c>
      <c r="K572" s="106">
        <v>401.27</v>
      </c>
      <c r="L572" s="106">
        <v>435.14</v>
      </c>
      <c r="M572" s="106">
        <v>4.34</v>
      </c>
      <c r="N572" s="50"/>
      <c r="O572" s="50"/>
    </row>
    <row r="573" spans="1:15" ht="15.75">
      <c r="A573" s="1" t="s">
        <v>846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81">
        <v>45386</v>
      </c>
      <c r="K573" s="106">
        <v>399.77</v>
      </c>
      <c r="L573" s="106">
        <v>433.35</v>
      </c>
      <c r="M573" s="106">
        <v>4.3099999999999996</v>
      </c>
      <c r="N573" s="50"/>
      <c r="O573" s="50"/>
    </row>
    <row r="574" spans="1:15" ht="15.75">
      <c r="A574" s="1" t="s">
        <v>847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81">
        <v>45387</v>
      </c>
      <c r="K574" s="106">
        <v>398.48</v>
      </c>
      <c r="L574" s="106">
        <v>435.1</v>
      </c>
      <c r="M574" s="106">
        <v>4.3499999999999996</v>
      </c>
      <c r="N574" s="50"/>
      <c r="O574" s="50"/>
    </row>
    <row r="575" spans="1:15" ht="15.75">
      <c r="A575" s="1" t="s">
        <v>848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81">
        <v>45390</v>
      </c>
      <c r="K575" s="106">
        <v>397.76</v>
      </c>
      <c r="L575" s="106">
        <v>430.26</v>
      </c>
      <c r="M575" s="106">
        <v>4.28</v>
      </c>
      <c r="N575" s="50"/>
      <c r="O575" s="50"/>
    </row>
    <row r="576" spans="1:15" ht="15.75">
      <c r="A576" s="1" t="s">
        <v>849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81">
        <v>45391</v>
      </c>
      <c r="K576" s="106">
        <v>396.05</v>
      </c>
      <c r="L576" s="106">
        <v>428.41</v>
      </c>
      <c r="M576" s="106">
        <v>4.2699999999999996</v>
      </c>
      <c r="N576" s="50"/>
      <c r="O576" s="50"/>
    </row>
    <row r="577" spans="1:15" ht="15.75">
      <c r="A577" s="1" t="s">
        <v>850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81">
        <v>45392</v>
      </c>
      <c r="K577" s="106">
        <v>395.68</v>
      </c>
      <c r="L577" s="106">
        <v>429.51</v>
      </c>
      <c r="M577" s="106">
        <v>4.2699999999999996</v>
      </c>
      <c r="N577" s="50"/>
      <c r="O577" s="50"/>
    </row>
    <row r="578" spans="1:15" ht="15.75">
      <c r="A578" s="1" t="s">
        <v>851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81">
        <v>45393</v>
      </c>
      <c r="K578" s="106">
        <v>394.71</v>
      </c>
      <c r="L578" s="106">
        <v>427.55</v>
      </c>
      <c r="M578" s="106">
        <v>4.2699999999999996</v>
      </c>
      <c r="N578" s="50"/>
      <c r="O578" s="50"/>
    </row>
    <row r="579" spans="1:15" ht="15.75">
      <c r="A579" s="1" t="s">
        <v>852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81">
        <v>45394</v>
      </c>
      <c r="K579" s="106">
        <v>394.46</v>
      </c>
      <c r="L579" s="106">
        <v>425.62</v>
      </c>
      <c r="M579" s="106">
        <v>4.2699999999999996</v>
      </c>
      <c r="N579" s="50"/>
      <c r="O579" s="50"/>
    </row>
    <row r="580" spans="1:15" ht="15.75">
      <c r="A580" s="1" t="s">
        <v>853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81">
        <v>45397</v>
      </c>
      <c r="K580" s="106">
        <v>393.28</v>
      </c>
      <c r="L580" s="106">
        <v>424.11</v>
      </c>
      <c r="M580" s="106">
        <v>4.26</v>
      </c>
      <c r="N580" s="50"/>
      <c r="O580" s="50"/>
    </row>
    <row r="581" spans="1:15" ht="15.75">
      <c r="A581" s="1" t="s">
        <v>854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81">
        <v>45398</v>
      </c>
      <c r="K581" s="106">
        <v>391.97</v>
      </c>
      <c r="L581" s="106">
        <v>422.58</v>
      </c>
      <c r="M581" s="106">
        <v>4.25</v>
      </c>
      <c r="N581" s="50"/>
      <c r="O581" s="50"/>
    </row>
    <row r="582" spans="1:15" ht="15.75">
      <c r="A582" s="1" t="s">
        <v>855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81">
        <v>45399</v>
      </c>
      <c r="K582" s="106">
        <v>390.99</v>
      </c>
      <c r="L582" s="106">
        <v>420.2</v>
      </c>
      <c r="M582" s="106">
        <v>4.2300000000000004</v>
      </c>
      <c r="N582" s="50"/>
      <c r="O582" s="50"/>
    </row>
    <row r="583" spans="1:15" ht="15.75">
      <c r="A583" s="1" t="s">
        <v>856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81">
        <v>45400</v>
      </c>
      <c r="K583" s="106">
        <v>389.72</v>
      </c>
      <c r="L583" s="106">
        <v>419.96</v>
      </c>
      <c r="M583" s="106">
        <v>4.2300000000000004</v>
      </c>
      <c r="N583" s="50"/>
      <c r="O583" s="50"/>
    </row>
    <row r="584" spans="1:15" ht="15.75">
      <c r="A584" s="1" t="s">
        <v>857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81">
        <v>45401</v>
      </c>
      <c r="K584" s="106">
        <v>388.59</v>
      </c>
      <c r="L584" s="106">
        <v>422.01</v>
      </c>
      <c r="M584" s="106">
        <v>4.22</v>
      </c>
      <c r="N584" s="50"/>
      <c r="O584" s="50"/>
    </row>
    <row r="585" spans="1:15" ht="15.75">
      <c r="A585" s="1" t="s">
        <v>858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81">
        <v>45404</v>
      </c>
      <c r="K585" s="106">
        <v>388.47</v>
      </c>
      <c r="L585" s="106">
        <v>420.79</v>
      </c>
      <c r="M585" s="106">
        <v>4.21</v>
      </c>
      <c r="N585" s="50"/>
      <c r="O585" s="50"/>
    </row>
    <row r="586" spans="1:15" ht="15.75">
      <c r="A586" s="1" t="s">
        <v>859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81">
        <v>45405</v>
      </c>
      <c r="K586" s="106">
        <v>389.04</v>
      </c>
      <c r="L586" s="106">
        <v>421.45</v>
      </c>
      <c r="M586" s="106">
        <v>4.21</v>
      </c>
      <c r="N586" s="50"/>
      <c r="O586" s="50"/>
    </row>
    <row r="587" spans="1:15" ht="15.75">
      <c r="A587" s="1" t="s">
        <v>860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81">
        <v>45407</v>
      </c>
      <c r="K587" s="106">
        <v>389.61</v>
      </c>
      <c r="L587" s="106">
        <v>423.43</v>
      </c>
      <c r="M587" s="106">
        <v>4.2</v>
      </c>
      <c r="N587" s="50"/>
      <c r="O587" s="50"/>
    </row>
    <row r="588" spans="1:15" ht="15.75">
      <c r="A588" s="1" t="s">
        <v>861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81">
        <v>45408</v>
      </c>
      <c r="K588" s="106">
        <v>390.37</v>
      </c>
      <c r="L588" s="106">
        <v>424.06</v>
      </c>
      <c r="M588" s="106">
        <v>4.1900000000000004</v>
      </c>
      <c r="N588" s="50"/>
      <c r="O588" s="50"/>
    </row>
    <row r="589" spans="1:15" ht="15.75">
      <c r="A589" s="1" t="s">
        <v>862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81">
        <v>45411</v>
      </c>
      <c r="K589" s="106">
        <v>391.46</v>
      </c>
      <c r="L589" s="106">
        <v>420.04</v>
      </c>
      <c r="M589" s="106">
        <v>4.18</v>
      </c>
      <c r="N589" s="50"/>
      <c r="O589" s="50"/>
    </row>
    <row r="590" spans="1:15" ht="15.75">
      <c r="A590" s="1" t="s">
        <v>863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81">
        <v>45412</v>
      </c>
      <c r="K590" s="106">
        <v>393.84</v>
      </c>
      <c r="L590" s="106">
        <v>419.32</v>
      </c>
      <c r="M590" s="106">
        <v>4.21</v>
      </c>
      <c r="N590" s="50"/>
      <c r="O590" s="50"/>
    </row>
    <row r="591" spans="1:15" ht="15.75">
      <c r="A591" s="1" t="s">
        <v>864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81">
        <v>45414</v>
      </c>
      <c r="K591" s="106">
        <v>395.76</v>
      </c>
      <c r="L591" s="106">
        <v>421.76</v>
      </c>
      <c r="M591" s="106">
        <v>4.2300000000000004</v>
      </c>
      <c r="N591" s="50"/>
      <c r="O591" s="50"/>
    </row>
    <row r="592" spans="1:15" ht="15.75">
      <c r="A592" s="1" t="s">
        <v>865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81">
        <v>45415</v>
      </c>
      <c r="K592" s="106">
        <v>395.24</v>
      </c>
      <c r="L592" s="106">
        <v>419.98</v>
      </c>
      <c r="M592" s="106">
        <v>4.2</v>
      </c>
      <c r="N592" s="50"/>
      <c r="O592" s="50"/>
    </row>
    <row r="593" spans="1:15" ht="15.75">
      <c r="A593" s="1" t="s">
        <v>866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81">
        <v>45418</v>
      </c>
      <c r="K593" s="106">
        <v>395.1</v>
      </c>
      <c r="L593" s="106">
        <v>420.39</v>
      </c>
      <c r="M593" s="106">
        <v>4.1900000000000004</v>
      </c>
      <c r="N593" s="50"/>
      <c r="O593" s="50"/>
    </row>
    <row r="594" spans="1:15" ht="15.75">
      <c r="A594" s="1" t="s">
        <v>867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81">
        <v>45419</v>
      </c>
      <c r="K594" s="106">
        <v>394.07</v>
      </c>
      <c r="L594" s="106">
        <v>420.75</v>
      </c>
      <c r="M594" s="106">
        <v>4.1900000000000004</v>
      </c>
      <c r="N594" s="50"/>
      <c r="O594" s="50"/>
    </row>
    <row r="595" spans="1:15" ht="15.75">
      <c r="A595" s="1" t="s">
        <v>868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81">
        <v>45420</v>
      </c>
      <c r="K595" s="106">
        <v>392.6</v>
      </c>
      <c r="L595" s="106">
        <v>418.04</v>
      </c>
      <c r="M595" s="106">
        <v>4.21</v>
      </c>
      <c r="N595" s="50"/>
      <c r="O595" s="50"/>
    </row>
    <row r="596" spans="1:15" ht="15.75">
      <c r="A596" s="1" t="s">
        <v>869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81">
        <v>45422</v>
      </c>
      <c r="K596" s="106">
        <v>391.44</v>
      </c>
      <c r="L596" s="106">
        <v>416.84</v>
      </c>
      <c r="M596" s="106">
        <v>4.2</v>
      </c>
      <c r="N596" s="50"/>
      <c r="O596" s="50"/>
    </row>
    <row r="597" spans="1:15" ht="15.75">
      <c r="A597" s="1" t="s">
        <v>870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81">
        <v>45425</v>
      </c>
      <c r="K597" s="106">
        <v>390.04</v>
      </c>
      <c r="L597" s="106">
        <v>415.63</v>
      </c>
      <c r="M597" s="106">
        <v>4.18</v>
      </c>
      <c r="N597" s="50"/>
      <c r="O597" s="50"/>
    </row>
    <row r="598" spans="1:15" ht="15.75">
      <c r="A598" s="1" t="s">
        <v>871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81">
        <v>45426</v>
      </c>
      <c r="K598" s="106">
        <v>388.6</v>
      </c>
      <c r="L598" s="106">
        <v>416.73</v>
      </c>
      <c r="M598" s="106">
        <v>4.22</v>
      </c>
      <c r="N598" s="50"/>
      <c r="O598" s="50"/>
    </row>
    <row r="599" spans="1:15" ht="15.75">
      <c r="A599" s="1" t="s">
        <v>872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81">
        <v>45427</v>
      </c>
      <c r="K599" s="106">
        <v>388.08</v>
      </c>
      <c r="L599" s="106">
        <v>416.29</v>
      </c>
      <c r="M599" s="106">
        <v>4.22</v>
      </c>
      <c r="N599" s="50"/>
      <c r="O599" s="50"/>
    </row>
    <row r="600" spans="1:15" ht="15.75">
      <c r="A600" s="1" t="s">
        <v>873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81">
        <v>45428</v>
      </c>
      <c r="K600" s="106">
        <v>387.81</v>
      </c>
      <c r="L600" s="106">
        <v>415.62</v>
      </c>
      <c r="M600" s="106">
        <v>4.17</v>
      </c>
      <c r="N600" s="50"/>
      <c r="O600" s="50"/>
    </row>
    <row r="601" spans="1:15" ht="15.75">
      <c r="A601" s="1" t="s">
        <v>874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81">
        <v>45429</v>
      </c>
      <c r="K601" s="106">
        <v>388</v>
      </c>
      <c r="L601" s="106">
        <v>416.21</v>
      </c>
      <c r="M601" s="106">
        <v>4.16</v>
      </c>
      <c r="N601" s="50"/>
      <c r="O601" s="50"/>
    </row>
    <row r="602" spans="1:15" ht="15.75">
      <c r="A602" s="1" t="s">
        <v>875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81">
        <v>45432</v>
      </c>
      <c r="K602" s="106">
        <v>387.63</v>
      </c>
      <c r="L602" s="106">
        <v>414.92</v>
      </c>
      <c r="M602" s="106">
        <v>4.22</v>
      </c>
      <c r="N602" s="50"/>
      <c r="O602" s="50"/>
    </row>
    <row r="603" spans="1:15" ht="15.75">
      <c r="A603" s="1" t="s">
        <v>876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81">
        <v>45433</v>
      </c>
      <c r="K603" s="106">
        <v>387.32</v>
      </c>
      <c r="L603" s="106">
        <v>416.1</v>
      </c>
      <c r="M603" s="106">
        <v>4.2300000000000004</v>
      </c>
      <c r="N603" s="50"/>
      <c r="O603" s="50"/>
    </row>
    <row r="604" spans="1:15" ht="15.75">
      <c r="A604" s="1" t="s">
        <v>877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81">
        <v>45434</v>
      </c>
      <c r="K604" s="106">
        <v>387.92</v>
      </c>
      <c r="L604" s="106">
        <v>417.83</v>
      </c>
      <c r="M604" s="106">
        <v>4.26</v>
      </c>
      <c r="N604" s="50"/>
      <c r="O604" s="50"/>
    </row>
    <row r="605" spans="1:15" ht="15.75">
      <c r="A605" s="1" t="s">
        <v>878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81">
        <v>45435</v>
      </c>
      <c r="K605" s="106">
        <v>387.73</v>
      </c>
      <c r="L605" s="106">
        <v>417.55</v>
      </c>
      <c r="M605" s="106">
        <v>4.26</v>
      </c>
      <c r="N605" s="50"/>
      <c r="O605" s="50"/>
    </row>
    <row r="606" spans="1:15" ht="15.75">
      <c r="A606" s="1" t="s">
        <v>879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81">
        <v>45436</v>
      </c>
      <c r="K606" s="106">
        <v>388.01</v>
      </c>
      <c r="L606" s="106">
        <v>417.11</v>
      </c>
      <c r="M606" s="106">
        <v>4.21</v>
      </c>
      <c r="N606" s="50"/>
      <c r="O606" s="50"/>
    </row>
    <row r="607" spans="1:15" ht="15.75">
      <c r="A607" s="1" t="s">
        <v>880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81">
        <v>45439</v>
      </c>
      <c r="K607" s="106">
        <v>388.01</v>
      </c>
      <c r="L607" s="106">
        <v>418.24</v>
      </c>
      <c r="M607" s="106">
        <v>4.2</v>
      </c>
      <c r="N607" s="50"/>
      <c r="O607" s="50"/>
    </row>
    <row r="608" spans="1:15" ht="15.75">
      <c r="A608" s="1" t="s">
        <v>881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81">
        <v>45441</v>
      </c>
      <c r="K608" s="106">
        <v>387.64</v>
      </c>
      <c r="L608" s="106">
        <v>417.91</v>
      </c>
      <c r="M608" s="106">
        <v>4.24</v>
      </c>
      <c r="N608" s="50"/>
      <c r="O608" s="50"/>
    </row>
    <row r="609" spans="1:15" ht="15.75">
      <c r="A609" s="1" t="s">
        <v>882</v>
      </c>
      <c r="B609" s="1">
        <v>387.69</v>
      </c>
      <c r="C609" s="1">
        <v>418.59</v>
      </c>
      <c r="D609" s="1">
        <v>4.24</v>
      </c>
      <c r="F609" s="1" t="s">
        <v>704</v>
      </c>
      <c r="G609" s="1" t="s">
        <v>691</v>
      </c>
      <c r="H609" s="1" t="s">
        <v>792</v>
      </c>
      <c r="J609" s="81">
        <v>45442</v>
      </c>
      <c r="K609" s="106">
        <v>387.69</v>
      </c>
      <c r="L609" s="106">
        <v>418.59</v>
      </c>
      <c r="M609" s="106">
        <v>4.24</v>
      </c>
      <c r="N609" s="50"/>
      <c r="O609" s="50"/>
    </row>
    <row r="610" spans="1:15" ht="15.75">
      <c r="A610" s="1" t="s">
        <v>883</v>
      </c>
      <c r="B610" s="1">
        <v>387.52</v>
      </c>
      <c r="C610" s="1">
        <v>419.49</v>
      </c>
      <c r="D610" s="1">
        <v>4.25</v>
      </c>
      <c r="F610" s="1" t="s">
        <v>706</v>
      </c>
      <c r="G610" s="1" t="s">
        <v>691</v>
      </c>
      <c r="H610" s="1" t="s">
        <v>792</v>
      </c>
      <c r="J610" s="81">
        <v>45443</v>
      </c>
      <c r="K610" s="106">
        <v>387.52</v>
      </c>
      <c r="L610" s="106">
        <v>419.49</v>
      </c>
      <c r="M610" s="106">
        <v>4.25</v>
      </c>
      <c r="N610" s="50"/>
      <c r="O610" s="50"/>
    </row>
    <row r="611" spans="1:15" ht="15.75">
      <c r="A611" s="1" t="s">
        <v>884</v>
      </c>
      <c r="B611" s="1">
        <v>388.09</v>
      </c>
      <c r="C611" s="1">
        <v>421.93</v>
      </c>
      <c r="D611" s="1">
        <v>4.2699999999999996</v>
      </c>
      <c r="F611" s="1" t="s">
        <v>735</v>
      </c>
      <c r="G611" s="1" t="s">
        <v>691</v>
      </c>
      <c r="H611" s="1" t="s">
        <v>792</v>
      </c>
      <c r="J611" s="81">
        <v>45446</v>
      </c>
      <c r="K611" s="106">
        <v>388.09</v>
      </c>
      <c r="L611" s="106">
        <v>421.93</v>
      </c>
      <c r="M611" s="106">
        <v>4.2699999999999996</v>
      </c>
      <c r="N611" s="50"/>
      <c r="O611" s="50"/>
    </row>
    <row r="612" spans="1:15" ht="15.75">
      <c r="A612" s="1" t="s">
        <v>885</v>
      </c>
      <c r="B612" s="1">
        <v>387.6</v>
      </c>
      <c r="C612" s="1">
        <v>420.12</v>
      </c>
      <c r="D612" s="1">
        <v>4.26</v>
      </c>
      <c r="F612" s="1" t="s">
        <v>737</v>
      </c>
      <c r="G612" s="1" t="s">
        <v>691</v>
      </c>
      <c r="H612" s="1" t="s">
        <v>792</v>
      </c>
      <c r="J612" s="81">
        <v>45447</v>
      </c>
      <c r="K612" s="106">
        <v>387.6</v>
      </c>
      <c r="L612" s="106">
        <v>420.12</v>
      </c>
      <c r="M612" s="106">
        <v>4.26</v>
      </c>
      <c r="N612" s="50"/>
      <c r="O612" s="50"/>
    </row>
    <row r="613" spans="1:15" ht="15.75">
      <c r="A613" s="1" t="s">
        <v>886</v>
      </c>
      <c r="B613" s="1">
        <v>387.97</v>
      </c>
      <c r="C613" s="1">
        <v>421.76</v>
      </c>
      <c r="D613" s="1">
        <v>4.29</v>
      </c>
      <c r="F613" s="1" t="s">
        <v>712</v>
      </c>
      <c r="G613" s="1" t="s">
        <v>691</v>
      </c>
      <c r="H613" s="1" t="s">
        <v>792</v>
      </c>
      <c r="J613" s="81">
        <v>45448</v>
      </c>
      <c r="K613" s="106">
        <v>387.97</v>
      </c>
      <c r="L613" s="106">
        <v>421.76</v>
      </c>
      <c r="M613" s="106">
        <v>4.29</v>
      </c>
      <c r="N613" s="50"/>
      <c r="O613" s="50"/>
    </row>
    <row r="614" spans="1:15" ht="15.75">
      <c r="A614" s="1" t="s">
        <v>887</v>
      </c>
      <c r="B614" s="1">
        <v>388.24</v>
      </c>
      <c r="C614" s="1">
        <v>421.9</v>
      </c>
      <c r="D614" s="1">
        <v>4.29</v>
      </c>
      <c r="F614" s="1" t="s">
        <v>666</v>
      </c>
      <c r="G614" s="1" t="s">
        <v>691</v>
      </c>
      <c r="H614" s="1" t="s">
        <v>792</v>
      </c>
      <c r="J614" s="81">
        <v>45449</v>
      </c>
      <c r="K614" s="106">
        <v>388.24</v>
      </c>
      <c r="L614" s="106">
        <v>421.9</v>
      </c>
      <c r="M614" s="106">
        <v>4.29</v>
      </c>
      <c r="N614" s="50"/>
      <c r="O614" s="50"/>
    </row>
    <row r="615" spans="1:15" ht="15.75">
      <c r="A615" s="1" t="s">
        <v>888</v>
      </c>
      <c r="B615" s="1">
        <v>388.37</v>
      </c>
      <c r="C615" s="1">
        <v>420.88</v>
      </c>
      <c r="D615" s="1">
        <v>4.3099999999999996</v>
      </c>
      <c r="F615" s="1" t="s">
        <v>670</v>
      </c>
      <c r="G615" s="1" t="s">
        <v>691</v>
      </c>
      <c r="H615" s="1" t="s">
        <v>792</v>
      </c>
      <c r="J615" s="81">
        <v>45450</v>
      </c>
      <c r="K615" s="106">
        <v>388.37</v>
      </c>
      <c r="L615" s="106">
        <v>420.88</v>
      </c>
      <c r="M615" s="106">
        <v>4.3099999999999996</v>
      </c>
      <c r="N615" s="50"/>
      <c r="O615" s="50"/>
    </row>
    <row r="616" spans="1:15" ht="15.75">
      <c r="A616" s="1" t="s">
        <v>889</v>
      </c>
      <c r="B616" s="1">
        <v>387.58</v>
      </c>
      <c r="C616" s="1">
        <v>420.29</v>
      </c>
      <c r="D616" s="1">
        <v>4.29</v>
      </c>
      <c r="F616" s="1" t="s">
        <v>672</v>
      </c>
      <c r="G616" s="1" t="s">
        <v>691</v>
      </c>
      <c r="H616" s="1" t="s">
        <v>792</v>
      </c>
      <c r="J616" s="81">
        <v>45453</v>
      </c>
      <c r="K616" s="106">
        <v>387.58</v>
      </c>
      <c r="L616" s="106">
        <v>420.29</v>
      </c>
      <c r="M616" s="106">
        <v>4.29</v>
      </c>
      <c r="N616" s="50"/>
      <c r="O616" s="50"/>
    </row>
    <row r="617" spans="1:15" ht="15.75">
      <c r="A617" s="1" t="s">
        <v>890</v>
      </c>
      <c r="B617" s="1">
        <v>387.77</v>
      </c>
      <c r="C617" s="1">
        <v>420.38</v>
      </c>
      <c r="D617" s="1">
        <v>4.33</v>
      </c>
      <c r="F617" s="1" t="s">
        <v>674</v>
      </c>
      <c r="G617" s="1" t="s">
        <v>691</v>
      </c>
      <c r="H617" s="1" t="s">
        <v>792</v>
      </c>
      <c r="J617" s="81">
        <v>45454</v>
      </c>
      <c r="K617" s="106">
        <v>387.77</v>
      </c>
      <c r="L617" s="106">
        <v>420.38</v>
      </c>
      <c r="M617" s="106">
        <v>4.33</v>
      </c>
      <c r="N617" s="50"/>
      <c r="O617" s="50"/>
    </row>
    <row r="618" spans="1:15" ht="15.75">
      <c r="A618" s="1" t="s">
        <v>891</v>
      </c>
      <c r="B618" s="1">
        <v>388.03</v>
      </c>
      <c r="C618" s="1">
        <v>421.56</v>
      </c>
      <c r="D618" s="1">
        <v>4.38</v>
      </c>
      <c r="F618" s="1" t="s">
        <v>718</v>
      </c>
      <c r="G618" s="1" t="s">
        <v>691</v>
      </c>
      <c r="H618" s="1" t="s">
        <v>792</v>
      </c>
      <c r="J618" s="81">
        <v>45455</v>
      </c>
      <c r="K618" s="106">
        <v>388.03</v>
      </c>
      <c r="L618" s="106">
        <v>421.56</v>
      </c>
      <c r="M618" s="106">
        <v>4.38</v>
      </c>
      <c r="N618" s="50"/>
      <c r="O618" s="50"/>
    </row>
    <row r="619" spans="1:15" ht="15.75">
      <c r="A619" s="1" t="s">
        <v>892</v>
      </c>
      <c r="B619" s="1">
        <v>387.5</v>
      </c>
      <c r="C619" s="1">
        <v>420.32</v>
      </c>
      <c r="D619" s="1">
        <v>4.32</v>
      </c>
      <c r="F619" s="1" t="s">
        <v>680</v>
      </c>
      <c r="G619" s="1" t="s">
        <v>691</v>
      </c>
      <c r="H619" s="1" t="s">
        <v>792</v>
      </c>
      <c r="J619" s="81">
        <v>45456</v>
      </c>
      <c r="K619" s="106">
        <v>387.5</v>
      </c>
      <c r="L619" s="106">
        <v>420.32</v>
      </c>
      <c r="M619" s="106">
        <v>4.32</v>
      </c>
      <c r="N619" s="50"/>
      <c r="O619" s="50"/>
    </row>
    <row r="620" spans="1:15" ht="15.75">
      <c r="A620" s="1" t="s">
        <v>893</v>
      </c>
      <c r="B620" s="1">
        <v>388.32</v>
      </c>
      <c r="C620" s="1">
        <v>420.01</v>
      </c>
      <c r="D620" s="1">
        <v>4.32</v>
      </c>
      <c r="F620" s="1" t="s">
        <v>682</v>
      </c>
      <c r="G620" s="1" t="s">
        <v>691</v>
      </c>
      <c r="H620" s="1" t="s">
        <v>792</v>
      </c>
      <c r="J620" s="81">
        <v>45457</v>
      </c>
      <c r="K620" s="106">
        <v>388.32</v>
      </c>
      <c r="L620" s="106">
        <v>420.01</v>
      </c>
      <c r="M620" s="106">
        <v>4.32</v>
      </c>
      <c r="N620" s="50"/>
      <c r="O620" s="50"/>
    </row>
    <row r="621" spans="1:15" ht="15.75">
      <c r="A621" s="1" t="s">
        <v>894</v>
      </c>
      <c r="B621" s="1">
        <v>387.38</v>
      </c>
      <c r="C621" s="1">
        <v>420.31</v>
      </c>
      <c r="D621" s="1">
        <v>4.3</v>
      </c>
      <c r="F621" s="1" t="s">
        <v>684</v>
      </c>
      <c r="G621" s="1" t="s">
        <v>691</v>
      </c>
      <c r="H621" s="1" t="s">
        <v>792</v>
      </c>
      <c r="J621" s="81">
        <v>45460</v>
      </c>
      <c r="K621" s="106">
        <v>387.38</v>
      </c>
      <c r="L621" s="106">
        <v>420.31</v>
      </c>
      <c r="M621" s="106">
        <v>4.3</v>
      </c>
      <c r="N621" s="50"/>
      <c r="O621" s="50"/>
    </row>
    <row r="622" spans="1:15" ht="15.75">
      <c r="A622" s="1" t="s">
        <v>895</v>
      </c>
      <c r="B622" s="1">
        <v>387.52</v>
      </c>
      <c r="C622" s="1">
        <v>419.99</v>
      </c>
      <c r="D622" s="1">
        <v>4.34</v>
      </c>
      <c r="F622" s="1" t="s">
        <v>725</v>
      </c>
      <c r="G622" s="1" t="s">
        <v>693</v>
      </c>
      <c r="H622" s="1" t="s">
        <v>792</v>
      </c>
      <c r="J622" s="81">
        <v>45461</v>
      </c>
      <c r="K622" s="106">
        <v>387.52</v>
      </c>
      <c r="L622" s="106">
        <v>419.99</v>
      </c>
      <c r="M622" s="106">
        <v>4.34</v>
      </c>
      <c r="N622" s="50"/>
      <c r="O622" s="50"/>
    </row>
    <row r="623" spans="1:15" ht="15.75">
      <c r="A623" s="1" t="s">
        <v>896</v>
      </c>
      <c r="B623" s="1">
        <v>387.34</v>
      </c>
      <c r="C623" s="1">
        <v>420.92</v>
      </c>
      <c r="D623" s="1">
        <v>4.3600000000000003</v>
      </c>
      <c r="F623" s="1" t="s">
        <v>689</v>
      </c>
      <c r="G623" s="1" t="s">
        <v>693</v>
      </c>
      <c r="H623" s="1" t="s">
        <v>792</v>
      </c>
      <c r="J623" s="81">
        <v>45462</v>
      </c>
      <c r="K623" s="106">
        <v>387.34</v>
      </c>
      <c r="L623" s="106">
        <v>420.92</v>
      </c>
      <c r="M623" s="106">
        <v>4.3600000000000003</v>
      </c>
      <c r="N623" s="50"/>
      <c r="O623" s="50"/>
    </row>
    <row r="624" spans="1:15" ht="15.75">
      <c r="A624" s="1" t="s">
        <v>897</v>
      </c>
      <c r="B624" s="1">
        <v>388.17</v>
      </c>
      <c r="C624" s="1">
        <v>421.86</v>
      </c>
      <c r="D624" s="1">
        <v>4.38</v>
      </c>
      <c r="F624" s="1" t="s">
        <v>691</v>
      </c>
      <c r="G624" s="1" t="s">
        <v>693</v>
      </c>
      <c r="H624" s="1" t="s">
        <v>792</v>
      </c>
      <c r="J624" s="81">
        <v>45463</v>
      </c>
      <c r="K624" s="106">
        <v>388.17</v>
      </c>
      <c r="L624" s="106">
        <v>421.86</v>
      </c>
      <c r="M624" s="106">
        <v>4.38</v>
      </c>
      <c r="N624" s="50"/>
      <c r="O624" s="50"/>
    </row>
    <row r="625" spans="10:15" ht="15.75">
      <c r="J625" s="81">
        <v>45464</v>
      </c>
      <c r="K625" s="106">
        <v>387.65</v>
      </c>
      <c r="L625" s="106">
        <v>421.61</v>
      </c>
      <c r="M625" s="106">
        <v>4.3600000000000003</v>
      </c>
      <c r="N625" s="50"/>
      <c r="O625" s="50"/>
    </row>
    <row r="626" spans="10:15" ht="15.75">
      <c r="J626" s="81">
        <v>45467</v>
      </c>
      <c r="K626" s="106">
        <v>387.71</v>
      </c>
      <c r="L626" s="106">
        <v>422.14</v>
      </c>
      <c r="M626" s="106">
        <v>4.37</v>
      </c>
      <c r="N626" s="50"/>
      <c r="O626" s="50"/>
    </row>
    <row r="627" spans="10:15" ht="15.75">
      <c r="J627" s="81">
        <v>45468</v>
      </c>
      <c r="K627" s="106">
        <v>387.54</v>
      </c>
      <c r="L627" s="106">
        <v>416.1</v>
      </c>
      <c r="M627" s="106">
        <v>4.37</v>
      </c>
      <c r="N627" s="50"/>
      <c r="O627" s="50"/>
    </row>
    <row r="628" spans="10:15" ht="15.75">
      <c r="J628" s="81">
        <v>45469</v>
      </c>
      <c r="K628" s="106">
        <v>387.58</v>
      </c>
      <c r="L628" s="106">
        <v>416.22</v>
      </c>
      <c r="M628" s="106">
        <v>4.3499999999999996</v>
      </c>
      <c r="N628" s="50"/>
      <c r="O628" s="50"/>
    </row>
    <row r="629" spans="10:15" ht="15.75">
      <c r="J629" s="81">
        <v>45470</v>
      </c>
      <c r="K629" s="106">
        <v>387.61</v>
      </c>
      <c r="L629" s="106">
        <v>416.95</v>
      </c>
      <c r="M629" s="106">
        <v>4.3600000000000003</v>
      </c>
      <c r="N629" s="50"/>
      <c r="O629" s="50"/>
    </row>
    <row r="630" spans="10:15" ht="15.75">
      <c r="J630" s="81">
        <v>45471</v>
      </c>
      <c r="K630" s="106">
        <v>388.04</v>
      </c>
      <c r="L630" s="106">
        <v>418.85</v>
      </c>
      <c r="M630" s="106">
        <v>4.3600000000000003</v>
      </c>
      <c r="N630" s="50"/>
      <c r="O630" s="50"/>
    </row>
    <row r="631" spans="10:15" ht="15.75">
      <c r="J631" s="81">
        <v>45474</v>
      </c>
      <c r="K631" s="106">
        <v>388.49</v>
      </c>
      <c r="L631" s="106">
        <v>415.57</v>
      </c>
      <c r="M631" s="106">
        <v>4.4000000000000004</v>
      </c>
      <c r="N631" s="50"/>
      <c r="O631" s="50"/>
    </row>
    <row r="632" spans="10:15" ht="15.75">
      <c r="J632" s="81">
        <v>45475</v>
      </c>
      <c r="K632" s="106">
        <v>388.78</v>
      </c>
      <c r="L632" s="106">
        <v>416.42</v>
      </c>
      <c r="M632" s="106">
        <v>4.37</v>
      </c>
      <c r="N632" s="50"/>
      <c r="O632" s="50"/>
    </row>
    <row r="633" spans="10:15" ht="15.75">
      <c r="J633" s="81">
        <v>45476</v>
      </c>
      <c r="K633" s="106">
        <v>388.73</v>
      </c>
      <c r="L633" s="106">
        <v>416.6</v>
      </c>
      <c r="M633" s="106">
        <v>4.37</v>
      </c>
      <c r="N633" s="50"/>
      <c r="O633" s="50"/>
    </row>
    <row r="634" spans="10:15" ht="15.75">
      <c r="J634" s="81">
        <v>45477</v>
      </c>
      <c r="K634" s="106">
        <v>388.58</v>
      </c>
      <c r="L634" s="106">
        <v>417.72</v>
      </c>
      <c r="M634" s="106">
        <v>4.46</v>
      </c>
      <c r="N634" s="50"/>
      <c r="O634" s="50"/>
    </row>
    <row r="635" spans="10:15" ht="15.75">
      <c r="J635" s="81">
        <v>45481</v>
      </c>
      <c r="K635" s="106">
        <v>388.16</v>
      </c>
      <c r="L635" s="106">
        <v>416.42</v>
      </c>
      <c r="M635" s="106">
        <v>4.7</v>
      </c>
      <c r="N635" s="50"/>
      <c r="O635" s="50"/>
    </row>
    <row r="636" spans="10:15" ht="15.75">
      <c r="J636" s="81">
        <v>45482</v>
      </c>
      <c r="K636" s="106">
        <v>388.52</v>
      </c>
      <c r="L636" s="106">
        <v>415.06</v>
      </c>
      <c r="M636" s="106">
        <v>4.55</v>
      </c>
      <c r="N636" s="50"/>
      <c r="O636" s="50"/>
    </row>
    <row r="637" spans="10:15" ht="15.75">
      <c r="J637" s="81">
        <v>45483</v>
      </c>
      <c r="K637" s="106">
        <v>388.05</v>
      </c>
      <c r="L637" s="106">
        <v>416.42</v>
      </c>
      <c r="M637" s="106">
        <v>4.41</v>
      </c>
      <c r="N637" s="50"/>
      <c r="O637" s="50"/>
    </row>
    <row r="638" spans="10:15" ht="15.75">
      <c r="J638" s="81">
        <v>45484</v>
      </c>
      <c r="K638" s="106">
        <v>388.2</v>
      </c>
      <c r="L638" s="106">
        <v>416.27</v>
      </c>
      <c r="M638" s="106">
        <v>4.4400000000000004</v>
      </c>
      <c r="N638" s="50"/>
      <c r="O638" s="50"/>
    </row>
    <row r="639" spans="10:15" ht="15.75">
      <c r="J639" s="81">
        <v>45485</v>
      </c>
      <c r="K639" s="106">
        <v>388.33</v>
      </c>
      <c r="L639" s="106">
        <v>414.93</v>
      </c>
      <c r="M639" s="106">
        <v>4.45</v>
      </c>
      <c r="N639" s="50"/>
      <c r="O639" s="50"/>
    </row>
    <row r="640" spans="10:15" ht="15.75">
      <c r="J640" s="81">
        <v>45488</v>
      </c>
      <c r="K640" s="106">
        <v>388.12</v>
      </c>
      <c r="L640" s="106">
        <v>415.4</v>
      </c>
      <c r="M640" s="106">
        <v>4.42</v>
      </c>
      <c r="N640" s="50"/>
      <c r="O640" s="50"/>
    </row>
    <row r="641" spans="10:15" ht="15.75">
      <c r="J641" s="81">
        <v>45489</v>
      </c>
      <c r="K641" s="106">
        <v>388.16</v>
      </c>
      <c r="L641" s="106">
        <v>415.72</v>
      </c>
      <c r="M641" s="106">
        <v>4.57</v>
      </c>
      <c r="N641" s="50"/>
      <c r="O641" s="50"/>
    </row>
    <row r="642" spans="10:15" ht="15.75">
      <c r="J642" s="81">
        <v>45490</v>
      </c>
      <c r="K642" s="106">
        <v>388.06</v>
      </c>
      <c r="L642" s="106">
        <v>417.13</v>
      </c>
      <c r="M642" s="106">
        <v>4.53</v>
      </c>
      <c r="N642" s="50"/>
      <c r="O642" s="50"/>
    </row>
    <row r="643" spans="10:15" ht="15.75">
      <c r="J643" s="81">
        <v>45491</v>
      </c>
      <c r="K643" s="106">
        <v>388.16</v>
      </c>
      <c r="L643" s="106">
        <v>415.99</v>
      </c>
      <c r="M643" s="106">
        <v>4.45</v>
      </c>
      <c r="N643" s="50"/>
      <c r="O643" s="50"/>
    </row>
    <row r="644" spans="10:15" ht="15.75">
      <c r="J644" s="81">
        <v>45492</v>
      </c>
      <c r="K644" s="106">
        <v>388.24</v>
      </c>
      <c r="L644" s="106">
        <v>417.71</v>
      </c>
      <c r="M644" s="106">
        <v>4.41</v>
      </c>
      <c r="N644" s="50"/>
      <c r="O644" s="50"/>
    </row>
    <row r="645" spans="10:15" ht="15.75">
      <c r="J645" s="81">
        <v>45495</v>
      </c>
      <c r="K645" s="106">
        <v>387.97</v>
      </c>
      <c r="L645" s="106">
        <v>419.05</v>
      </c>
      <c r="M645" s="106">
        <v>4.41</v>
      </c>
      <c r="N645" s="50"/>
      <c r="O645" s="50"/>
    </row>
    <row r="646" spans="10:15" ht="15.75">
      <c r="J646" s="81">
        <v>45496</v>
      </c>
      <c r="K646" s="106">
        <v>387.88</v>
      </c>
      <c r="L646" s="106">
        <v>420.04</v>
      </c>
      <c r="M646" s="106">
        <v>4.4000000000000004</v>
      </c>
      <c r="N646" s="50"/>
      <c r="O646" s="50"/>
    </row>
    <row r="647" spans="10:15" ht="15.75">
      <c r="J647" s="81">
        <v>45497</v>
      </c>
      <c r="K647" s="106">
        <v>388.01</v>
      </c>
      <c r="L647" s="106">
        <v>419.9</v>
      </c>
      <c r="M647" s="106">
        <v>4.4000000000000004</v>
      </c>
      <c r="N647" s="50"/>
      <c r="O647" s="50"/>
    </row>
    <row r="648" spans="10:15" ht="15.75">
      <c r="J648" s="81">
        <v>45498</v>
      </c>
      <c r="K648" s="106">
        <v>387.89</v>
      </c>
      <c r="L648" s="106">
        <v>419.7</v>
      </c>
      <c r="M648" s="106">
        <v>4.41</v>
      </c>
      <c r="N648" s="50"/>
      <c r="O648" s="50"/>
    </row>
    <row r="649" spans="10:15" ht="15.75">
      <c r="J649" s="81">
        <v>45499</v>
      </c>
      <c r="K649" s="106">
        <v>388.45</v>
      </c>
      <c r="L649" s="106">
        <v>421.47</v>
      </c>
      <c r="M649" s="106">
        <v>4.42</v>
      </c>
      <c r="N649" s="50"/>
      <c r="O649" s="50"/>
    </row>
    <row r="650" spans="10:15" ht="15.75">
      <c r="J650" s="81">
        <v>45502</v>
      </c>
      <c r="K650" s="106">
        <v>388</v>
      </c>
      <c r="L650" s="106">
        <v>422.53</v>
      </c>
      <c r="M650" s="106">
        <v>4.41</v>
      </c>
      <c r="N650" s="50"/>
      <c r="O650" s="50"/>
    </row>
    <row r="651" spans="10:15" ht="15.75">
      <c r="J651" s="81">
        <v>45503</v>
      </c>
      <c r="K651" s="106">
        <v>387.81</v>
      </c>
      <c r="L651" s="106">
        <v>423.14</v>
      </c>
      <c r="M651" s="106">
        <v>4.42</v>
      </c>
      <c r="N651" s="50"/>
      <c r="O651" s="50"/>
    </row>
    <row r="652" spans="10:15" ht="15.75">
      <c r="J652" s="81">
        <v>45504</v>
      </c>
      <c r="K652" s="106">
        <v>387.97</v>
      </c>
      <c r="L652" s="106">
        <v>422.89</v>
      </c>
      <c r="M652" s="106">
        <v>4.42</v>
      </c>
      <c r="N652" s="50"/>
      <c r="O652" s="50"/>
    </row>
    <row r="653" spans="10:15" ht="15.75">
      <c r="J653" s="81">
        <v>45505</v>
      </c>
      <c r="K653" s="106">
        <v>388.23</v>
      </c>
      <c r="L653" s="106">
        <v>424.37</v>
      </c>
      <c r="M653" s="106">
        <v>4.4000000000000004</v>
      </c>
      <c r="N653" s="50"/>
      <c r="O653" s="50"/>
    </row>
    <row r="654" spans="10:15" ht="15.75">
      <c r="J654" s="81">
        <v>45506</v>
      </c>
      <c r="K654" s="106">
        <v>387.99</v>
      </c>
      <c r="L654" s="106">
        <v>424.19</v>
      </c>
      <c r="M654" s="106">
        <v>4.4000000000000004</v>
      </c>
      <c r="N654" s="50"/>
      <c r="O654" s="50"/>
    </row>
    <row r="655" spans="10:15" ht="15.75">
      <c r="J655" s="81">
        <v>45509</v>
      </c>
      <c r="K655" s="106">
        <v>388.37</v>
      </c>
      <c r="L655" s="106">
        <v>422.7</v>
      </c>
      <c r="M655" s="106">
        <v>4.42</v>
      </c>
      <c r="N655" s="50"/>
      <c r="O655" s="50"/>
    </row>
    <row r="656" spans="10:15" ht="15.75">
      <c r="J656" s="81">
        <v>45510</v>
      </c>
      <c r="K656" s="106">
        <v>387.75</v>
      </c>
      <c r="L656" s="106">
        <v>422.26</v>
      </c>
      <c r="M656" s="106">
        <v>4.41</v>
      </c>
      <c r="N656" s="50"/>
      <c r="O656" s="50"/>
    </row>
    <row r="657" spans="10:15" ht="15.75">
      <c r="J657" s="81">
        <v>45511</v>
      </c>
      <c r="K657" s="106">
        <v>387.91</v>
      </c>
      <c r="L657" s="106">
        <v>421.35</v>
      </c>
      <c r="M657" s="106">
        <v>4.42</v>
      </c>
      <c r="N657" s="50"/>
      <c r="O657" s="50"/>
    </row>
    <row r="658" spans="10:15" ht="15.75">
      <c r="J658" s="81">
        <v>45512</v>
      </c>
      <c r="K658" s="106">
        <v>388.39</v>
      </c>
      <c r="L658" s="106">
        <v>421.09</v>
      </c>
      <c r="M658" s="106">
        <v>4.45</v>
      </c>
      <c r="N658" s="50"/>
      <c r="O658" s="50"/>
    </row>
    <row r="659" spans="10:15" ht="15.75">
      <c r="J659" s="81">
        <v>45513</v>
      </c>
      <c r="K659" s="106">
        <v>387.89</v>
      </c>
      <c r="L659" s="106">
        <v>420.94</v>
      </c>
      <c r="M659" s="106">
        <v>4.4800000000000004</v>
      </c>
      <c r="N659" s="50"/>
      <c r="O659" s="50"/>
    </row>
    <row r="660" spans="10:15" ht="15.75">
      <c r="J660" s="81">
        <v>45516</v>
      </c>
      <c r="K660" s="106">
        <v>388.4</v>
      </c>
      <c r="L660" s="106">
        <v>421.65</v>
      </c>
      <c r="M660" s="106">
        <v>4.55</v>
      </c>
      <c r="N660" s="50"/>
      <c r="O660" s="50"/>
    </row>
    <row r="661" spans="10:15" ht="15.75">
      <c r="J661" s="81">
        <v>45517</v>
      </c>
      <c r="K661" s="106">
        <v>387.65</v>
      </c>
      <c r="L661" s="106">
        <v>420.02</v>
      </c>
      <c r="M661" s="106">
        <v>4.53</v>
      </c>
      <c r="N661" s="50"/>
      <c r="O661" s="50"/>
    </row>
    <row r="662" spans="10:15" ht="15.75">
      <c r="J662" s="81">
        <v>45518</v>
      </c>
      <c r="K662" s="106">
        <v>388.38</v>
      </c>
      <c r="L662" s="106">
        <v>420.73</v>
      </c>
      <c r="M662" s="106">
        <v>4.49</v>
      </c>
      <c r="N662" s="50"/>
      <c r="O662" s="50"/>
    </row>
    <row r="663" spans="10:15" ht="15.75">
      <c r="J663" s="81">
        <v>45519</v>
      </c>
      <c r="K663" s="106">
        <v>388.1</v>
      </c>
      <c r="L663" s="106">
        <v>420.43</v>
      </c>
      <c r="M663" s="106">
        <v>4.5</v>
      </c>
      <c r="N663" s="50"/>
      <c r="O663" s="50"/>
    </row>
    <row r="664" spans="10:15" ht="15.75">
      <c r="J664" s="81">
        <v>45520</v>
      </c>
      <c r="K664" s="106">
        <v>387.83</v>
      </c>
      <c r="L664" s="106">
        <v>418.24</v>
      </c>
      <c r="M664" s="106">
        <v>4.5</v>
      </c>
      <c r="N664" s="50"/>
      <c r="O664" s="50"/>
    </row>
    <row r="665" spans="10:15" ht="15.75">
      <c r="J665" s="81">
        <v>45523</v>
      </c>
      <c r="K665" s="106">
        <v>387.85</v>
      </c>
      <c r="L665" s="106">
        <v>419.85</v>
      </c>
      <c r="M665" s="106">
        <v>4.5199999999999996</v>
      </c>
      <c r="N665" s="50"/>
      <c r="O665" s="50"/>
    </row>
    <row r="666" spans="10:15" ht="15.75">
      <c r="J666" s="81">
        <v>45524</v>
      </c>
      <c r="K666" s="106">
        <v>387.78</v>
      </c>
      <c r="L666" s="106">
        <v>424.5</v>
      </c>
      <c r="M666" s="106">
        <v>4.5199999999999996</v>
      </c>
      <c r="N666" s="50"/>
      <c r="O666" s="50"/>
    </row>
    <row r="667" spans="10:15" ht="15.75">
      <c r="J667" s="81">
        <v>45525</v>
      </c>
      <c r="K667" s="106">
        <v>388.21</v>
      </c>
      <c r="L667" s="106">
        <v>423.5</v>
      </c>
      <c r="M667" s="106">
        <v>4.57</v>
      </c>
      <c r="N667" s="50"/>
      <c r="O667" s="50"/>
    </row>
    <row r="668" spans="10:15" ht="15.75">
      <c r="J668" s="81">
        <v>45526</v>
      </c>
      <c r="K668" s="106">
        <v>387.73</v>
      </c>
      <c r="L668" s="106">
        <v>423.4</v>
      </c>
      <c r="M668" s="106">
        <v>4.55</v>
      </c>
      <c r="N668" s="50"/>
      <c r="O668" s="50"/>
    </row>
    <row r="669" spans="10:15" ht="15.75">
      <c r="J669" s="81">
        <v>45527</v>
      </c>
      <c r="K669" s="106">
        <v>388.49</v>
      </c>
      <c r="L669" s="106">
        <v>424.39</v>
      </c>
      <c r="M669" s="106">
        <v>4.5199999999999996</v>
      </c>
      <c r="N669" s="50"/>
      <c r="O669" s="50"/>
    </row>
    <row r="670" spans="10:15" ht="15.75">
      <c r="J670" s="81">
        <v>45530</v>
      </c>
      <c r="K670" s="106">
        <v>388.22</v>
      </c>
      <c r="L670" s="106">
        <v>423.82</v>
      </c>
      <c r="M670" s="106">
        <v>4.5599999999999996</v>
      </c>
      <c r="N670" s="50"/>
      <c r="O670" s="50"/>
    </row>
    <row r="671" spans="10:15" ht="15.75">
      <c r="J671" s="81">
        <v>45531</v>
      </c>
      <c r="K671" s="106">
        <v>388.26</v>
      </c>
      <c r="L671" s="106">
        <v>424.25</v>
      </c>
      <c r="M671" s="106">
        <v>4.5599999999999996</v>
      </c>
      <c r="N671" s="50"/>
      <c r="O671" s="50"/>
    </row>
    <row r="672" spans="10:15" ht="15.75">
      <c r="J672" s="81">
        <v>45532</v>
      </c>
      <c r="K672" s="106">
        <v>388.62</v>
      </c>
      <c r="L672" s="106">
        <v>424.53</v>
      </c>
      <c r="M672" s="106">
        <v>4.2699999999999996</v>
      </c>
      <c r="N672" s="50"/>
      <c r="O672" s="50"/>
    </row>
    <row r="673" spans="10:15" ht="15.75">
      <c r="J673" s="81">
        <v>45533</v>
      </c>
      <c r="K673" s="106">
        <v>388.42</v>
      </c>
      <c r="L673" s="106">
        <v>428.08</v>
      </c>
      <c r="M673" s="106">
        <v>4.3600000000000003</v>
      </c>
      <c r="N673" s="50"/>
      <c r="O673" s="50"/>
    </row>
    <row r="674" spans="10:15" ht="15.75">
      <c r="J674" s="81">
        <v>45534</v>
      </c>
      <c r="K674" s="106">
        <v>388.26</v>
      </c>
      <c r="L674" s="106">
        <v>427.51</v>
      </c>
      <c r="M674" s="106">
        <v>4.38</v>
      </c>
      <c r="N674" s="50"/>
      <c r="O674" s="50"/>
    </row>
    <row r="675" spans="10:15" ht="15.75">
      <c r="J675" s="81">
        <v>45537</v>
      </c>
      <c r="K675" s="106">
        <v>388.12</v>
      </c>
      <c r="L675" s="106">
        <v>426.7</v>
      </c>
      <c r="M675" s="106">
        <v>4.37</v>
      </c>
      <c r="N675" s="50"/>
      <c r="O675" s="50"/>
    </row>
    <row r="676" spans="10:15" ht="15.75">
      <c r="J676" s="81">
        <v>45538</v>
      </c>
      <c r="K676" s="106">
        <v>388.16</v>
      </c>
      <c r="L676" s="106">
        <v>428.37</v>
      </c>
      <c r="M676" s="106">
        <v>4.34</v>
      </c>
      <c r="N676" s="50"/>
      <c r="O676" s="50"/>
    </row>
    <row r="677" spans="10:15" ht="15.75">
      <c r="J677" s="81">
        <v>45539</v>
      </c>
      <c r="K677" s="106">
        <v>388.1</v>
      </c>
      <c r="L677" s="106">
        <v>430.13</v>
      </c>
      <c r="M677" s="106">
        <v>4.34</v>
      </c>
      <c r="N677" s="50"/>
      <c r="O677" s="50"/>
    </row>
    <row r="678" spans="10:15" ht="15.75">
      <c r="J678" s="81">
        <v>45540</v>
      </c>
      <c r="K678" s="106">
        <v>388.36</v>
      </c>
      <c r="L678" s="106">
        <v>431.97</v>
      </c>
      <c r="M678" s="106">
        <v>4.2300000000000004</v>
      </c>
      <c r="N678" s="50"/>
      <c r="O678" s="50"/>
    </row>
    <row r="679" spans="10:15" ht="15.75">
      <c r="J679" s="81">
        <v>45541</v>
      </c>
      <c r="K679" s="106">
        <v>388</v>
      </c>
      <c r="L679" s="106">
        <v>432.43</v>
      </c>
      <c r="M679" s="106">
        <v>4.2699999999999996</v>
      </c>
      <c r="N679" s="50"/>
      <c r="O679" s="50"/>
    </row>
    <row r="680" spans="10:15" ht="15.75">
      <c r="J680" s="81">
        <v>45544</v>
      </c>
      <c r="K680" s="106">
        <v>388.04</v>
      </c>
      <c r="L680" s="106">
        <v>431.42</v>
      </c>
      <c r="M680" s="106">
        <v>4.24</v>
      </c>
      <c r="N680" s="50"/>
      <c r="O680" s="50"/>
    </row>
    <row r="681" spans="10:15" ht="15.75">
      <c r="J681" s="81">
        <v>45545</v>
      </c>
      <c r="K681" s="106">
        <v>388.11</v>
      </c>
      <c r="L681" s="106">
        <v>433.64</v>
      </c>
      <c r="M681" s="106">
        <v>4.2300000000000004</v>
      </c>
      <c r="N681" s="50"/>
      <c r="O681" s="50"/>
    </row>
    <row r="682" spans="10:15" ht="15.75">
      <c r="J682" s="81">
        <v>45546</v>
      </c>
      <c r="K682" s="106">
        <v>387.82</v>
      </c>
      <c r="L682" s="106">
        <v>433.08</v>
      </c>
      <c r="M682" s="106">
        <v>4.26</v>
      </c>
      <c r="N682" s="50"/>
      <c r="O682" s="50"/>
    </row>
    <row r="683" spans="10:15" ht="15.75">
      <c r="J683" s="81">
        <v>45547</v>
      </c>
      <c r="K683" s="106">
        <v>387.91</v>
      </c>
      <c r="L683" s="106">
        <v>431.51</v>
      </c>
      <c r="M683" s="106">
        <v>4.25</v>
      </c>
      <c r="N683" s="50"/>
      <c r="O683" s="50"/>
    </row>
    <row r="684" spans="10:15" ht="15.75">
      <c r="J684" s="81">
        <v>45548</v>
      </c>
      <c r="K684" s="106">
        <v>387.85</v>
      </c>
      <c r="L684" s="106">
        <v>430.36</v>
      </c>
      <c r="M684" s="106">
        <v>4.24</v>
      </c>
      <c r="N684" s="50"/>
      <c r="O684" s="50"/>
    </row>
    <row r="685" spans="10:15" ht="15.75">
      <c r="J685" s="81">
        <v>45551</v>
      </c>
      <c r="K685" s="106">
        <v>387.53</v>
      </c>
      <c r="L685" s="106">
        <v>429.38</v>
      </c>
      <c r="M685" s="106">
        <v>4.25</v>
      </c>
      <c r="N685" s="50"/>
      <c r="O685" s="50"/>
    </row>
    <row r="686" spans="10:15" ht="15.75">
      <c r="J686" s="81">
        <v>45552</v>
      </c>
      <c r="K686" s="106">
        <v>387.64</v>
      </c>
      <c r="L686" s="106">
        <v>429</v>
      </c>
      <c r="M686" s="106">
        <v>4.33</v>
      </c>
      <c r="N686" s="50"/>
      <c r="O686" s="50"/>
    </row>
    <row r="687" spans="10:15" ht="15.75">
      <c r="J687" s="81">
        <v>45553</v>
      </c>
      <c r="K687" s="106">
        <v>387.38</v>
      </c>
      <c r="L687" s="106">
        <v>427.51</v>
      </c>
      <c r="M687" s="106">
        <v>4.37</v>
      </c>
      <c r="N687" s="50"/>
      <c r="O687" s="50"/>
    </row>
    <row r="688" spans="10:15" ht="15.75">
      <c r="J688" s="81">
        <v>45554</v>
      </c>
      <c r="K688" s="106">
        <v>387.63</v>
      </c>
      <c r="L688" s="106">
        <v>428.45</v>
      </c>
      <c r="M688" s="106">
        <v>4.34</v>
      </c>
      <c r="N688" s="50"/>
      <c r="O688" s="50"/>
    </row>
    <row r="689" spans="10:15" ht="15.75">
      <c r="J689" s="81">
        <v>45555</v>
      </c>
      <c r="K689" s="106">
        <v>387.3</v>
      </c>
      <c r="L689" s="106">
        <v>429.86</v>
      </c>
      <c r="M689" s="106">
        <v>4.29</v>
      </c>
      <c r="N689" s="50"/>
      <c r="O689" s="50"/>
    </row>
    <row r="690" spans="10:15" ht="15.75">
      <c r="J690" s="81">
        <v>45558</v>
      </c>
      <c r="K690" s="106">
        <v>387.09</v>
      </c>
      <c r="L690" s="106">
        <v>429.94</v>
      </c>
      <c r="M690" s="106">
        <v>4.32</v>
      </c>
      <c r="N690" s="50"/>
      <c r="O690" s="50"/>
    </row>
    <row r="691" spans="10:15" ht="15.75">
      <c r="J691" s="81">
        <v>45559</v>
      </c>
      <c r="K691" s="106">
        <v>387.15</v>
      </c>
      <c r="L691" s="106">
        <v>427.49</v>
      </c>
      <c r="M691" s="106">
        <v>4.26</v>
      </c>
      <c r="N691" s="50"/>
      <c r="O691" s="50"/>
    </row>
    <row r="692" spans="10:15" ht="15.75">
      <c r="J692" s="81">
        <v>45560</v>
      </c>
      <c r="K692" s="106">
        <v>387.22</v>
      </c>
      <c r="L692" s="106">
        <v>427.49</v>
      </c>
      <c r="M692" s="106">
        <v>4.24</v>
      </c>
      <c r="N692" s="50"/>
      <c r="O692" s="50"/>
    </row>
    <row r="693" spans="10:15" ht="15.75">
      <c r="J693" s="81">
        <v>45561</v>
      </c>
      <c r="K693" s="106">
        <v>387.27</v>
      </c>
      <c r="L693" s="106">
        <v>427.93</v>
      </c>
      <c r="M693" s="106">
        <v>4.26</v>
      </c>
      <c r="N693" s="50"/>
      <c r="O693" s="50"/>
    </row>
    <row r="694" spans="10:15" ht="15.75">
      <c r="J694" s="81">
        <v>45562</v>
      </c>
      <c r="K694" s="106">
        <v>387.27</v>
      </c>
      <c r="L694" s="106">
        <v>426.81</v>
      </c>
      <c r="M694" s="106">
        <v>4.2300000000000004</v>
      </c>
      <c r="N694" s="50"/>
      <c r="O694" s="50"/>
    </row>
    <row r="695" spans="10:15" ht="15.75">
      <c r="J695" s="81">
        <v>45565</v>
      </c>
      <c r="K695" s="106">
        <v>387.23</v>
      </c>
      <c r="L695" s="106">
        <v>429.52</v>
      </c>
      <c r="M695" s="106">
        <v>4.26</v>
      </c>
      <c r="N695" s="50"/>
      <c r="O695" s="50"/>
    </row>
    <row r="696" spans="10:15" ht="15.75">
      <c r="J696" s="81">
        <v>45566</v>
      </c>
      <c r="K696" s="106">
        <v>387.19</v>
      </c>
      <c r="L696" s="106">
        <v>430.63</v>
      </c>
      <c r="M696" s="106">
        <v>4.25</v>
      </c>
      <c r="N696" s="50"/>
      <c r="O696" s="50"/>
    </row>
    <row r="697" spans="10:15" ht="15.75">
      <c r="J697" s="81">
        <v>45567</v>
      </c>
      <c r="K697" s="106">
        <v>387.61</v>
      </c>
      <c r="L697" s="106">
        <v>431.53</v>
      </c>
      <c r="M697" s="106">
        <v>4.24</v>
      </c>
      <c r="N697" s="50"/>
      <c r="O697" s="50"/>
    </row>
    <row r="698" spans="10:15" ht="15.75">
      <c r="J698" s="81">
        <v>45568</v>
      </c>
      <c r="K698" s="106">
        <v>387.09</v>
      </c>
      <c r="L698" s="106">
        <v>430.83</v>
      </c>
      <c r="M698" s="106">
        <v>4.21</v>
      </c>
      <c r="N698" s="50"/>
      <c r="O698" s="50"/>
    </row>
    <row r="699" spans="10:15" ht="15.75">
      <c r="J699" s="81">
        <v>45569</v>
      </c>
      <c r="K699" s="106">
        <v>387.75</v>
      </c>
      <c r="L699" s="106">
        <v>433.23</v>
      </c>
      <c r="M699" s="106">
        <v>4.17</v>
      </c>
      <c r="N699" s="50"/>
      <c r="O699" s="50"/>
    </row>
    <row r="700" spans="10:15" ht="15.75">
      <c r="J700" s="81">
        <v>45572</v>
      </c>
      <c r="K700" s="106">
        <v>387.27</v>
      </c>
      <c r="L700" s="106">
        <v>432.15</v>
      </c>
      <c r="M700" s="106">
        <v>4.18</v>
      </c>
      <c r="N700" s="50"/>
      <c r="O700" s="50"/>
    </row>
    <row r="701" spans="10:15" ht="15.75">
      <c r="J701" s="81">
        <v>45573</v>
      </c>
      <c r="K701" s="106">
        <v>387.83</v>
      </c>
      <c r="L701" s="106">
        <v>431</v>
      </c>
      <c r="M701" s="106">
        <v>4.17</v>
      </c>
      <c r="N701" s="50"/>
      <c r="O701" s="50"/>
    </row>
    <row r="702" spans="10:15" ht="15.75">
      <c r="J702" s="81">
        <v>45574</v>
      </c>
      <c r="K702" s="106">
        <v>387.36</v>
      </c>
      <c r="L702" s="106">
        <v>431.02</v>
      </c>
      <c r="M702" s="106">
        <v>4.16</v>
      </c>
      <c r="N702" s="50"/>
      <c r="O702" s="50"/>
    </row>
    <row r="703" spans="10:15" ht="15.75">
      <c r="J703" s="81">
        <v>45575</v>
      </c>
      <c r="K703" s="106">
        <v>387.5</v>
      </c>
      <c r="L703" s="106">
        <v>433.5</v>
      </c>
      <c r="M703" s="106">
        <v>4.2</v>
      </c>
      <c r="N703" s="50"/>
      <c r="O703" s="50"/>
    </row>
    <row r="704" spans="10:15" ht="15.75">
      <c r="J704" s="81">
        <v>45576</v>
      </c>
      <c r="K704" s="106">
        <v>387.45</v>
      </c>
      <c r="L704" s="106">
        <v>432.2</v>
      </c>
      <c r="M704" s="106">
        <v>4.18</v>
      </c>
      <c r="N704" s="50"/>
      <c r="O704" s="50"/>
    </row>
    <row r="705" spans="10:15" ht="15.75">
      <c r="J705" s="81">
        <v>45579</v>
      </c>
      <c r="K705" s="106">
        <v>387.32</v>
      </c>
      <c r="L705" s="106">
        <v>432.44</v>
      </c>
      <c r="M705" s="106">
        <v>4.17</v>
      </c>
      <c r="N705" s="50"/>
      <c r="O705" s="50"/>
    </row>
    <row r="706" spans="10:15" ht="15.75">
      <c r="J706" s="81">
        <v>45580</v>
      </c>
      <c r="K706" s="106">
        <v>387.29</v>
      </c>
      <c r="L706" s="106">
        <v>433.34</v>
      </c>
      <c r="M706" s="106">
        <v>4.17</v>
      </c>
      <c r="N706" s="50"/>
      <c r="O706" s="50"/>
    </row>
    <row r="707" spans="10:15" ht="15.75">
      <c r="J707" s="81">
        <v>45581</v>
      </c>
      <c r="K707" s="106">
        <v>387.11</v>
      </c>
      <c r="L707" s="106">
        <v>429.3</v>
      </c>
      <c r="M707" s="106">
        <v>4.1399999999999997</v>
      </c>
      <c r="N707" s="50"/>
      <c r="O707" s="50"/>
    </row>
    <row r="708" spans="10:15" ht="15.75">
      <c r="J708" s="81">
        <v>45582</v>
      </c>
      <c r="K708" s="106">
        <v>387.18</v>
      </c>
      <c r="L708" s="106">
        <v>428.45</v>
      </c>
      <c r="M708" s="106">
        <v>4.0999999999999996</v>
      </c>
      <c r="N708" s="50"/>
      <c r="O708" s="50"/>
    </row>
    <row r="709" spans="10:15" ht="15.75">
      <c r="J709" s="81">
        <v>45583</v>
      </c>
      <c r="K709" s="106">
        <v>387.05</v>
      </c>
      <c r="L709" s="106">
        <v>427.46</v>
      </c>
      <c r="M709" s="106">
        <v>4.07</v>
      </c>
      <c r="N709" s="50"/>
      <c r="O709" s="50"/>
    </row>
    <row r="710" spans="10:15" ht="15.75">
      <c r="J710" s="81">
        <v>45586</v>
      </c>
      <c r="K710" s="106">
        <v>386.99</v>
      </c>
      <c r="L710" s="106">
        <v>426.85</v>
      </c>
      <c r="M710" s="106">
        <v>4.07</v>
      </c>
      <c r="N710" s="50"/>
      <c r="O710" s="50"/>
    </row>
    <row r="711" spans="10:15" ht="15.75">
      <c r="J711" s="81">
        <v>45587</v>
      </c>
      <c r="K711" s="106">
        <v>386.93</v>
      </c>
      <c r="L711" s="106">
        <v>424.27</v>
      </c>
      <c r="M711" s="106">
        <v>4.0199999999999996</v>
      </c>
      <c r="N711" s="50"/>
      <c r="O711" s="50"/>
    </row>
    <row r="712" spans="10:15" ht="15.75">
      <c r="J712" s="81">
        <v>45588</v>
      </c>
      <c r="K712" s="106">
        <v>387.42</v>
      </c>
      <c r="L712" s="106">
        <v>425.54</v>
      </c>
      <c r="M712" s="106">
        <v>4.0199999999999996</v>
      </c>
      <c r="N712" s="50"/>
      <c r="O712" s="50"/>
    </row>
    <row r="713" spans="10:15" ht="15.75">
      <c r="J713" s="81">
        <v>45589</v>
      </c>
      <c r="K713" s="106">
        <v>387.06</v>
      </c>
      <c r="L713" s="106">
        <v>424.45</v>
      </c>
      <c r="M713" s="106">
        <v>3.99</v>
      </c>
      <c r="N713" s="50"/>
      <c r="O713" s="50"/>
    </row>
    <row r="714" spans="10:15" ht="15.75">
      <c r="J714" s="81">
        <v>45590</v>
      </c>
      <c r="K714" s="106">
        <v>387.15</v>
      </c>
      <c r="L714" s="106">
        <v>423.5</v>
      </c>
      <c r="M714" s="106">
        <v>3.97</v>
      </c>
      <c r="N714" s="50"/>
      <c r="O714" s="50"/>
    </row>
    <row r="715" spans="10:15" ht="15.75">
      <c r="J715" s="81">
        <v>45593</v>
      </c>
      <c r="K715" s="106">
        <v>387.17</v>
      </c>
      <c r="L715" s="106">
        <v>423.33</v>
      </c>
      <c r="M715" s="106">
        <v>4.03</v>
      </c>
      <c r="N715" s="50"/>
      <c r="O715" s="50"/>
    </row>
    <row r="716" spans="10:15" ht="15.75">
      <c r="J716" s="81">
        <v>45594</v>
      </c>
      <c r="K716" s="106">
        <v>387.13</v>
      </c>
      <c r="L716" s="106">
        <v>422.86</v>
      </c>
      <c r="M716" s="106">
        <v>4.03</v>
      </c>
      <c r="N716" s="50"/>
      <c r="O716" s="50"/>
    </row>
    <row r="717" spans="10:15" ht="15.75">
      <c r="J717" s="81">
        <v>45595</v>
      </c>
      <c r="K717" s="106">
        <v>387.2</v>
      </c>
      <c r="L717" s="106">
        <v>422.2</v>
      </c>
      <c r="M717" s="106">
        <v>4</v>
      </c>
      <c r="N717" s="50"/>
      <c r="O717" s="50"/>
    </row>
    <row r="718" spans="10:15" ht="15.75">
      <c r="J718" s="81">
        <v>45596</v>
      </c>
      <c r="K718" s="106">
        <v>387.28</v>
      </c>
      <c r="L718" s="106">
        <v>421.75</v>
      </c>
      <c r="M718" s="106">
        <v>3.99</v>
      </c>
      <c r="N718" s="50"/>
      <c r="O718" s="50"/>
    </row>
    <row r="719" spans="10:15" ht="15.75">
      <c r="J719" s="81">
        <v>45597</v>
      </c>
      <c r="K719" s="106">
        <v>387.47</v>
      </c>
      <c r="L719" s="106">
        <v>420.95</v>
      </c>
      <c r="M719" s="106">
        <v>4</v>
      </c>
      <c r="N719" s="50"/>
      <c r="O719" s="50"/>
    </row>
    <row r="720" spans="10:15" ht="15.75">
      <c r="J720" s="81">
        <v>45600</v>
      </c>
      <c r="K720" s="106">
        <v>387.25</v>
      </c>
      <c r="L720" s="106">
        <v>419.97</v>
      </c>
      <c r="M720" s="106">
        <v>4.0199999999999996</v>
      </c>
      <c r="N720" s="50"/>
      <c r="O720" s="50"/>
    </row>
    <row r="721" spans="10:15" ht="15.75">
      <c r="J721" s="81">
        <v>45601</v>
      </c>
      <c r="K721" s="106">
        <v>387.16</v>
      </c>
      <c r="L721" s="106">
        <v>419.99</v>
      </c>
      <c r="M721" s="106">
        <v>4.03</v>
      </c>
      <c r="N721" s="50"/>
      <c r="O721" s="50"/>
    </row>
    <row r="722" spans="10:15" ht="15.75">
      <c r="J722" s="81">
        <v>45602</v>
      </c>
      <c r="K722" s="106">
        <v>387.21</v>
      </c>
      <c r="L722" s="106">
        <v>419.23</v>
      </c>
      <c r="M722" s="106">
        <v>4.01</v>
      </c>
      <c r="N722" s="50"/>
      <c r="O722" s="50"/>
    </row>
    <row r="723" spans="10:15" ht="15.75">
      <c r="J723" s="81">
        <v>45603</v>
      </c>
      <c r="K723" s="106">
        <v>387.67</v>
      </c>
      <c r="L723" s="106">
        <v>417.83</v>
      </c>
      <c r="M723" s="106">
        <v>4.01</v>
      </c>
      <c r="N723" s="50"/>
      <c r="O723" s="50"/>
    </row>
    <row r="724" spans="10:15" ht="15.75">
      <c r="J724" s="81">
        <v>45604</v>
      </c>
      <c r="K724" s="106">
        <v>387.14</v>
      </c>
      <c r="L724" s="106">
        <v>418.07</v>
      </c>
      <c r="M724" s="106">
        <v>4</v>
      </c>
      <c r="N724" s="50"/>
      <c r="O724" s="50"/>
    </row>
    <row r="725" spans="10:15" ht="15.75">
      <c r="J725" s="81">
        <v>45607</v>
      </c>
      <c r="K725" s="106">
        <v>387.25</v>
      </c>
      <c r="L725" s="106">
        <v>419.2</v>
      </c>
      <c r="M725" s="106">
        <v>4.01</v>
      </c>
      <c r="N725" s="50"/>
      <c r="O725" s="50"/>
    </row>
    <row r="726" spans="10:15" ht="15.75">
      <c r="J726" s="81">
        <v>45608</v>
      </c>
      <c r="K726" s="106">
        <v>387.13</v>
      </c>
      <c r="L726" s="106">
        <v>418.76</v>
      </c>
      <c r="M726" s="106">
        <v>3.98</v>
      </c>
      <c r="N726" s="50"/>
      <c r="O726" s="50"/>
    </row>
    <row r="727" spans="10:15" ht="15.75">
      <c r="J727" s="81">
        <v>45609</v>
      </c>
      <c r="K727" s="106">
        <v>387.06</v>
      </c>
      <c r="L727" s="106">
        <v>418.14</v>
      </c>
      <c r="M727" s="106">
        <v>3.99</v>
      </c>
      <c r="N727" s="50"/>
      <c r="O727" s="50"/>
    </row>
    <row r="728" spans="10:15" ht="15.75">
      <c r="J728" s="81">
        <v>45610</v>
      </c>
      <c r="K728" s="106">
        <v>387.05</v>
      </c>
      <c r="L728" s="106">
        <v>419.37</v>
      </c>
      <c r="M728" s="106">
        <v>3.99</v>
      </c>
      <c r="N728" s="50"/>
      <c r="O728" s="50"/>
    </row>
    <row r="729" spans="10:15" ht="15.75">
      <c r="J729" s="81">
        <v>45611</v>
      </c>
      <c r="K729" s="106">
        <v>387.62</v>
      </c>
      <c r="L729" s="106">
        <v>421.19</v>
      </c>
      <c r="M729" s="106">
        <v>3.99</v>
      </c>
      <c r="N729" s="50"/>
      <c r="O729" s="50"/>
    </row>
    <row r="730" spans="10:15" ht="15.75">
      <c r="J730" s="81">
        <v>45614</v>
      </c>
      <c r="K730" s="106">
        <v>387.17</v>
      </c>
      <c r="L730" s="106">
        <v>420.51</v>
      </c>
      <c r="M730" s="106">
        <v>3.95</v>
      </c>
      <c r="N730" s="50"/>
      <c r="O730" s="50"/>
    </row>
    <row r="731" spans="10:15" ht="15.75">
      <c r="J731" s="81">
        <v>45615</v>
      </c>
      <c r="K731" s="106">
        <v>387.09</v>
      </c>
      <c r="L731" s="106">
        <v>421.97</v>
      </c>
      <c r="M731" s="106">
        <v>3.91</v>
      </c>
      <c r="N731" s="50"/>
      <c r="O731" s="50"/>
    </row>
    <row r="732" spans="10:15" ht="15.75">
      <c r="J732" s="81">
        <v>45616</v>
      </c>
      <c r="K732" s="106">
        <v>387.24</v>
      </c>
      <c r="L732" s="106">
        <v>421.9</v>
      </c>
      <c r="M732" s="106">
        <v>3.97</v>
      </c>
      <c r="N732" s="50"/>
      <c r="O732" s="50"/>
    </row>
    <row r="733" spans="10:15" ht="15.75">
      <c r="J733" s="81">
        <v>45617</v>
      </c>
      <c r="K733" s="106">
        <v>387.36</v>
      </c>
      <c r="L733" s="106">
        <v>416.1</v>
      </c>
      <c r="M733" s="106">
        <v>3.94</v>
      </c>
      <c r="N733" s="50"/>
      <c r="O733" s="50"/>
    </row>
    <row r="734" spans="10:15" ht="15.75">
      <c r="J734" s="81">
        <v>45618</v>
      </c>
      <c r="K734" s="106">
        <v>387.23</v>
      </c>
      <c r="L734" s="106">
        <v>416.43</v>
      </c>
      <c r="M734" s="106">
        <v>3.95</v>
      </c>
      <c r="N734" s="50"/>
      <c r="O734" s="50"/>
    </row>
    <row r="735" spans="10:15" ht="15.75">
      <c r="J735" s="81">
        <v>45621</v>
      </c>
      <c r="K735" s="106">
        <v>387.37</v>
      </c>
      <c r="L735" s="106">
        <v>417.58</v>
      </c>
      <c r="M735" s="106">
        <v>3.97</v>
      </c>
      <c r="N735" s="50"/>
      <c r="O735" s="50"/>
    </row>
    <row r="736" spans="10:15" ht="15.75">
      <c r="J736" s="81">
        <v>45622</v>
      </c>
      <c r="K736" s="106">
        <v>387.36</v>
      </c>
      <c r="L736" s="106">
        <v>413.31</v>
      </c>
      <c r="M736" s="106">
        <v>3.95</v>
      </c>
      <c r="N736" s="50"/>
      <c r="O736" s="50"/>
    </row>
    <row r="737" spans="10:15" ht="15.75">
      <c r="J737" s="81">
        <v>45623</v>
      </c>
      <c r="K737" s="106">
        <v>387.51</v>
      </c>
      <c r="L737" s="106">
        <v>411.46</v>
      </c>
      <c r="M737" s="106">
        <v>3.95</v>
      </c>
      <c r="N737" s="50"/>
      <c r="O737" s="50"/>
    </row>
    <row r="738" spans="10:15" ht="15.75">
      <c r="J738" s="81">
        <v>45624</v>
      </c>
      <c r="K738" s="106">
        <v>387.65</v>
      </c>
      <c r="L738" s="106">
        <v>411.49</v>
      </c>
      <c r="M738" s="106">
        <v>3.94</v>
      </c>
      <c r="N738" s="50"/>
      <c r="O738" s="50"/>
    </row>
    <row r="739" spans="10:15" ht="15.75">
      <c r="J739" s="81">
        <v>45625</v>
      </c>
      <c r="K739" s="106">
        <v>387.64</v>
      </c>
      <c r="L739" s="106">
        <v>407.41</v>
      </c>
      <c r="M739" s="106">
        <v>3.9</v>
      </c>
      <c r="N739" s="50"/>
      <c r="O739" s="50"/>
    </row>
    <row r="740" spans="10:15" ht="15.75">
      <c r="J740" s="81">
        <v>45628</v>
      </c>
      <c r="K740" s="106">
        <v>388.25</v>
      </c>
      <c r="L740" s="106">
        <v>410.42</v>
      </c>
      <c r="M740" s="106">
        <v>3.9</v>
      </c>
      <c r="N740" s="50"/>
      <c r="O740" s="50"/>
    </row>
    <row r="741" spans="10:15" ht="15.75">
      <c r="J741" s="81">
        <v>45629</v>
      </c>
      <c r="K741" s="106">
        <v>388.89</v>
      </c>
      <c r="L741" s="106">
        <v>410.12</v>
      </c>
      <c r="M741" s="106">
        <v>3.87</v>
      </c>
      <c r="N741" s="50"/>
      <c r="O741" s="50"/>
    </row>
    <row r="742" spans="10:15" ht="15.75">
      <c r="J742" s="81">
        <v>45630</v>
      </c>
      <c r="K742" s="106">
        <v>388.97</v>
      </c>
      <c r="L742" s="106">
        <v>410.79</v>
      </c>
      <c r="M742" s="106">
        <v>3.89</v>
      </c>
      <c r="N742" s="50"/>
      <c r="O742" s="50"/>
    </row>
    <row r="743" spans="10:15" ht="15.75">
      <c r="J743" s="81">
        <v>45631</v>
      </c>
      <c r="K743" s="106">
        <v>389.19</v>
      </c>
      <c r="L743" s="106">
        <v>410.52</v>
      </c>
      <c r="M743" s="106">
        <v>3.88</v>
      </c>
      <c r="N743" s="50"/>
      <c r="O743" s="50"/>
    </row>
    <row r="744" spans="10:15" ht="15.75">
      <c r="J744" s="81">
        <v>45632</v>
      </c>
      <c r="K744" s="106">
        <v>389.45</v>
      </c>
      <c r="L744" s="106">
        <v>409.74</v>
      </c>
      <c r="M744" s="106">
        <v>3.86</v>
      </c>
      <c r="N744" s="50"/>
      <c r="O744" s="50"/>
    </row>
    <row r="745" spans="10:15" ht="15.75">
      <c r="J745" s="81">
        <v>45635</v>
      </c>
      <c r="K745" s="106">
        <v>389.76</v>
      </c>
      <c r="L745" s="106">
        <v>406.4</v>
      </c>
      <c r="M745" s="106">
        <v>3.79</v>
      </c>
      <c r="N745" s="50"/>
      <c r="O745" s="50"/>
    </row>
    <row r="746" spans="10:15" ht="15.75">
      <c r="J746" s="81">
        <v>45636</v>
      </c>
      <c r="K746" s="106">
        <v>390.14</v>
      </c>
      <c r="L746" s="106">
        <v>409.14</v>
      </c>
      <c r="M746" s="106">
        <v>3.75</v>
      </c>
      <c r="N746" s="50"/>
      <c r="O746" s="50"/>
    </row>
    <row r="747" spans="10:15" ht="15.75">
      <c r="J747" s="81">
        <v>45637</v>
      </c>
      <c r="K747" s="106">
        <v>390.88</v>
      </c>
      <c r="L747" s="106">
        <v>411.09</v>
      </c>
      <c r="M747" s="106">
        <v>3.71</v>
      </c>
      <c r="N747" s="50"/>
      <c r="O747" s="50"/>
    </row>
    <row r="748" spans="10:15" ht="15.75">
      <c r="J748" s="81">
        <v>45638</v>
      </c>
      <c r="K748" s="106">
        <v>391.63</v>
      </c>
      <c r="L748" s="106">
        <v>412.31</v>
      </c>
      <c r="M748" s="106">
        <v>3.58</v>
      </c>
      <c r="N748" s="50"/>
      <c r="O748" s="50"/>
    </row>
    <row r="749" spans="10:15" ht="15.75">
      <c r="J749" s="81">
        <v>45639</v>
      </c>
      <c r="K749" s="106">
        <v>392.97</v>
      </c>
      <c r="L749" s="106">
        <v>414.58</v>
      </c>
      <c r="M749" s="106">
        <v>3.57</v>
      </c>
      <c r="N749" s="50"/>
      <c r="O749" s="50"/>
    </row>
    <row r="750" spans="10:15" ht="15.75">
      <c r="J750" s="81">
        <v>45642</v>
      </c>
      <c r="K750" s="106">
        <v>394.64</v>
      </c>
      <c r="L750" s="106">
        <v>416.82</v>
      </c>
      <c r="M750" s="106">
        <v>3.66</v>
      </c>
      <c r="N750" s="50"/>
      <c r="O750" s="50"/>
    </row>
    <row r="751" spans="10:15" ht="15.75">
      <c r="J751" s="81">
        <v>45643</v>
      </c>
      <c r="K751" s="106">
        <v>397.88</v>
      </c>
      <c r="L751" s="106">
        <v>418.65</v>
      </c>
      <c r="M751" s="106">
        <v>3.74</v>
      </c>
      <c r="N751" s="50"/>
      <c r="O751" s="50"/>
    </row>
    <row r="752" spans="10:15" ht="15.75">
      <c r="J752" s="81">
        <v>45644</v>
      </c>
      <c r="K752" s="106">
        <v>399.59</v>
      </c>
      <c r="L752" s="106">
        <v>420.17</v>
      </c>
      <c r="M752" s="106">
        <v>3.75</v>
      </c>
      <c r="N752" s="50"/>
      <c r="O752" s="50"/>
    </row>
    <row r="753" spans="10:15" ht="15.75">
      <c r="J753" s="81">
        <v>45645</v>
      </c>
      <c r="K753" s="106">
        <v>402.72</v>
      </c>
      <c r="L753" s="106">
        <v>422.9</v>
      </c>
      <c r="M753" s="106">
        <v>3.85</v>
      </c>
      <c r="N753" s="50"/>
      <c r="O753" s="50"/>
    </row>
    <row r="754" spans="10:15" ht="15.75">
      <c r="J754" s="81">
        <v>45646</v>
      </c>
      <c r="K754" s="106">
        <v>403.03</v>
      </c>
      <c r="L754" s="106">
        <v>424.19</v>
      </c>
      <c r="M754" s="106">
        <v>3.92</v>
      </c>
      <c r="N754" s="50"/>
      <c r="O754" s="50"/>
    </row>
    <row r="755" spans="10:15" ht="15.75">
      <c r="J755" s="81">
        <v>45649</v>
      </c>
      <c r="K755" s="106">
        <v>401.31</v>
      </c>
      <c r="L755" s="106">
        <v>424.71</v>
      </c>
      <c r="M755" s="106">
        <v>4.03</v>
      </c>
      <c r="N755" s="50"/>
      <c r="O755" s="50"/>
    </row>
    <row r="756" spans="10:15" ht="15.75">
      <c r="J756" s="81">
        <v>45650</v>
      </c>
      <c r="K756" s="106">
        <v>395.78</v>
      </c>
      <c r="L756" s="106">
        <v>418.74</v>
      </c>
      <c r="M756" s="106">
        <v>3.99</v>
      </c>
      <c r="N756" s="50"/>
      <c r="O756" s="50"/>
    </row>
    <row r="757" spans="10:15" ht="15.75">
      <c r="J757" s="81">
        <v>45651</v>
      </c>
      <c r="K757" s="106">
        <v>394.87</v>
      </c>
      <c r="L757" s="106">
        <v>415.64</v>
      </c>
      <c r="M757" s="106">
        <v>3.93</v>
      </c>
    </row>
    <row r="758" spans="10:15" ht="15.75">
      <c r="J758" s="81">
        <v>45652</v>
      </c>
      <c r="K758" s="106">
        <v>394.35</v>
      </c>
      <c r="L758" s="106">
        <v>413.87</v>
      </c>
      <c r="M758" s="106">
        <v>3.8</v>
      </c>
    </row>
    <row r="759" spans="10:15" ht="15.75">
      <c r="J759" s="81">
        <v>45653</v>
      </c>
      <c r="K759" s="106">
        <v>394.31</v>
      </c>
      <c r="L759" s="106">
        <v>413.87</v>
      </c>
      <c r="M759" s="106">
        <v>3.81</v>
      </c>
    </row>
    <row r="760" spans="10:15" ht="15.75">
      <c r="J760" s="81">
        <v>45656</v>
      </c>
      <c r="K760" s="106">
        <v>394.01</v>
      </c>
      <c r="L760" s="106">
        <v>413.24</v>
      </c>
      <c r="M760" s="106">
        <v>3.83</v>
      </c>
    </row>
    <row r="761" spans="10:15" ht="15.75">
      <c r="J761" s="81">
        <v>45660</v>
      </c>
      <c r="K761" s="106">
        <v>393.82</v>
      </c>
      <c r="L761" s="106">
        <v>413.08</v>
      </c>
      <c r="M761" s="106">
        <v>3.78</v>
      </c>
    </row>
    <row r="762" spans="10:15" ht="15.75">
      <c r="J762" s="81">
        <v>45664</v>
      </c>
      <c r="K762" s="106">
        <v>394.59</v>
      </c>
      <c r="L762" s="106">
        <v>413.89</v>
      </c>
      <c r="M762" s="106">
        <v>3.83</v>
      </c>
    </row>
    <row r="763" spans="10:15" ht="15.75">
      <c r="J763" s="81">
        <v>45665</v>
      </c>
      <c r="K763" s="106">
        <v>394.62</v>
      </c>
      <c r="L763" s="106">
        <v>414.27</v>
      </c>
      <c r="M763" s="106">
        <v>3.83</v>
      </c>
    </row>
    <row r="764" spans="10:15" ht="15.75">
      <c r="J764" s="81">
        <v>45666</v>
      </c>
      <c r="K764" s="106">
        <v>394.91</v>
      </c>
      <c r="L764" s="106">
        <v>410.98</v>
      </c>
      <c r="M764" s="106">
        <v>3.83</v>
      </c>
    </row>
    <row r="765" spans="10:15" ht="15.75">
      <c r="J765" s="81">
        <v>45667</v>
      </c>
      <c r="K765" s="106">
        <v>395.05</v>
      </c>
      <c r="L765" s="106">
        <v>410.46</v>
      </c>
      <c r="M765" s="106">
        <v>3.85</v>
      </c>
    </row>
    <row r="766" spans="10:15" ht="15.75">
      <c r="J766" s="81">
        <v>45670</v>
      </c>
      <c r="K766" s="106">
        <v>395.58</v>
      </c>
      <c r="L766" s="106">
        <v>411.09</v>
      </c>
      <c r="M766" s="106">
        <v>3.93</v>
      </c>
    </row>
    <row r="767" spans="10:15" ht="15.75">
      <c r="J767" s="81">
        <v>45671</v>
      </c>
      <c r="K767" s="106">
        <v>395.75</v>
      </c>
      <c r="L767" s="106">
        <v>411.42</v>
      </c>
      <c r="M767" s="106">
        <v>3.97</v>
      </c>
    </row>
    <row r="768" spans="10:15" ht="15.75">
      <c r="J768" s="81">
        <v>45672</v>
      </c>
      <c r="K768" s="106">
        <v>396.06</v>
      </c>
      <c r="L768" s="106">
        <v>411.07</v>
      </c>
      <c r="M768" s="106">
        <v>3.98</v>
      </c>
    </row>
    <row r="769" spans="10:13" ht="15.75">
      <c r="J769" s="81">
        <v>45673</v>
      </c>
      <c r="K769" s="106">
        <v>396.18</v>
      </c>
      <c r="L769" s="106">
        <v>412.07</v>
      </c>
      <c r="M769" s="106">
        <v>3.98</v>
      </c>
    </row>
    <row r="770" spans="10:13" ht="15.75">
      <c r="J770" s="81">
        <v>45674</v>
      </c>
      <c r="K770" s="106">
        <v>396.48</v>
      </c>
      <c r="L770" s="106">
        <v>413.13</v>
      </c>
      <c r="M770" s="106">
        <v>3.76</v>
      </c>
    </row>
    <row r="771" spans="10:13" ht="15.75">
      <c r="J771" s="81">
        <v>45677</v>
      </c>
      <c r="K771" s="106">
        <v>396.56</v>
      </c>
      <c r="L771" s="106">
        <v>413.89</v>
      </c>
      <c r="M771" s="106">
        <v>3.71</v>
      </c>
    </row>
    <row r="772" spans="10:13" ht="15.75">
      <c r="J772" s="81">
        <v>45678</v>
      </c>
      <c r="K772" s="106">
        <v>396.9</v>
      </c>
      <c r="L772" s="106">
        <v>408.17</v>
      </c>
      <c r="M772" s="106">
        <v>3.5436999999999999</v>
      </c>
    </row>
    <row r="773" spans="10:13" ht="15.75">
      <c r="J773" s="81">
        <v>45679</v>
      </c>
      <c r="K773" s="106">
        <v>396.76</v>
      </c>
      <c r="L773" s="106">
        <v>413.62</v>
      </c>
      <c r="M773" s="106">
        <v>3.7071999999999998</v>
      </c>
    </row>
    <row r="774" spans="10:13" ht="15.75">
      <c r="J774" s="81">
        <v>45680</v>
      </c>
      <c r="K774" s="106">
        <v>396.47</v>
      </c>
      <c r="L774" s="106">
        <v>409.08</v>
      </c>
      <c r="M774" s="106">
        <v>3.7947000000000002</v>
      </c>
    </row>
    <row r="775" spans="10:13" ht="15.75">
      <c r="J775" s="81">
        <v>45681</v>
      </c>
      <c r="K775" s="106">
        <v>396.85</v>
      </c>
      <c r="L775" s="106">
        <v>408.8</v>
      </c>
      <c r="M775" s="106">
        <v>3.8761999999999999</v>
      </c>
    </row>
    <row r="776" spans="10:13" ht="15.75">
      <c r="J776" s="81">
        <v>45684</v>
      </c>
      <c r="K776" s="106">
        <v>396.84</v>
      </c>
      <c r="L776" s="106">
        <v>408.82</v>
      </c>
      <c r="M776" s="106">
        <v>3.8875000000000002</v>
      </c>
    </row>
    <row r="777" spans="10:13" ht="15.75">
      <c r="J777" s="81">
        <v>45686</v>
      </c>
      <c r="K777" s="106">
        <v>397.22</v>
      </c>
      <c r="L777" s="106">
        <v>405.08</v>
      </c>
      <c r="M777" s="106">
        <v>3.8780000000000001</v>
      </c>
    </row>
    <row r="778" spans="10:13" ht="15.75">
      <c r="J778" s="81">
        <v>45687</v>
      </c>
      <c r="K778" s="106">
        <v>397.78</v>
      </c>
      <c r="L778" s="106">
        <v>408.04</v>
      </c>
      <c r="M778" s="106">
        <v>3.8740000000000001</v>
      </c>
    </row>
    <row r="779" spans="10:13" ht="15.75">
      <c r="J779" s="81">
        <v>45688</v>
      </c>
      <c r="K779" s="106">
        <v>398.09</v>
      </c>
      <c r="L779" s="106">
        <v>410.31</v>
      </c>
      <c r="M779" s="106">
        <v>3.8845999999999998</v>
      </c>
    </row>
    <row r="780" spans="10:13" ht="15.75">
      <c r="J780" s="81">
        <v>45691</v>
      </c>
      <c r="K780" s="106">
        <v>398.1</v>
      </c>
      <c r="L780" s="106">
        <v>409.45</v>
      </c>
      <c r="M780" s="106">
        <v>3.8828</v>
      </c>
    </row>
    <row r="781" spans="10:13" ht="15.75">
      <c r="J781" s="81">
        <v>45692</v>
      </c>
      <c r="K781" s="106">
        <v>398.94</v>
      </c>
      <c r="L781" s="106">
        <v>410.95</v>
      </c>
      <c r="M781" s="106">
        <v>3.8929</v>
      </c>
    </row>
    <row r="782" spans="10:13" ht="15.75">
      <c r="J782" s="81">
        <v>45693</v>
      </c>
      <c r="K782" s="106">
        <v>398.64</v>
      </c>
      <c r="L782" s="106">
        <v>411.2</v>
      </c>
      <c r="M782" s="106">
        <v>3.9188999999999998</v>
      </c>
    </row>
    <row r="783" spans="10:13" ht="15.75">
      <c r="J783" s="81">
        <v>45694</v>
      </c>
      <c r="K783" s="106">
        <v>398.84</v>
      </c>
      <c r="L783" s="106">
        <v>412.8</v>
      </c>
      <c r="M783" s="106">
        <v>3.9992000000000001</v>
      </c>
    </row>
    <row r="784" spans="10:13" ht="15.75">
      <c r="J784" s="81">
        <v>45695</v>
      </c>
      <c r="K784" s="106">
        <v>398.74</v>
      </c>
      <c r="L784" s="106">
        <v>416.6</v>
      </c>
      <c r="M784" s="106">
        <v>4.0488999999999997</v>
      </c>
    </row>
    <row r="785" spans="10:13" ht="15.75">
      <c r="J785" s="81">
        <v>45698</v>
      </c>
      <c r="K785" s="106">
        <v>398.88</v>
      </c>
      <c r="L785" s="106">
        <v>415.23</v>
      </c>
      <c r="M785" s="106">
        <v>4.0339999999999998</v>
      </c>
    </row>
    <row r="786" spans="10:13" ht="15.75">
      <c r="J786" s="81">
        <v>45699</v>
      </c>
      <c r="K786" s="106">
        <v>398.97</v>
      </c>
      <c r="L786" s="106">
        <v>418.48</v>
      </c>
      <c r="M786" s="106">
        <v>4.0720000000000001</v>
      </c>
    </row>
    <row r="787" spans="10:13" ht="15.75">
      <c r="J787" s="81">
        <v>45700</v>
      </c>
      <c r="K787" s="106">
        <v>398.36</v>
      </c>
      <c r="L787" s="106">
        <v>418.44</v>
      </c>
      <c r="M787" s="106">
        <v>4.1077000000000004</v>
      </c>
    </row>
    <row r="788" spans="10:13" ht="15.75">
      <c r="J788" s="81">
        <v>45701</v>
      </c>
      <c r="K788" s="106">
        <v>398.27</v>
      </c>
      <c r="L788" s="106">
        <v>414.32</v>
      </c>
      <c r="M788" s="106">
        <v>4.0523999999999996</v>
      </c>
    </row>
    <row r="789" spans="10:13" ht="15.75">
      <c r="J789" s="81">
        <v>45702</v>
      </c>
      <c r="K789" s="106">
        <v>397.92</v>
      </c>
      <c r="L789" s="106">
        <v>413.72</v>
      </c>
      <c r="M789" s="106">
        <v>4.0694999999999997</v>
      </c>
    </row>
    <row r="790" spans="10:13" ht="15.75">
      <c r="J790" s="81">
        <v>45705</v>
      </c>
      <c r="K790" s="106">
        <v>397.35</v>
      </c>
      <c r="L790" s="106">
        <v>412.25</v>
      </c>
      <c r="M790" s="106">
        <v>4.0388999999999999</v>
      </c>
    </row>
    <row r="791" spans="10:13" ht="15.75">
      <c r="J791" s="81">
        <v>45706</v>
      </c>
      <c r="K791" s="106">
        <v>396.99</v>
      </c>
      <c r="L791" s="106">
        <v>406.68</v>
      </c>
      <c r="M791" s="106">
        <v>3.9946999999999999</v>
      </c>
    </row>
    <row r="792" spans="10:13" ht="15.75">
      <c r="J792" s="81">
        <v>45707</v>
      </c>
      <c r="K792" s="106">
        <v>396.71</v>
      </c>
      <c r="L792" s="106">
        <v>409.96</v>
      </c>
      <c r="M792" s="106">
        <v>3.9979</v>
      </c>
    </row>
    <row r="793" spans="10:13" ht="15.75">
      <c r="J793" s="81">
        <v>45708</v>
      </c>
      <c r="K793" s="106">
        <v>396.58</v>
      </c>
      <c r="L793" s="106">
        <v>413.36</v>
      </c>
      <c r="M793" s="106">
        <v>4.0404</v>
      </c>
    </row>
    <row r="794" spans="10:13" ht="15.75">
      <c r="J794" s="81">
        <v>45709</v>
      </c>
      <c r="K794" s="106">
        <v>396.83</v>
      </c>
      <c r="L794" s="106">
        <v>411.16</v>
      </c>
      <c r="M794" s="106">
        <v>4.0792999999999999</v>
      </c>
    </row>
    <row r="795" spans="10:13" ht="15.75">
      <c r="J795" s="81">
        <v>45712</v>
      </c>
      <c r="K795" s="106">
        <v>396.76</v>
      </c>
      <c r="L795" s="106">
        <v>411.8</v>
      </c>
      <c r="M795" s="106">
        <v>4.0995999999999997</v>
      </c>
    </row>
    <row r="796" spans="10:13" ht="15.75">
      <c r="J796" s="81">
        <v>45713</v>
      </c>
      <c r="K796" s="106">
        <v>396.41</v>
      </c>
      <c r="L796" s="106">
        <v>409.45</v>
      </c>
      <c r="M796" s="106">
        <v>4.0918000000000001</v>
      </c>
    </row>
    <row r="797" spans="10:13" ht="15.75">
      <c r="J797" s="81">
        <v>45714</v>
      </c>
      <c r="K797" s="106">
        <v>396.54</v>
      </c>
      <c r="L797" s="106">
        <v>409.11</v>
      </c>
      <c r="M797" s="106">
        <v>4.1315</v>
      </c>
    </row>
    <row r="798" spans="10:13" ht="15.75">
      <c r="J798" s="81">
        <v>45715</v>
      </c>
      <c r="K798" s="106">
        <v>396.56</v>
      </c>
      <c r="L798" s="106">
        <v>411.39</v>
      </c>
      <c r="M798" s="106">
        <v>4.2195999999999998</v>
      </c>
    </row>
    <row r="799" spans="10:13" ht="15.75">
      <c r="J799" s="81">
        <v>45716</v>
      </c>
      <c r="K799" s="106">
        <v>396.42</v>
      </c>
      <c r="L799" s="106">
        <v>412.99</v>
      </c>
      <c r="M799" s="106">
        <v>4.3310000000000004</v>
      </c>
    </row>
    <row r="800" spans="10:13" ht="15.75">
      <c r="J800" s="81">
        <v>45719</v>
      </c>
      <c r="K800" s="106">
        <v>396.51</v>
      </c>
      <c r="L800" s="106">
        <v>414.95</v>
      </c>
      <c r="M800" s="106">
        <v>4.3582000000000001</v>
      </c>
    </row>
    <row r="801" spans="10:13" ht="15.75">
      <c r="J801" s="81">
        <v>45720</v>
      </c>
      <c r="K801" s="106">
        <v>396.39</v>
      </c>
      <c r="L801" s="106">
        <v>415.73</v>
      </c>
      <c r="M801" s="106">
        <v>4.3377999999999997</v>
      </c>
    </row>
    <row r="802" spans="10:13" ht="15.75">
      <c r="J802" s="81">
        <v>45721</v>
      </c>
      <c r="K802" s="106">
        <v>396.23</v>
      </c>
      <c r="L802" s="106">
        <v>414.62</v>
      </c>
      <c r="M802" s="106">
        <v>4.3526999999999996</v>
      </c>
    </row>
    <row r="803" spans="10:13" ht="15.75">
      <c r="J803" s="81">
        <v>45722</v>
      </c>
      <c r="K803" s="106">
        <v>395.72</v>
      </c>
      <c r="L803" s="106">
        <v>412.42</v>
      </c>
      <c r="M803" s="106">
        <v>4.3880999999999997</v>
      </c>
    </row>
    <row r="804" spans="10:13" ht="15.75">
      <c r="J804" s="81">
        <v>45723</v>
      </c>
      <c r="K804" s="106">
        <v>395.31</v>
      </c>
      <c r="L804" s="106">
        <v>412.82</v>
      </c>
      <c r="M804" s="106">
        <v>4.4702999999999999</v>
      </c>
    </row>
    <row r="805" spans="10:13" ht="15.75">
      <c r="J805" s="81">
        <v>45726</v>
      </c>
      <c r="K805" s="106">
        <v>394.41</v>
      </c>
      <c r="L805" s="106">
        <v>412.67</v>
      </c>
      <c r="M805" s="106">
        <v>4.4576000000000002</v>
      </c>
    </row>
    <row r="806" spans="10:13" ht="15.75">
      <c r="J806" s="81">
        <v>45727</v>
      </c>
      <c r="K806" s="106">
        <v>393.9</v>
      </c>
      <c r="L806" s="106">
        <v>412.81</v>
      </c>
      <c r="M806" s="106">
        <v>4.4771999999999998</v>
      </c>
    </row>
    <row r="807" spans="10:13" ht="15.75">
      <c r="J807" s="81">
        <v>45728</v>
      </c>
      <c r="K807" s="106">
        <v>393.55</v>
      </c>
      <c r="L807" s="106">
        <v>412.16</v>
      </c>
      <c r="M807" s="106">
        <v>4.5666000000000002</v>
      </c>
    </row>
    <row r="808" spans="10:13" ht="15.75">
      <c r="J808" s="81">
        <v>45729</v>
      </c>
      <c r="K808" s="106">
        <v>393.51</v>
      </c>
      <c r="L808" s="106">
        <v>413.07</v>
      </c>
      <c r="M808" s="106">
        <v>4.6035000000000004</v>
      </c>
    </row>
    <row r="809" spans="10:13" ht="15.75">
      <c r="J809" s="81">
        <v>45730</v>
      </c>
      <c r="K809" s="106">
        <v>393.26</v>
      </c>
      <c r="L809" s="106">
        <v>412.22</v>
      </c>
      <c r="M809" s="106">
        <v>4.5265000000000004</v>
      </c>
    </row>
    <row r="810" spans="10:13" ht="15.75">
      <c r="J810" s="81">
        <v>45733</v>
      </c>
      <c r="K810" s="106">
        <v>393.35</v>
      </c>
      <c r="L810" s="106">
        <v>409.08</v>
      </c>
      <c r="M810" s="106">
        <v>4.4481999999999999</v>
      </c>
    </row>
    <row r="811" spans="10:13" ht="15.75">
      <c r="J811" s="81">
        <v>45734</v>
      </c>
      <c r="K811" s="106">
        <v>393.69</v>
      </c>
      <c r="L811" s="106">
        <v>411.09</v>
      </c>
      <c r="M811" s="106">
        <v>4.4047000000000001</v>
      </c>
    </row>
    <row r="812" spans="10:13" ht="15.75">
      <c r="J812" s="81">
        <v>45735</v>
      </c>
      <c r="K812" s="106">
        <v>393.86</v>
      </c>
      <c r="L812" s="106">
        <v>413.95</v>
      </c>
      <c r="M812" s="106">
        <v>4.4115000000000002</v>
      </c>
    </row>
    <row r="813" spans="10:13" ht="15.75">
      <c r="J813" s="81">
        <v>45736</v>
      </c>
      <c r="K813" s="106">
        <v>394.3</v>
      </c>
      <c r="L813" s="106">
        <v>421.78</v>
      </c>
      <c r="M813" s="106">
        <v>4.4040999999999997</v>
      </c>
    </row>
    <row r="814" spans="10:13" ht="15.75">
      <c r="J814" s="81">
        <v>45737</v>
      </c>
      <c r="K814" s="106">
        <v>394.58</v>
      </c>
      <c r="L814" s="106">
        <v>425.79</v>
      </c>
      <c r="M814" s="106">
        <v>4.4272</v>
      </c>
    </row>
    <row r="815" spans="10:13" ht="15.75">
      <c r="J815" s="81">
        <v>45740</v>
      </c>
      <c r="K815" s="106">
        <v>394.58</v>
      </c>
      <c r="L815" s="106">
        <v>428.4</v>
      </c>
      <c r="M815" s="106">
        <v>4.4470000000000001</v>
      </c>
    </row>
    <row r="816" spans="10:13" ht="15.75">
      <c r="J816" s="81">
        <v>45741</v>
      </c>
      <c r="K816" s="106">
        <v>394.73</v>
      </c>
      <c r="L816" s="106">
        <v>428.64</v>
      </c>
      <c r="M816" s="106">
        <v>4.4767999999999999</v>
      </c>
    </row>
    <row r="817" spans="10:13" ht="15.75">
      <c r="J817" s="81">
        <v>45742</v>
      </c>
      <c r="K817" s="106">
        <v>394.04</v>
      </c>
      <c r="L817" s="106">
        <v>428.99</v>
      </c>
      <c r="M817" s="106">
        <v>4.5829000000000004</v>
      </c>
    </row>
    <row r="818" spans="10:13" ht="15.75">
      <c r="J818" s="81">
        <v>45743</v>
      </c>
      <c r="K818" s="106">
        <v>393.42</v>
      </c>
      <c r="L818" s="106">
        <v>429.06</v>
      </c>
      <c r="M818" s="106">
        <v>4.5388000000000002</v>
      </c>
    </row>
    <row r="819" spans="10:13" ht="15.75">
      <c r="J819" s="81">
        <v>45744</v>
      </c>
      <c r="K819" s="106">
        <v>393.51</v>
      </c>
      <c r="L819" s="106">
        <v>413.07</v>
      </c>
      <c r="M819" s="106">
        <v>4.6035000000000004</v>
      </c>
    </row>
    <row r="820" spans="10:13" ht="15.75">
      <c r="J820" s="81">
        <v>45747</v>
      </c>
      <c r="K820" s="106">
        <v>393.26</v>
      </c>
      <c r="L820" s="106">
        <v>412.22</v>
      </c>
      <c r="M820" s="106">
        <v>4.5265000000000004</v>
      </c>
    </row>
    <row r="821" spans="10:13" ht="15.75">
      <c r="J821" s="81">
        <v>45748</v>
      </c>
      <c r="K821" s="106">
        <v>393.35</v>
      </c>
      <c r="L821" s="106">
        <v>409.08</v>
      </c>
      <c r="M821" s="106">
        <v>4.4481999999999999</v>
      </c>
    </row>
    <row r="822" spans="10:13" ht="15.75">
      <c r="J822" s="81">
        <v>45749</v>
      </c>
      <c r="K822" s="106">
        <v>393.69</v>
      </c>
      <c r="L822" s="106">
        <v>411.09</v>
      </c>
      <c r="M822" s="106">
        <v>4.4047000000000001</v>
      </c>
    </row>
    <row r="823" spans="10:13" ht="15.75">
      <c r="J823" s="81">
        <v>45750</v>
      </c>
      <c r="K823" s="106">
        <v>393.86</v>
      </c>
      <c r="L823" s="106">
        <v>413.95</v>
      </c>
      <c r="M823" s="106">
        <v>4.4115000000000002</v>
      </c>
    </row>
    <row r="824" spans="10:13" ht="15.75">
      <c r="J824" s="81">
        <v>45751</v>
      </c>
      <c r="K824" s="106">
        <v>394.3</v>
      </c>
      <c r="L824" s="106">
        <v>421.78</v>
      </c>
      <c r="M824" s="106">
        <v>4.4040999999999997</v>
      </c>
    </row>
    <row r="825" spans="10:13" ht="15.75">
      <c r="J825" s="81">
        <v>45754</v>
      </c>
      <c r="K825" s="106">
        <v>394.58</v>
      </c>
      <c r="L825" s="106">
        <v>425.79</v>
      </c>
      <c r="M825" s="106">
        <v>4.4272</v>
      </c>
    </row>
    <row r="826" spans="10:13" ht="15.75">
      <c r="J826" s="81">
        <v>45755</v>
      </c>
      <c r="K826" s="106">
        <v>394.58</v>
      </c>
      <c r="L826" s="106">
        <v>428.4</v>
      </c>
      <c r="M826" s="106">
        <v>4.4470000000000001</v>
      </c>
    </row>
    <row r="827" spans="10:13" ht="15.75">
      <c r="J827" s="81">
        <v>45756</v>
      </c>
      <c r="K827" s="106">
        <v>394.73</v>
      </c>
      <c r="L827" s="106">
        <v>428.64</v>
      </c>
      <c r="M827" s="106">
        <v>4.4767999999999999</v>
      </c>
    </row>
    <row r="828" spans="10:13" ht="15.75">
      <c r="J828" s="81">
        <v>45757</v>
      </c>
      <c r="K828" s="106">
        <v>394.04</v>
      </c>
      <c r="L828" s="106">
        <v>428.99</v>
      </c>
      <c r="M828" s="106">
        <v>4.5829000000000004</v>
      </c>
    </row>
    <row r="829" spans="10:13" ht="15.75">
      <c r="J829" s="81">
        <v>45758</v>
      </c>
      <c r="K829" s="106">
        <v>393.42</v>
      </c>
      <c r="L829" s="106">
        <v>429.06</v>
      </c>
      <c r="M829" s="106">
        <v>4.5388000000000002</v>
      </c>
    </row>
    <row r="830" spans="10:13" ht="15.75">
      <c r="J830" s="81">
        <v>45761</v>
      </c>
      <c r="K830" s="106">
        <v>392.74</v>
      </c>
      <c r="L830" s="106">
        <v>426.91</v>
      </c>
      <c r="M830" s="106">
        <v>4.5541</v>
      </c>
    </row>
    <row r="831" spans="10:13" ht="15.75">
      <c r="J831" s="81">
        <v>45762</v>
      </c>
      <c r="K831" s="106">
        <v>391.74</v>
      </c>
      <c r="L831" s="106">
        <v>426.88</v>
      </c>
      <c r="M831" s="106">
        <v>4.5720999999999998</v>
      </c>
    </row>
    <row r="832" spans="10:13" ht="15.75">
      <c r="J832" s="81">
        <v>45763</v>
      </c>
      <c r="K832" s="106">
        <v>391.1</v>
      </c>
      <c r="L832" s="106">
        <v>422.27</v>
      </c>
      <c r="M832" s="106">
        <v>4.6104000000000003</v>
      </c>
    </row>
    <row r="833" spans="10:13" ht="15.75">
      <c r="J833" s="81">
        <v>45764</v>
      </c>
      <c r="K833" s="106">
        <v>391.16</v>
      </c>
      <c r="L833" s="106">
        <v>422.18</v>
      </c>
      <c r="M833" s="106">
        <v>4.6494999999999997</v>
      </c>
    </row>
    <row r="834" spans="10:13" ht="15.75">
      <c r="J834" s="81">
        <v>45765</v>
      </c>
      <c r="K834" s="106">
        <v>391.32</v>
      </c>
      <c r="L834" s="106">
        <v>432.53</v>
      </c>
      <c r="M834" s="106">
        <v>4.6651999999999996</v>
      </c>
    </row>
    <row r="835" spans="10:13" ht="15.75">
      <c r="J835" s="81">
        <v>45768</v>
      </c>
      <c r="K835" s="106">
        <v>391.22</v>
      </c>
      <c r="L835" s="106">
        <v>431.28</v>
      </c>
      <c r="M835" s="106">
        <v>4.6281999999999996</v>
      </c>
    </row>
    <row r="836" spans="10:13" ht="15.75">
      <c r="J836" s="81">
        <v>45769</v>
      </c>
      <c r="K836" s="106">
        <v>391.14</v>
      </c>
      <c r="L836" s="106">
        <v>428.65</v>
      </c>
      <c r="M836" s="106">
        <v>4.5491999999999999</v>
      </c>
    </row>
    <row r="837" spans="10:13" ht="15.75">
      <c r="J837" s="81">
        <v>45770</v>
      </c>
      <c r="K837" s="106">
        <v>391.01</v>
      </c>
      <c r="L837" s="106">
        <v>427.33</v>
      </c>
      <c r="M837" s="106">
        <v>4.5609000000000002</v>
      </c>
    </row>
    <row r="838" spans="10:13" ht="15.75">
      <c r="J838" s="81">
        <v>45772</v>
      </c>
      <c r="K838" s="106">
        <v>391.78</v>
      </c>
      <c r="L838" s="106">
        <v>432.41</v>
      </c>
      <c r="M838" s="106">
        <v>4.5618999999999996</v>
      </c>
    </row>
    <row r="839" spans="10:13" ht="15.75">
      <c r="J839" s="81">
        <v>45775</v>
      </c>
      <c r="K839" s="106">
        <v>391.08</v>
      </c>
      <c r="L839" s="106">
        <v>433.28</v>
      </c>
      <c r="M839" s="106">
        <v>4.5993000000000004</v>
      </c>
    </row>
    <row r="840" spans="10:13" ht="15.75">
      <c r="J840" s="81">
        <v>45776</v>
      </c>
      <c r="K840" s="106">
        <v>391.07</v>
      </c>
      <c r="L840" s="106">
        <v>443.2</v>
      </c>
      <c r="M840" s="106">
        <v>4.6566999999999998</v>
      </c>
    </row>
    <row r="841" spans="10:13" ht="15.75">
      <c r="J841" s="81">
        <v>45777</v>
      </c>
      <c r="K841" s="106">
        <v>390.92</v>
      </c>
      <c r="L841" s="106">
        <v>445.1</v>
      </c>
      <c r="M841" s="106">
        <v>4.7539999999999996</v>
      </c>
    </row>
    <row r="842" spans="10:13" ht="15.75">
      <c r="J842" s="81">
        <v>45779</v>
      </c>
      <c r="K842" s="106">
        <v>390.68</v>
      </c>
      <c r="L842" s="106">
        <v>443.11</v>
      </c>
      <c r="M842" s="106">
        <v>4.7596999999999996</v>
      </c>
    </row>
    <row r="843" spans="10:13" ht="15.75">
      <c r="J843" s="81">
        <v>45782</v>
      </c>
      <c r="K843" s="106">
        <v>391.27</v>
      </c>
      <c r="L843" s="106">
        <v>444.48</v>
      </c>
      <c r="M843" s="106">
        <v>4.7438000000000002</v>
      </c>
    </row>
    <row r="844" spans="10:13" ht="15.75">
      <c r="J844" s="81">
        <v>45783</v>
      </c>
      <c r="K844" s="106">
        <v>390.94</v>
      </c>
      <c r="L844" s="106">
        <v>443.95</v>
      </c>
      <c r="M844" s="106">
        <v>4.7657999999999996</v>
      </c>
    </row>
    <row r="845" spans="10:13" ht="15.75">
      <c r="J845" s="81">
        <v>45784</v>
      </c>
      <c r="K845" s="106">
        <v>390.9</v>
      </c>
      <c r="L845" s="106">
        <v>444.61</v>
      </c>
      <c r="M845" s="106">
        <v>4.7857000000000003</v>
      </c>
    </row>
    <row r="846" spans="10:13" ht="15.75">
      <c r="J846" s="81">
        <v>45785</v>
      </c>
      <c r="K846" s="106">
        <v>390.51</v>
      </c>
      <c r="L846" s="106">
        <v>449.98</v>
      </c>
      <c r="M846" s="106">
        <v>4.8075000000000001</v>
      </c>
    </row>
    <row r="847" spans="10:13" ht="15.75">
      <c r="J847" s="81">
        <v>45789</v>
      </c>
      <c r="K847" s="106">
        <v>390.13</v>
      </c>
      <c r="L847" s="106">
        <v>448.06</v>
      </c>
      <c r="M847" s="106">
        <v>4.7998000000000003</v>
      </c>
    </row>
    <row r="848" spans="10:13" ht="15.75">
      <c r="J848" s="81">
        <v>45790</v>
      </c>
      <c r="K848" s="106">
        <v>389.56</v>
      </c>
      <c r="L848" s="106">
        <v>444.14</v>
      </c>
      <c r="M848" s="106">
        <v>4.7117000000000004</v>
      </c>
    </row>
    <row r="849" spans="10:13" ht="15.75">
      <c r="J849" s="81">
        <v>45791</v>
      </c>
      <c r="K849" s="106">
        <v>390.33</v>
      </c>
      <c r="L849" s="106">
        <v>443.14</v>
      </c>
      <c r="M849" s="106">
        <v>4.7267000000000001</v>
      </c>
    </row>
    <row r="850" spans="10:13" ht="15.75">
      <c r="J850" s="81">
        <v>45792</v>
      </c>
      <c r="K850" s="106">
        <v>389.46</v>
      </c>
      <c r="L850" s="106">
        <v>441.92</v>
      </c>
      <c r="M850" s="106">
        <v>4.7305000000000001</v>
      </c>
    </row>
    <row r="851" spans="10:13" ht="15.75">
      <c r="J851" s="81">
        <v>45793</v>
      </c>
      <c r="K851" s="106">
        <v>389.45</v>
      </c>
      <c r="L851" s="106">
        <v>443.12</v>
      </c>
      <c r="M851" s="106">
        <v>4.7797000000000001</v>
      </c>
    </row>
    <row r="852" spans="10:13" ht="15.75">
      <c r="J852" s="81">
        <v>45796</v>
      </c>
      <c r="K852" s="106">
        <v>389.94</v>
      </c>
      <c r="L852" s="106">
        <v>443.01</v>
      </c>
      <c r="M852" s="106">
        <v>4.8003999999999998</v>
      </c>
    </row>
    <row r="853" spans="10:13" ht="15.75">
      <c r="J853" s="81">
        <v>45797</v>
      </c>
      <c r="K853" s="106">
        <v>389.41</v>
      </c>
      <c r="L853" s="106">
        <v>441.28</v>
      </c>
      <c r="M853" s="106">
        <v>4.7126999999999999</v>
      </c>
    </row>
    <row r="854" spans="10:13" ht="15.75">
      <c r="J854" s="81">
        <v>45798</v>
      </c>
      <c r="K854" s="106">
        <v>389.46</v>
      </c>
      <c r="L854" s="106">
        <v>441.84</v>
      </c>
      <c r="M854" s="106">
        <v>4.8033999999999999</v>
      </c>
    </row>
    <row r="855" spans="10:13" ht="15.75">
      <c r="J855" s="81">
        <v>45799</v>
      </c>
      <c r="K855" s="106">
        <v>389.46</v>
      </c>
      <c r="L855" s="106">
        <v>440.99</v>
      </c>
      <c r="M855" s="106">
        <v>4.8093000000000004</v>
      </c>
    </row>
    <row r="856" spans="10:13" ht="15.75">
      <c r="J856" s="81">
        <v>45800</v>
      </c>
      <c r="K856" s="106">
        <v>389.28</v>
      </c>
      <c r="L856" s="106">
        <v>442.38</v>
      </c>
      <c r="M856" s="106">
        <v>4.8166000000000002</v>
      </c>
    </row>
    <row r="857" spans="10:13" ht="15.75">
      <c r="J857" s="81">
        <v>45803</v>
      </c>
      <c r="K857" s="106">
        <v>389.25</v>
      </c>
      <c r="L857" s="106">
        <v>439.39</v>
      </c>
      <c r="M857" s="106">
        <v>4.7251000000000003</v>
      </c>
    </row>
    <row r="858" spans="10:13" ht="15.75">
      <c r="J858" s="81">
        <v>45804</v>
      </c>
      <c r="K858" s="106">
        <v>388.86</v>
      </c>
      <c r="L858" s="106">
        <v>430.74</v>
      </c>
      <c r="M858" s="106">
        <v>4.7960000000000003</v>
      </c>
    </row>
    <row r="859" spans="10:13" ht="15.75">
      <c r="J859" s="81">
        <v>45806</v>
      </c>
      <c r="K859" s="106">
        <v>388.08</v>
      </c>
      <c r="L859" s="106">
        <v>430.96</v>
      </c>
      <c r="M859" s="106">
        <v>4.8131000000000004</v>
      </c>
    </row>
    <row r="860" spans="10:13" ht="15.75">
      <c r="J860" s="81">
        <v>45807</v>
      </c>
      <c r="K860" s="106">
        <v>387.99</v>
      </c>
      <c r="L860" s="106">
        <v>435.64</v>
      </c>
      <c r="M860" s="106">
        <v>4.8330000000000002</v>
      </c>
    </row>
    <row r="861" spans="10:13" ht="15.75">
      <c r="J861" s="81">
        <v>45810</v>
      </c>
      <c r="K861" s="106">
        <v>386.94</v>
      </c>
      <c r="L861" s="106">
        <v>433.3</v>
      </c>
      <c r="M861" s="106">
        <v>4.8079000000000001</v>
      </c>
    </row>
    <row r="862" spans="10:13" ht="15.75">
      <c r="J862" s="81">
        <v>45811</v>
      </c>
      <c r="K862" s="106">
        <v>386.33</v>
      </c>
      <c r="L862" s="106">
        <v>432.69</v>
      </c>
      <c r="M862" s="106">
        <v>4.7766000000000002</v>
      </c>
    </row>
    <row r="863" spans="10:13" ht="15.75">
      <c r="J863" s="81">
        <v>45812</v>
      </c>
      <c r="K863" s="106">
        <v>386.2</v>
      </c>
      <c r="L863" s="106">
        <v>435.48</v>
      </c>
      <c r="M863" s="106">
        <v>4.8047000000000004</v>
      </c>
    </row>
    <row r="864" spans="10:13" ht="15.75">
      <c r="J864" s="81">
        <v>45797</v>
      </c>
      <c r="K864" s="106">
        <v>384.92</v>
      </c>
      <c r="L864" s="106">
        <v>432.84</v>
      </c>
      <c r="M864" s="106">
        <v>4.7649999999999997</v>
      </c>
    </row>
    <row r="865" spans="10:13" ht="15.75">
      <c r="J865" s="81">
        <v>45798</v>
      </c>
      <c r="K865" s="106">
        <v>385.06</v>
      </c>
      <c r="L865" s="106">
        <v>436.58</v>
      </c>
      <c r="M865" s="106">
        <v>4.8023999999999996</v>
      </c>
    </row>
    <row r="866" spans="10:13" ht="15.75">
      <c r="J866" s="81">
        <v>45799</v>
      </c>
      <c r="K866" s="106">
        <v>384.44</v>
      </c>
      <c r="L866" s="106">
        <v>434.11</v>
      </c>
      <c r="M866" s="106">
        <v>4.8277999999999999</v>
      </c>
    </row>
    <row r="867" spans="10:13" ht="15.75">
      <c r="J867" s="81">
        <v>45800</v>
      </c>
      <c r="K867" s="106">
        <v>383.77</v>
      </c>
      <c r="L867" s="106">
        <v>435.58</v>
      </c>
      <c r="M867" s="106">
        <v>4.7983000000000002</v>
      </c>
    </row>
    <row r="868" spans="10:13" ht="15.75">
      <c r="J868" s="81">
        <v>45803</v>
      </c>
      <c r="K868" s="106">
        <v>384.14</v>
      </c>
      <c r="L868" s="106">
        <v>437.27</v>
      </c>
      <c r="M868" s="106">
        <v>4.8179999999999996</v>
      </c>
    </row>
    <row r="869" spans="10:13" ht="15.75">
      <c r="J869" s="81">
        <v>45804</v>
      </c>
      <c r="K869" s="106">
        <v>384.36</v>
      </c>
      <c r="L869" s="106">
        <v>436.02</v>
      </c>
      <c r="M869" s="106">
        <v>4.8037000000000001</v>
      </c>
    </row>
    <row r="870" spans="10:13" ht="15.75">
      <c r="J870" s="81">
        <v>45806</v>
      </c>
      <c r="K870" s="106">
        <v>384.15</v>
      </c>
      <c r="L870" s="106">
        <v>433.59</v>
      </c>
      <c r="M870" s="106">
        <v>4.8761999999999999</v>
      </c>
    </row>
    <row r="871" spans="10:13" ht="15.75">
      <c r="J871" s="81">
        <v>45807</v>
      </c>
      <c r="K871" s="106">
        <v>383.94</v>
      </c>
      <c r="L871" s="106">
        <v>434.89</v>
      </c>
      <c r="M871" s="106">
        <v>4.8760000000000003</v>
      </c>
    </row>
    <row r="872" spans="10:13" ht="15.75">
      <c r="J872" s="81">
        <v>45810</v>
      </c>
      <c r="K872" s="106">
        <v>383.95</v>
      </c>
      <c r="L872" s="106">
        <v>438.24</v>
      </c>
      <c r="M872" s="106">
        <v>4.8545999999999996</v>
      </c>
    </row>
    <row r="873" spans="10:13" ht="15.75">
      <c r="J873" s="81">
        <v>45811</v>
      </c>
      <c r="K873" s="106">
        <v>383.86</v>
      </c>
      <c r="L873" s="106">
        <v>437.49</v>
      </c>
      <c r="M873" s="106">
        <v>4.875</v>
      </c>
    </row>
    <row r="874" spans="10:13" ht="15.75">
      <c r="J874" s="81">
        <v>45812</v>
      </c>
      <c r="K874" s="106">
        <v>383.76</v>
      </c>
      <c r="L874" s="106">
        <v>436.91</v>
      </c>
      <c r="M874" s="106">
        <v>4.8986000000000001</v>
      </c>
    </row>
    <row r="875" spans="10:13" ht="15.75">
      <c r="J875" s="81">
        <v>45813</v>
      </c>
      <c r="K875" s="106">
        <v>383.4</v>
      </c>
      <c r="L875" s="106">
        <v>438.07</v>
      </c>
      <c r="M875" s="106">
        <v>4.8569000000000004</v>
      </c>
    </row>
    <row r="876" spans="10:13" ht="15.75">
      <c r="J876" s="81">
        <v>45814</v>
      </c>
      <c r="K876" s="106">
        <v>383.46</v>
      </c>
      <c r="L876" s="106">
        <v>438.06</v>
      </c>
      <c r="M876" s="106">
        <v>4.8331999999999997</v>
      </c>
    </row>
    <row r="877" spans="10:13" ht="15.75">
      <c r="J877" s="81">
        <v>45817</v>
      </c>
      <c r="K877" s="106">
        <v>383.1</v>
      </c>
      <c r="L877" s="106">
        <v>437.46</v>
      </c>
      <c r="M877" s="106">
        <v>4.8499999999999996</v>
      </c>
    </row>
    <row r="878" spans="10:13" ht="15.75">
      <c r="J878" s="81">
        <v>45818</v>
      </c>
      <c r="K878" s="106">
        <v>383.54</v>
      </c>
      <c r="L878" s="106">
        <v>438.12</v>
      </c>
      <c r="M878" s="106">
        <v>4.8864999999999998</v>
      </c>
    </row>
    <row r="879" spans="10:13" ht="15.75">
      <c r="J879" s="81">
        <v>45819</v>
      </c>
      <c r="K879" s="106">
        <v>383.25</v>
      </c>
      <c r="L879" s="106">
        <v>438.36</v>
      </c>
      <c r="M879" s="106">
        <v>4.8642000000000003</v>
      </c>
    </row>
    <row r="880" spans="10:13" ht="15.75">
      <c r="J880" s="81">
        <v>45820</v>
      </c>
      <c r="K880" s="106">
        <v>383.48</v>
      </c>
      <c r="L880" s="106">
        <v>444.68</v>
      </c>
      <c r="M880" s="106">
        <v>4.7866</v>
      </c>
    </row>
    <row r="881" spans="10:13" ht="15.75">
      <c r="J881" s="81">
        <v>45821</v>
      </c>
      <c r="K881" s="106">
        <v>383.23</v>
      </c>
      <c r="L881" s="106">
        <v>440.91</v>
      </c>
      <c r="M881" s="106">
        <v>4.8211000000000004</v>
      </c>
    </row>
    <row r="882" spans="10:13" ht="15.75">
      <c r="J882" s="81">
        <v>45824</v>
      </c>
      <c r="K882" s="106">
        <v>383.76</v>
      </c>
      <c r="L882" s="106">
        <v>444.24</v>
      </c>
      <c r="M882" s="106">
        <v>4.88</v>
      </c>
    </row>
    <row r="883" spans="10:13" ht="15.75">
      <c r="J883" s="81">
        <v>45825</v>
      </c>
      <c r="K883" s="106">
        <v>384.28</v>
      </c>
      <c r="L883" s="106">
        <v>444.54</v>
      </c>
      <c r="M883" s="106">
        <v>4.8897000000000004</v>
      </c>
    </row>
    <row r="884" spans="10:13" ht="15.75">
      <c r="J884" s="81">
        <v>45826</v>
      </c>
      <c r="K884" s="106">
        <v>384.44</v>
      </c>
      <c r="L884" s="106">
        <v>441.8</v>
      </c>
      <c r="M884" s="106">
        <v>4.9154999999999998</v>
      </c>
    </row>
    <row r="885" spans="10:13" ht="15.75">
      <c r="J885" s="81">
        <v>45827</v>
      </c>
      <c r="K885" s="106">
        <v>384.81</v>
      </c>
      <c r="L885" s="106">
        <v>441.42</v>
      </c>
      <c r="M885" s="106">
        <v>4.9089</v>
      </c>
    </row>
    <row r="886" spans="10:13" ht="15.75">
      <c r="J886" s="81">
        <v>45828</v>
      </c>
      <c r="K886" s="106">
        <v>385.68</v>
      </c>
      <c r="L886" s="106">
        <v>444.38</v>
      </c>
      <c r="M886" s="106">
        <v>4.9169</v>
      </c>
    </row>
    <row r="887" spans="10:13" ht="15.75">
      <c r="J887" s="81">
        <v>45831</v>
      </c>
      <c r="K887" s="106">
        <v>386.08</v>
      </c>
      <c r="L887" s="106">
        <v>442.6</v>
      </c>
      <c r="M887" s="106">
        <v>4.9314</v>
      </c>
    </row>
    <row r="888" spans="10:13" ht="15.75">
      <c r="J888" s="81">
        <v>45832</v>
      </c>
      <c r="K888" s="106">
        <v>385.62</v>
      </c>
      <c r="L888" s="106">
        <v>447.28</v>
      </c>
      <c r="M888" s="106">
        <v>4.9287000000000001</v>
      </c>
    </row>
    <row r="889" spans="10:13" ht="15.75">
      <c r="J889" s="81">
        <v>45833</v>
      </c>
      <c r="K889" s="106">
        <v>385.29</v>
      </c>
      <c r="L889" s="106">
        <v>447.17</v>
      </c>
      <c r="M889" s="106">
        <v>4.915</v>
      </c>
    </row>
    <row r="890" spans="10:13" ht="15.75">
      <c r="J890" s="81">
        <v>45834</v>
      </c>
      <c r="K890" s="106">
        <v>384.91</v>
      </c>
      <c r="L890" s="106">
        <v>450.85</v>
      </c>
      <c r="M890" s="106">
        <v>4.9132999999999996</v>
      </c>
    </row>
    <row r="891" spans="10:13" ht="15.75">
      <c r="J891" s="81">
        <v>45835</v>
      </c>
      <c r="K891" s="106">
        <v>384.32</v>
      </c>
      <c r="L891" s="106">
        <v>450.23</v>
      </c>
      <c r="M891" s="106">
        <v>4.8933</v>
      </c>
    </row>
    <row r="892" spans="10:13" ht="15.75">
      <c r="J892" s="81">
        <v>45838</v>
      </c>
      <c r="K892" s="106">
        <v>384.47</v>
      </c>
      <c r="L892" s="106">
        <v>450.83</v>
      </c>
      <c r="M892" s="106">
        <v>4.8982999999999999</v>
      </c>
    </row>
    <row r="893" spans="10:13" ht="15.75">
      <c r="J893" s="81">
        <v>45839</v>
      </c>
      <c r="K893" s="106">
        <v>385.32</v>
      </c>
      <c r="L893" s="106">
        <v>455.06</v>
      </c>
      <c r="M893" s="106">
        <v>4.9092000000000002</v>
      </c>
    </row>
    <row r="894" spans="10:13" ht="15.75">
      <c r="J894" s="81">
        <v>45840</v>
      </c>
      <c r="K894" s="106">
        <v>384.51</v>
      </c>
      <c r="L894" s="106">
        <v>452.41</v>
      </c>
      <c r="M894" s="106">
        <v>4.8925999999999998</v>
      </c>
    </row>
    <row r="895" spans="10:13" ht="15.75">
      <c r="J895" s="81">
        <v>45841</v>
      </c>
      <c r="K895" s="106">
        <v>384.46</v>
      </c>
      <c r="L895" s="106">
        <v>453.47</v>
      </c>
      <c r="M895" s="106">
        <v>4.8888999999999996</v>
      </c>
    </row>
    <row r="896" spans="10:13" ht="15.75">
      <c r="J896" s="81">
        <v>45842</v>
      </c>
      <c r="K896" s="106">
        <v>384.26</v>
      </c>
      <c r="L896" s="106">
        <v>452.58</v>
      </c>
      <c r="M896" s="106">
        <v>4.8832000000000004</v>
      </c>
    </row>
    <row r="897" spans="10:13" ht="15.75">
      <c r="J897" s="81">
        <v>45845</v>
      </c>
      <c r="K897" s="106">
        <v>384.11</v>
      </c>
      <c r="L897" s="106">
        <v>450.45</v>
      </c>
      <c r="M897" s="106">
        <v>4.8837999999999999</v>
      </c>
    </row>
    <row r="898" spans="10:13" ht="15.75">
      <c r="J898" s="81">
        <v>45846</v>
      </c>
      <c r="K898" s="106">
        <v>384.19</v>
      </c>
      <c r="L898" s="106">
        <v>450.58</v>
      </c>
      <c r="M898" s="106">
        <v>4.9040999999999997</v>
      </c>
    </row>
    <row r="899" spans="10:13" ht="15.75">
      <c r="J899" s="81">
        <v>45847</v>
      </c>
      <c r="K899" s="106">
        <v>383.82</v>
      </c>
      <c r="L899" s="106">
        <v>449.11</v>
      </c>
      <c r="M899" s="106">
        <v>4.9119999999999999</v>
      </c>
    </row>
    <row r="900" spans="10:13" ht="15.75">
      <c r="J900" s="81">
        <v>45848</v>
      </c>
      <c r="K900" s="106">
        <v>383.74</v>
      </c>
      <c r="L900" s="106">
        <v>450.05</v>
      </c>
      <c r="M900" s="106">
        <v>4.9298999999999999</v>
      </c>
    </row>
    <row r="901" spans="10:13" ht="15.75">
      <c r="J901" s="81">
        <v>45849</v>
      </c>
      <c r="K901" s="106">
        <v>383.91</v>
      </c>
      <c r="L901" s="106">
        <v>448.91</v>
      </c>
      <c r="M901" s="106">
        <v>4.9257</v>
      </c>
    </row>
    <row r="902" spans="10:13" ht="15.75">
      <c r="J902" s="81">
        <v>45852</v>
      </c>
      <c r="K902" s="106">
        <v>384.14</v>
      </c>
      <c r="L902" s="106">
        <v>449.25</v>
      </c>
      <c r="M902" s="106">
        <v>4.8971999999999998</v>
      </c>
    </row>
    <row r="903" spans="10:13" ht="15.75">
      <c r="J903" s="81">
        <v>45853</v>
      </c>
      <c r="K903" s="106">
        <v>384.12</v>
      </c>
      <c r="L903" s="106">
        <v>448.81</v>
      </c>
      <c r="M903" s="106">
        <v>4.9114000000000004</v>
      </c>
    </row>
    <row r="904" spans="10:13" ht="15.75">
      <c r="J904" s="81">
        <v>45854</v>
      </c>
      <c r="K904" s="106">
        <v>383.96</v>
      </c>
      <c r="L904" s="106">
        <v>446.01</v>
      </c>
      <c r="M904" s="106">
        <v>4.9012000000000002</v>
      </c>
    </row>
    <row r="905" spans="10:13" ht="15.75">
      <c r="J905" s="81">
        <v>45855</v>
      </c>
      <c r="K905" s="106">
        <v>384.12</v>
      </c>
      <c r="L905" s="106">
        <v>445</v>
      </c>
      <c r="M905" s="106">
        <v>4.8814000000000002</v>
      </c>
    </row>
    <row r="906" spans="10:13" ht="15.75">
      <c r="J906" s="81">
        <v>45856</v>
      </c>
      <c r="K906" s="106">
        <v>384.23</v>
      </c>
      <c r="L906" s="106">
        <v>447.24</v>
      </c>
      <c r="M906" s="106">
        <v>4.8827999999999996</v>
      </c>
    </row>
    <row r="907" spans="10:13" ht="15.75">
      <c r="J907" s="81">
        <v>45859</v>
      </c>
      <c r="K907" s="106">
        <v>383.83</v>
      </c>
      <c r="L907" s="106">
        <v>446.97</v>
      </c>
      <c r="M907" s="106">
        <v>4.9027000000000003</v>
      </c>
    </row>
    <row r="908" spans="10:13" ht="15.75">
      <c r="J908" s="81">
        <v>45860</v>
      </c>
      <c r="K908" s="106">
        <v>383.97</v>
      </c>
      <c r="L908" s="106">
        <v>449.32</v>
      </c>
      <c r="M908" s="106">
        <v>4.9013</v>
      </c>
    </row>
    <row r="909" spans="10:13" ht="15.75">
      <c r="J909" s="81">
        <v>45861</v>
      </c>
      <c r="K909" s="106">
        <v>383.9</v>
      </c>
      <c r="L909" s="106">
        <v>450.08</v>
      </c>
      <c r="M909" s="106">
        <v>4.8848000000000003</v>
      </c>
    </row>
    <row r="910" spans="10:13" ht="15.75">
      <c r="J910" s="81">
        <v>45862</v>
      </c>
      <c r="K910" s="106">
        <v>383.74</v>
      </c>
      <c r="L910" s="106">
        <v>450.86</v>
      </c>
      <c r="M910" s="106">
        <v>4.8289999999999997</v>
      </c>
    </row>
    <row r="911" spans="10:13" ht="15.75">
      <c r="J911" s="81">
        <v>45863</v>
      </c>
      <c r="K911" s="106">
        <v>383.94</v>
      </c>
      <c r="L911" s="106">
        <v>450.25</v>
      </c>
      <c r="M911" s="106">
        <v>4.8452999999999999</v>
      </c>
    </row>
    <row r="912" spans="10:13" ht="15.75">
      <c r="J912" s="81">
        <v>45866</v>
      </c>
      <c r="K912" s="106">
        <v>383.77</v>
      </c>
      <c r="L912" s="106">
        <v>447.36</v>
      </c>
      <c r="M912" s="106">
        <v>4.8037000000000001</v>
      </c>
    </row>
    <row r="913" spans="10:13" ht="15.75">
      <c r="J913" s="81">
        <v>45867</v>
      </c>
      <c r="K913" s="106">
        <v>383.84</v>
      </c>
      <c r="L913" s="106">
        <v>444.26</v>
      </c>
      <c r="M913" s="106">
        <v>4.7161</v>
      </c>
    </row>
    <row r="914" spans="10:13" ht="15.75">
      <c r="J914" s="81">
        <v>45868</v>
      </c>
      <c r="K914" s="106">
        <v>383.84</v>
      </c>
      <c r="L914" s="106">
        <v>442.91</v>
      </c>
      <c r="M914" s="106">
        <v>4.7045000000000003</v>
      </c>
    </row>
    <row r="915" spans="10:13" ht="15.75">
      <c r="J915" s="81">
        <v>45869</v>
      </c>
      <c r="K915" s="106">
        <v>383.82</v>
      </c>
      <c r="L915" s="106">
        <v>439.01</v>
      </c>
      <c r="M915" s="106">
        <v>4.7656000000000001</v>
      </c>
    </row>
    <row r="916" spans="10:13" ht="15.75">
      <c r="J916" s="81">
        <v>45870</v>
      </c>
      <c r="K916" s="106">
        <v>383.55</v>
      </c>
      <c r="L916" s="106">
        <v>437.67</v>
      </c>
      <c r="M916" s="106">
        <v>4.7859999999999996</v>
      </c>
    </row>
    <row r="917" spans="10:13" ht="15.75">
      <c r="J917" s="81">
        <v>45873</v>
      </c>
      <c r="K917" s="106">
        <v>383.56</v>
      </c>
      <c r="L917" s="106">
        <v>443.97</v>
      </c>
      <c r="M917" s="106">
        <v>4.8099999999999996</v>
      </c>
    </row>
    <row r="918" spans="10:13" ht="15.75">
      <c r="J918" s="81">
        <v>45874</v>
      </c>
      <c r="K918" s="106">
        <v>384.03</v>
      </c>
      <c r="L918" s="106">
        <v>443.29</v>
      </c>
      <c r="M918" s="106">
        <v>4.7949999999999999</v>
      </c>
    </row>
    <row r="919" spans="10:13" ht="15.75">
      <c r="J919" s="81">
        <v>45875</v>
      </c>
      <c r="K919" s="106">
        <v>383.68</v>
      </c>
      <c r="L919" s="106">
        <v>445.22</v>
      </c>
      <c r="M919" s="106">
        <v>4.7965999999999998</v>
      </c>
    </row>
    <row r="920" spans="10:13" ht="15.75">
      <c r="J920" s="81">
        <v>45876</v>
      </c>
      <c r="K920" s="106">
        <v>383.65</v>
      </c>
      <c r="L920" s="106">
        <v>447.76</v>
      </c>
      <c r="M920" s="106">
        <v>4.8113000000000001</v>
      </c>
    </row>
    <row r="921" spans="10:13" ht="15.75">
      <c r="J921" s="81">
        <v>45877</v>
      </c>
      <c r="K921" s="106">
        <v>383.59</v>
      </c>
      <c r="L921" s="106">
        <v>446.35</v>
      </c>
      <c r="M921" s="106">
        <v>4.7984999999999998</v>
      </c>
    </row>
    <row r="922" spans="10:13" ht="15.75">
      <c r="J922" s="81">
        <v>45880</v>
      </c>
      <c r="K922" s="106">
        <v>383.58</v>
      </c>
      <c r="L922" s="106">
        <v>446.64</v>
      </c>
      <c r="M922" s="106">
        <v>4.7881999999999998</v>
      </c>
    </row>
    <row r="923" spans="10:13" ht="15.75">
      <c r="J923" s="81">
        <v>45881</v>
      </c>
      <c r="K923" s="106">
        <v>383.81</v>
      </c>
      <c r="L923" s="106">
        <v>445.6</v>
      </c>
      <c r="M923" s="106">
        <v>4.7910000000000004</v>
      </c>
    </row>
    <row r="924" spans="10:13" ht="15.75">
      <c r="J924" s="81">
        <v>45882</v>
      </c>
      <c r="K924" s="106">
        <v>383.56</v>
      </c>
      <c r="L924" s="106">
        <v>449.34</v>
      </c>
      <c r="M924" s="106">
        <v>4.7980999999999998</v>
      </c>
    </row>
    <row r="925" spans="10:13" ht="15.75">
      <c r="J925" s="81">
        <v>45883</v>
      </c>
      <c r="K925" s="106">
        <v>383.5</v>
      </c>
      <c r="L925" s="106">
        <v>448.43</v>
      </c>
      <c r="M925" s="106">
        <v>4.8052000000000001</v>
      </c>
    </row>
    <row r="926" spans="10:13" ht="15.75">
      <c r="J926" s="81">
        <v>45884</v>
      </c>
      <c r="K926" s="106">
        <v>383.1</v>
      </c>
      <c r="L926" s="106">
        <v>447.84</v>
      </c>
      <c r="M926" s="106">
        <v>4.7892999999999999</v>
      </c>
    </row>
    <row r="927" spans="10:13" ht="15.75">
      <c r="J927" s="81">
        <v>45887</v>
      </c>
      <c r="K927" s="106">
        <v>383.27</v>
      </c>
      <c r="L927" s="106">
        <v>447.7</v>
      </c>
      <c r="M927" s="106">
        <v>4.7706</v>
      </c>
    </row>
    <row r="928" spans="10:13" ht="15.75">
      <c r="J928" s="81">
        <v>45888</v>
      </c>
      <c r="K928" s="106">
        <v>382.97</v>
      </c>
      <c r="L928" s="106">
        <v>447.65</v>
      </c>
      <c r="M928" s="106">
        <v>4.7698</v>
      </c>
    </row>
    <row r="929" spans="10:13" ht="15.75">
      <c r="J929" s="81">
        <v>45889</v>
      </c>
      <c r="K929" s="106">
        <v>382.77</v>
      </c>
      <c r="L929" s="106">
        <v>445.89</v>
      </c>
      <c r="M929" s="106">
        <v>4.7702999999999998</v>
      </c>
    </row>
    <row r="930" spans="10:13" ht="15.75">
      <c r="J930" s="81">
        <v>45890</v>
      </c>
      <c r="K930" s="106">
        <v>382.7</v>
      </c>
      <c r="L930" s="106">
        <v>445.92</v>
      </c>
      <c r="M930" s="106">
        <v>4.7724000000000002</v>
      </c>
    </row>
    <row r="931" spans="10:13" ht="15.75">
      <c r="J931" s="81">
        <v>45891</v>
      </c>
      <c r="K931" s="106">
        <v>382.62</v>
      </c>
      <c r="L931" s="106">
        <v>443.72</v>
      </c>
      <c r="M931" s="106">
        <v>4.7389000000000001</v>
      </c>
    </row>
    <row r="932" spans="10:13" ht="15.75">
      <c r="J932" s="81">
        <v>45894</v>
      </c>
      <c r="K932" s="106">
        <v>382.82</v>
      </c>
      <c r="L932" s="106">
        <v>447.44</v>
      </c>
      <c r="M932" s="106">
        <v>4.7443</v>
      </c>
    </row>
    <row r="933" spans="10:13" ht="15.75">
      <c r="J933" s="81">
        <v>45895</v>
      </c>
      <c r="K933" s="106">
        <v>382.51</v>
      </c>
      <c r="L933" s="106">
        <v>445.43</v>
      </c>
      <c r="M933" s="106">
        <v>4.7582000000000004</v>
      </c>
    </row>
    <row r="934" spans="10:13" ht="15.75">
      <c r="J934" s="81">
        <v>45896</v>
      </c>
      <c r="K934" s="106">
        <v>382.25</v>
      </c>
      <c r="L934" s="106">
        <v>442.61</v>
      </c>
      <c r="M934" s="106">
        <v>4.7549000000000001</v>
      </c>
    </row>
    <row r="935" spans="10:13" ht="15.75">
      <c r="J935" s="81">
        <v>45897</v>
      </c>
      <c r="K935" s="106">
        <v>382.97</v>
      </c>
      <c r="L935" s="106">
        <v>447</v>
      </c>
      <c r="M935" s="106">
        <v>4.7698</v>
      </c>
    </row>
    <row r="936" spans="10:13" ht="15.75">
      <c r="J936" s="81">
        <v>45898</v>
      </c>
      <c r="K936" s="106">
        <v>382.52</v>
      </c>
      <c r="L936" s="106">
        <v>446.29</v>
      </c>
      <c r="M936" s="106">
        <v>4.7613000000000003</v>
      </c>
    </row>
    <row r="937" spans="10:13" ht="15.75">
      <c r="J937" s="81">
        <v>45901</v>
      </c>
      <c r="K937" s="106">
        <v>382.61</v>
      </c>
      <c r="L937" s="106">
        <v>448.42</v>
      </c>
      <c r="M937" s="106">
        <v>4.7434000000000003</v>
      </c>
    </row>
    <row r="938" spans="10:13" ht="15.75">
      <c r="J938" s="81">
        <f>J937+1</f>
        <v>45902</v>
      </c>
      <c r="K938" s="106">
        <v>382.68</v>
      </c>
      <c r="L938" s="106">
        <v>445.17</v>
      </c>
      <c r="M938" s="106">
        <v>4.7514000000000003</v>
      </c>
    </row>
    <row r="939" spans="10:13" ht="15.75">
      <c r="J939" s="81">
        <f t="shared" ref="J939:J941" si="0">J938+1</f>
        <v>45903</v>
      </c>
      <c r="K939" s="106">
        <v>382.65</v>
      </c>
      <c r="L939" s="106">
        <v>445.56</v>
      </c>
      <c r="M939" s="106">
        <v>4.7305000000000001</v>
      </c>
    </row>
    <row r="940" spans="10:13" ht="15.75">
      <c r="J940" s="81">
        <f t="shared" si="0"/>
        <v>45904</v>
      </c>
      <c r="K940" s="106">
        <v>382.25</v>
      </c>
      <c r="L940" s="106">
        <v>445.36</v>
      </c>
      <c r="M940" s="106">
        <v>4.7051999999999996</v>
      </c>
    </row>
    <row r="941" spans="10:13" ht="15.75">
      <c r="J941" s="81">
        <f t="shared" si="0"/>
        <v>45905</v>
      </c>
      <c r="K941" s="106">
        <v>382.77</v>
      </c>
      <c r="L941" s="106">
        <v>447.46</v>
      </c>
      <c r="M941" s="106">
        <v>4.7</v>
      </c>
    </row>
    <row r="942" spans="10:13" ht="15.75">
      <c r="J942" s="81">
        <f>J941+3</f>
        <v>45908</v>
      </c>
      <c r="K942" s="106">
        <v>382.5</v>
      </c>
      <c r="L942" s="106">
        <v>448.56</v>
      </c>
      <c r="M942" s="106">
        <v>4.6623999999999999</v>
      </c>
    </row>
    <row r="943" spans="10:13" ht="15.75">
      <c r="J943" s="81">
        <f>J942+1</f>
        <v>45909</v>
      </c>
      <c r="K943" s="106">
        <v>382.95</v>
      </c>
      <c r="L943" s="106">
        <v>450.04</v>
      </c>
      <c r="M943" s="106">
        <v>4.6006</v>
      </c>
    </row>
    <row r="944" spans="10:13" ht="15.75">
      <c r="J944" s="81">
        <f t="shared" ref="J944:J945" si="1">J943+1</f>
        <v>45910</v>
      </c>
      <c r="K944" s="106">
        <v>382.49</v>
      </c>
      <c r="L944" s="106">
        <v>447.51</v>
      </c>
      <c r="M944" s="106">
        <v>4.5057</v>
      </c>
    </row>
    <row r="945" spans="10:13" ht="15.75">
      <c r="J945" s="81">
        <f t="shared" si="1"/>
        <v>45911</v>
      </c>
      <c r="K945" s="106">
        <v>382.75</v>
      </c>
      <c r="L945" s="106">
        <v>447.21</v>
      </c>
      <c r="M945" s="106">
        <v>4.5007999999999999</v>
      </c>
    </row>
  </sheetData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163B"/>
  </sheetPr>
  <dimension ref="A1:F1201"/>
  <sheetViews>
    <sheetView zoomScale="80" zoomScaleNormal="80" workbookViewId="0"/>
  </sheetViews>
  <sheetFormatPr defaultColWidth="8.5703125" defaultRowHeight="15.75"/>
  <cols>
    <col min="1" max="1" width="13.5703125" style="76" customWidth="1"/>
    <col min="2" max="3" width="8.5703125" style="4"/>
    <col min="4" max="16384" width="8.5703125" style="6"/>
  </cols>
  <sheetData>
    <row r="1" spans="1:6">
      <c r="B1" s="4" t="s">
        <v>898</v>
      </c>
      <c r="C1" s="4" t="s">
        <v>899</v>
      </c>
      <c r="F1" s="10" t="s">
        <v>900</v>
      </c>
    </row>
    <row r="2" spans="1:6">
      <c r="A2" s="76">
        <v>44223</v>
      </c>
      <c r="B2" s="146">
        <v>3.915</v>
      </c>
      <c r="C2" s="146">
        <v>284.27300000000002</v>
      </c>
      <c r="F2" s="11" t="s">
        <v>901</v>
      </c>
    </row>
    <row r="3" spans="1:6">
      <c r="A3" s="76">
        <v>44224</v>
      </c>
      <c r="B3" s="146">
        <v>3.927</v>
      </c>
      <c r="C3" s="146">
        <v>283.209</v>
      </c>
    </row>
    <row r="4" spans="1:6">
      <c r="A4" s="76">
        <v>44225</v>
      </c>
      <c r="B4" s="146">
        <v>3.9529999999999998</v>
      </c>
      <c r="C4" s="146">
        <v>283.49900000000002</v>
      </c>
    </row>
    <row r="5" spans="1:6">
      <c r="A5" s="76">
        <v>44228</v>
      </c>
      <c r="B5" s="146">
        <v>3.9430000000000001</v>
      </c>
      <c r="C5" s="146">
        <v>279.58300000000003</v>
      </c>
    </row>
    <row r="6" spans="1:6">
      <c r="A6" s="76">
        <v>44229</v>
      </c>
      <c r="B6" s="146">
        <v>3.94</v>
      </c>
      <c r="C6" s="146">
        <v>275.65300000000002</v>
      </c>
    </row>
    <row r="7" spans="1:6">
      <c r="A7" s="76">
        <v>44230</v>
      </c>
      <c r="B7" s="146">
        <v>3.9529999999999998</v>
      </c>
      <c r="C7" s="146">
        <v>275.49099999999999</v>
      </c>
    </row>
    <row r="8" spans="1:6">
      <c r="A8" s="76">
        <v>44231</v>
      </c>
      <c r="B8" s="146">
        <v>3.9649999999999999</v>
      </c>
      <c r="C8" s="146">
        <v>271.46199999999999</v>
      </c>
    </row>
    <row r="9" spans="1:6">
      <c r="A9" s="76">
        <v>44232</v>
      </c>
      <c r="B9" s="146">
        <v>3.9809999999999999</v>
      </c>
      <c r="C9" s="146">
        <v>273.887</v>
      </c>
    </row>
    <row r="10" spans="1:6">
      <c r="A10" s="76">
        <v>44235</v>
      </c>
      <c r="B10" s="146">
        <v>3.9939999999999998</v>
      </c>
      <c r="C10" s="146">
        <v>268.27</v>
      </c>
    </row>
    <row r="11" spans="1:6">
      <c r="A11" s="76">
        <v>44236</v>
      </c>
      <c r="B11" s="146">
        <v>4.0170000000000003</v>
      </c>
      <c r="C11" s="146">
        <v>273.68299999999999</v>
      </c>
    </row>
    <row r="12" spans="1:6">
      <c r="A12" s="76">
        <v>44237</v>
      </c>
      <c r="B12" s="146">
        <v>4.0250000000000004</v>
      </c>
      <c r="C12" s="146">
        <v>275.57299999999998</v>
      </c>
    </row>
    <row r="13" spans="1:6">
      <c r="A13" s="76">
        <v>44238</v>
      </c>
      <c r="B13" s="146">
        <v>4.069</v>
      </c>
      <c r="C13" s="146">
        <v>279.68799999999999</v>
      </c>
    </row>
    <row r="14" spans="1:6">
      <c r="A14" s="76">
        <v>44239</v>
      </c>
      <c r="B14" s="146">
        <v>4.0810000000000004</v>
      </c>
      <c r="C14" s="146">
        <v>281.73500000000001</v>
      </c>
    </row>
    <row r="15" spans="1:6">
      <c r="A15" s="76">
        <v>44242</v>
      </c>
      <c r="B15" s="146">
        <v>4.0810000000000004</v>
      </c>
      <c r="C15" s="146">
        <v>281.73500000000001</v>
      </c>
    </row>
    <row r="16" spans="1:6">
      <c r="A16" s="76">
        <v>44243</v>
      </c>
      <c r="B16" s="146">
        <v>4.2140000000000004</v>
      </c>
      <c r="C16" s="146">
        <v>275.02300000000002</v>
      </c>
    </row>
    <row r="17" spans="1:3">
      <c r="A17" s="76">
        <v>44244</v>
      </c>
      <c r="B17" s="146">
        <v>4.22</v>
      </c>
      <c r="C17" s="146">
        <v>273.36399999999998</v>
      </c>
    </row>
    <row r="18" spans="1:3">
      <c r="A18" s="76">
        <v>44245</v>
      </c>
      <c r="B18" s="146">
        <v>4.2649999999999997</v>
      </c>
      <c r="C18" s="146">
        <v>287.11599999999999</v>
      </c>
    </row>
    <row r="19" spans="1:3">
      <c r="A19" s="76">
        <v>44246</v>
      </c>
      <c r="B19" s="146">
        <v>4.234</v>
      </c>
      <c r="C19" s="146">
        <v>286.14699999999999</v>
      </c>
    </row>
    <row r="20" spans="1:3">
      <c r="A20" s="76">
        <v>44249</v>
      </c>
      <c r="B20" s="146">
        <v>4.2960000000000003</v>
      </c>
      <c r="C20" s="146">
        <v>282.26799999999997</v>
      </c>
    </row>
    <row r="21" spans="1:3">
      <c r="A21" s="76">
        <v>44250</v>
      </c>
      <c r="B21" s="146">
        <v>4.2830000000000004</v>
      </c>
      <c r="C21" s="146">
        <v>280.76400000000001</v>
      </c>
    </row>
    <row r="22" spans="1:3">
      <c r="A22" s="76">
        <v>44251</v>
      </c>
      <c r="B22" s="146">
        <v>4.2939999999999996</v>
      </c>
      <c r="C22" s="146">
        <v>283.00099999999998</v>
      </c>
    </row>
    <row r="23" spans="1:3">
      <c r="A23" s="76">
        <v>44252</v>
      </c>
      <c r="B23" s="146">
        <v>4.5759999999999996</v>
      </c>
      <c r="C23" s="146">
        <v>280.435</v>
      </c>
    </row>
    <row r="24" spans="1:3">
      <c r="A24" s="76">
        <v>44253</v>
      </c>
      <c r="B24" s="146">
        <v>4.5179999999999998</v>
      </c>
      <c r="C24" s="146">
        <v>300.70400000000001</v>
      </c>
    </row>
    <row r="25" spans="1:3">
      <c r="A25" s="76">
        <v>44256</v>
      </c>
      <c r="B25" s="146">
        <v>4.468</v>
      </c>
      <c r="C25" s="146">
        <v>305.72000000000003</v>
      </c>
    </row>
    <row r="26" spans="1:3">
      <c r="A26" s="76">
        <v>44257</v>
      </c>
      <c r="B26" s="146">
        <v>4.4459999999999997</v>
      </c>
      <c r="C26" s="146">
        <v>295.20400000000001</v>
      </c>
    </row>
    <row r="27" spans="1:3">
      <c r="A27" s="76">
        <v>44258</v>
      </c>
      <c r="B27" s="146">
        <v>4.46</v>
      </c>
      <c r="C27" s="146">
        <v>289.39100000000002</v>
      </c>
    </row>
    <row r="28" spans="1:3">
      <c r="A28" s="76">
        <v>44259</v>
      </c>
      <c r="B28" s="146">
        <v>4.4770000000000003</v>
      </c>
      <c r="C28" s="146">
        <v>283.41199999999998</v>
      </c>
    </row>
    <row r="29" spans="1:3">
      <c r="A29" s="76">
        <v>44260</v>
      </c>
      <c r="B29" s="146">
        <v>4.5410000000000004</v>
      </c>
      <c r="C29" s="146">
        <v>283.98099999999999</v>
      </c>
    </row>
    <row r="30" spans="1:3">
      <c r="A30" s="76">
        <v>44263</v>
      </c>
      <c r="B30" s="146">
        <v>4.6420000000000003</v>
      </c>
      <c r="C30" s="146">
        <v>299.62599999999998</v>
      </c>
    </row>
    <row r="31" spans="1:3">
      <c r="A31" s="76">
        <v>44264</v>
      </c>
      <c r="B31" s="146">
        <v>4.556</v>
      </c>
      <c r="C31" s="146">
        <v>300.12700000000001</v>
      </c>
    </row>
    <row r="32" spans="1:3">
      <c r="A32" s="76">
        <v>44265</v>
      </c>
      <c r="B32" s="146">
        <v>4.532</v>
      </c>
      <c r="C32" s="146">
        <v>300.33100000000002</v>
      </c>
    </row>
    <row r="33" spans="1:3">
      <c r="A33" s="76">
        <v>44266</v>
      </c>
      <c r="B33" s="146">
        <v>4.4859999999999998</v>
      </c>
      <c r="C33" s="146">
        <v>296.613</v>
      </c>
    </row>
    <row r="34" spans="1:3">
      <c r="A34" s="76">
        <v>44267</v>
      </c>
      <c r="B34" s="146">
        <v>4.532</v>
      </c>
      <c r="C34" s="146">
        <v>287.423</v>
      </c>
    </row>
    <row r="35" spans="1:3">
      <c r="A35" s="76">
        <v>44270</v>
      </c>
      <c r="B35" s="146">
        <v>4.5419999999999998</v>
      </c>
      <c r="C35" s="146">
        <v>290.15699999999998</v>
      </c>
    </row>
    <row r="36" spans="1:3">
      <c r="A36" s="76">
        <v>44271</v>
      </c>
      <c r="B36" s="146">
        <v>4.5120000000000005</v>
      </c>
      <c r="C36" s="146">
        <v>290.53899999999999</v>
      </c>
    </row>
    <row r="37" spans="1:3">
      <c r="A37" s="76">
        <v>44272</v>
      </c>
      <c r="B37" s="146">
        <v>4.625</v>
      </c>
      <c r="C37" s="146">
        <v>286.91399999999999</v>
      </c>
    </row>
    <row r="38" spans="1:3">
      <c r="A38" s="76">
        <v>44273</v>
      </c>
      <c r="B38" s="146">
        <v>4.6769999999999996</v>
      </c>
      <c r="C38" s="146">
        <v>293.69299999999998</v>
      </c>
    </row>
    <row r="39" spans="1:3">
      <c r="A39" s="76">
        <v>44274</v>
      </c>
      <c r="B39" s="146">
        <v>4.6769999999999996</v>
      </c>
      <c r="C39" s="146">
        <v>298.00299999999999</v>
      </c>
    </row>
    <row r="40" spans="1:3">
      <c r="A40" s="76">
        <v>44277</v>
      </c>
      <c r="B40" s="146">
        <v>4.6929999999999996</v>
      </c>
      <c r="C40" s="146">
        <v>291.56799999999998</v>
      </c>
    </row>
    <row r="41" spans="1:3">
      <c r="A41" s="76">
        <v>44278</v>
      </c>
      <c r="B41" s="146">
        <v>4.6520000000000001</v>
      </c>
      <c r="C41" s="146">
        <v>295.51100000000002</v>
      </c>
    </row>
    <row r="42" spans="1:3">
      <c r="A42" s="76">
        <v>44279</v>
      </c>
      <c r="B42" s="146">
        <v>4.6890000000000001</v>
      </c>
      <c r="C42" s="146">
        <v>301.07</v>
      </c>
    </row>
    <row r="43" spans="1:3">
      <c r="A43" s="76">
        <v>44280</v>
      </c>
      <c r="B43" s="146">
        <v>4.6909999999999998</v>
      </c>
      <c r="C43" s="146">
        <v>300.86799999999999</v>
      </c>
    </row>
    <row r="44" spans="1:3">
      <c r="A44" s="76">
        <v>44281</v>
      </c>
      <c r="B44" s="146">
        <v>4.6890000000000001</v>
      </c>
      <c r="C44" s="146">
        <v>294.96800000000002</v>
      </c>
    </row>
    <row r="45" spans="1:3">
      <c r="A45" s="76">
        <v>44284</v>
      </c>
      <c r="B45" s="146">
        <v>4.641</v>
      </c>
      <c r="C45" s="146">
        <v>295.25200000000001</v>
      </c>
    </row>
    <row r="46" spans="1:3">
      <c r="A46" s="76">
        <v>44285</v>
      </c>
      <c r="B46" s="146">
        <v>4.5960000000000001</v>
      </c>
      <c r="C46" s="146">
        <v>282.83100000000002</v>
      </c>
    </row>
    <row r="47" spans="1:3">
      <c r="A47" s="76">
        <v>44286</v>
      </c>
      <c r="B47" s="146">
        <v>4.6520000000000001</v>
      </c>
      <c r="C47" s="146">
        <v>283.62200000000001</v>
      </c>
    </row>
    <row r="48" spans="1:3">
      <c r="A48" s="76">
        <v>44287</v>
      </c>
      <c r="B48" s="146">
        <v>4.641</v>
      </c>
      <c r="C48" s="146">
        <v>286.58999999999997</v>
      </c>
    </row>
    <row r="49" spans="1:3">
      <c r="A49" s="76">
        <v>44288</v>
      </c>
      <c r="B49" s="146">
        <v>4.6840000000000002</v>
      </c>
      <c r="C49" s="146">
        <v>288.202</v>
      </c>
    </row>
    <row r="50" spans="1:3">
      <c r="A50" s="76">
        <v>44291</v>
      </c>
      <c r="B50" s="146">
        <v>4.6920000000000002</v>
      </c>
      <c r="C50" s="146">
        <v>289.18400000000003</v>
      </c>
    </row>
    <row r="51" spans="1:3">
      <c r="A51" s="76">
        <v>44292</v>
      </c>
      <c r="B51" s="146">
        <v>4.6420000000000003</v>
      </c>
      <c r="C51" s="146">
        <v>290.27300000000002</v>
      </c>
    </row>
    <row r="52" spans="1:3">
      <c r="A52" s="76">
        <v>44293</v>
      </c>
      <c r="B52" s="146">
        <v>4.6760000000000002</v>
      </c>
      <c r="C52" s="146">
        <v>292.80500000000001</v>
      </c>
    </row>
    <row r="53" spans="1:3">
      <c r="A53" s="76">
        <v>44294</v>
      </c>
      <c r="B53" s="146">
        <v>4.6319999999999997</v>
      </c>
      <c r="C53" s="146">
        <v>293.22000000000003</v>
      </c>
    </row>
    <row r="54" spans="1:3">
      <c r="A54" s="76">
        <v>44295</v>
      </c>
      <c r="B54" s="146">
        <v>4.665</v>
      </c>
      <c r="C54" s="146">
        <v>293.06099999999998</v>
      </c>
    </row>
    <row r="55" spans="1:3">
      <c r="A55" s="76">
        <v>44298</v>
      </c>
      <c r="B55" s="146">
        <v>4.6509999999999998</v>
      </c>
      <c r="C55" s="146">
        <v>293.11399999999998</v>
      </c>
    </row>
    <row r="56" spans="1:3">
      <c r="A56" s="76">
        <v>44299</v>
      </c>
      <c r="B56" s="146">
        <v>4.6289999999999996</v>
      </c>
      <c r="C56" s="146">
        <v>291.39100000000002</v>
      </c>
    </row>
    <row r="57" spans="1:3">
      <c r="A57" s="76">
        <v>44300</v>
      </c>
      <c r="B57" s="146">
        <v>4.62</v>
      </c>
      <c r="C57" s="146">
        <v>298.67599999999999</v>
      </c>
    </row>
    <row r="58" spans="1:3">
      <c r="A58" s="76">
        <v>44301</v>
      </c>
      <c r="B58" s="146">
        <v>4.5919999999999996</v>
      </c>
      <c r="C58" s="146">
        <v>300.721</v>
      </c>
    </row>
    <row r="59" spans="1:3">
      <c r="A59" s="76">
        <v>44302</v>
      </c>
      <c r="B59" s="146">
        <v>4.5670000000000002</v>
      </c>
      <c r="C59" s="146">
        <v>299.38</v>
      </c>
    </row>
    <row r="60" spans="1:3">
      <c r="A60" s="76">
        <v>44305</v>
      </c>
      <c r="B60" s="146">
        <v>4.5529999999999999</v>
      </c>
      <c r="C60" s="146">
        <v>299.09300000000002</v>
      </c>
    </row>
    <row r="61" spans="1:3">
      <c r="A61" s="76">
        <v>44306</v>
      </c>
      <c r="B61" s="146">
        <v>4.5620000000000003</v>
      </c>
      <c r="C61" s="146">
        <v>293.928</v>
      </c>
    </row>
    <row r="62" spans="1:3">
      <c r="A62" s="76">
        <v>44307</v>
      </c>
      <c r="B62" s="146">
        <v>4.5830000000000002</v>
      </c>
      <c r="C62" s="146">
        <v>301.53500000000003</v>
      </c>
    </row>
    <row r="63" spans="1:3">
      <c r="A63" s="76">
        <v>44308</v>
      </c>
      <c r="B63" s="146">
        <v>4.57</v>
      </c>
      <c r="C63" s="146">
        <v>301.69499999999999</v>
      </c>
    </row>
    <row r="64" spans="1:3">
      <c r="A64" s="76">
        <v>44309</v>
      </c>
      <c r="B64" s="146">
        <v>4.59</v>
      </c>
      <c r="C64" s="146">
        <v>300.95600000000002</v>
      </c>
    </row>
    <row r="65" spans="1:3">
      <c r="A65" s="76">
        <v>44312</v>
      </c>
      <c r="B65" s="146">
        <v>4.5890000000000004</v>
      </c>
      <c r="C65" s="146">
        <v>298.42099999999999</v>
      </c>
    </row>
    <row r="66" spans="1:3">
      <c r="A66" s="76">
        <v>44313</v>
      </c>
      <c r="B66" s="146">
        <v>4.6360000000000001</v>
      </c>
      <c r="C66" s="146">
        <v>300.12200000000001</v>
      </c>
    </row>
    <row r="67" spans="1:3">
      <c r="A67" s="76">
        <v>44314</v>
      </c>
      <c r="B67" s="146">
        <v>4.6070000000000002</v>
      </c>
      <c r="C67" s="146">
        <v>297.85899999999998</v>
      </c>
    </row>
    <row r="68" spans="1:3">
      <c r="A68" s="76">
        <v>44315</v>
      </c>
      <c r="B68" s="146">
        <v>4.6550000000000002</v>
      </c>
      <c r="C68" s="146">
        <v>297.19099999999997</v>
      </c>
    </row>
    <row r="69" spans="1:3">
      <c r="A69" s="76">
        <v>44316</v>
      </c>
      <c r="B69" s="146">
        <v>4.6509999999999998</v>
      </c>
      <c r="C69" s="146">
        <v>301.428</v>
      </c>
    </row>
    <row r="70" spans="1:3">
      <c r="A70" s="76">
        <v>44319</v>
      </c>
      <c r="B70" s="146">
        <v>4.6680000000000001</v>
      </c>
      <c r="C70" s="146">
        <v>302.98500000000001</v>
      </c>
    </row>
    <row r="71" spans="1:3">
      <c r="A71" s="76">
        <v>44320</v>
      </c>
      <c r="B71" s="146">
        <v>4.6429999999999998</v>
      </c>
      <c r="C71" s="146">
        <v>303.47699999999998</v>
      </c>
    </row>
    <row r="72" spans="1:3">
      <c r="A72" s="76">
        <v>44321</v>
      </c>
      <c r="B72" s="146">
        <v>4.5540000000000003</v>
      </c>
      <c r="C72" s="146">
        <v>298.50599999999997</v>
      </c>
    </row>
    <row r="73" spans="1:3">
      <c r="A73" s="76">
        <v>44322</v>
      </c>
      <c r="B73" s="146">
        <v>4.452</v>
      </c>
      <c r="C73" s="146">
        <v>290.09500000000003</v>
      </c>
    </row>
    <row r="74" spans="1:3">
      <c r="A74" s="76">
        <v>44323</v>
      </c>
      <c r="B74" s="146">
        <v>4.4119999999999999</v>
      </c>
      <c r="C74" s="146">
        <v>285.55599999999998</v>
      </c>
    </row>
    <row r="75" spans="1:3">
      <c r="A75" s="76">
        <v>44326</v>
      </c>
      <c r="B75" s="146">
        <v>4.3440000000000003</v>
      </c>
      <c r="C75" s="146">
        <v>279.245</v>
      </c>
    </row>
    <row r="76" spans="1:3">
      <c r="A76" s="76">
        <v>44327</v>
      </c>
      <c r="B76" s="146">
        <v>4.423</v>
      </c>
      <c r="C76" s="146">
        <v>281.44299999999998</v>
      </c>
    </row>
    <row r="77" spans="1:3">
      <c r="A77" s="76">
        <v>44328</v>
      </c>
      <c r="B77" s="146">
        <v>4.4589999999999996</v>
      </c>
      <c r="C77" s="146">
        <v>283.11599999999999</v>
      </c>
    </row>
    <row r="78" spans="1:3">
      <c r="A78" s="76">
        <v>44329</v>
      </c>
      <c r="B78" s="146">
        <v>4.4580000000000002</v>
      </c>
      <c r="C78" s="146">
        <v>280.51100000000002</v>
      </c>
    </row>
    <row r="79" spans="1:3">
      <c r="A79" s="76">
        <v>44330</v>
      </c>
      <c r="B79" s="146">
        <v>4.4480000000000004</v>
      </c>
      <c r="C79" s="146">
        <v>284.67399999999998</v>
      </c>
    </row>
    <row r="80" spans="1:3">
      <c r="A80" s="76">
        <v>44333</v>
      </c>
      <c r="B80" s="146">
        <v>4.4950000000000001</v>
      </c>
      <c r="C80" s="146">
        <v>286.86</v>
      </c>
    </row>
    <row r="81" spans="1:3">
      <c r="A81" s="76">
        <v>44334</v>
      </c>
      <c r="B81" s="146">
        <v>4.5140000000000002</v>
      </c>
      <c r="C81" s="146">
        <v>289.04300000000001</v>
      </c>
    </row>
    <row r="82" spans="1:3">
      <c r="A82" s="76">
        <v>44335</v>
      </c>
      <c r="B82" s="146">
        <v>4.55</v>
      </c>
      <c r="C82" s="146">
        <v>290.06799999999998</v>
      </c>
    </row>
    <row r="83" spans="1:3">
      <c r="A83" s="76">
        <v>44336</v>
      </c>
      <c r="B83" s="146">
        <v>4.532</v>
      </c>
      <c r="C83" s="146">
        <v>290.30099999999999</v>
      </c>
    </row>
    <row r="84" spans="1:3">
      <c r="A84" s="76">
        <v>44337</v>
      </c>
      <c r="B84" s="146">
        <v>4.5229999999999997</v>
      </c>
      <c r="C84" s="146">
        <v>291.98700000000002</v>
      </c>
    </row>
    <row r="85" spans="1:3">
      <c r="A85" s="76">
        <v>44340</v>
      </c>
      <c r="B85" s="146">
        <v>4.5460000000000003</v>
      </c>
      <c r="C85" s="146">
        <v>293.49599999999998</v>
      </c>
    </row>
    <row r="86" spans="1:3">
      <c r="A86" s="76">
        <v>44341</v>
      </c>
      <c r="B86" s="146">
        <v>4.5110000000000001</v>
      </c>
      <c r="C86" s="146">
        <v>295.46100000000001</v>
      </c>
    </row>
    <row r="87" spans="1:3">
      <c r="A87" s="76">
        <v>44342</v>
      </c>
      <c r="B87" s="146">
        <v>4.5270000000000001</v>
      </c>
      <c r="C87" s="146">
        <v>298.149</v>
      </c>
    </row>
    <row r="88" spans="1:3">
      <c r="A88" s="76">
        <v>44343</v>
      </c>
      <c r="B88" s="146">
        <v>4.524</v>
      </c>
      <c r="C88" s="146">
        <v>296.29599999999999</v>
      </c>
    </row>
    <row r="89" spans="1:3">
      <c r="A89" s="76">
        <v>44344</v>
      </c>
      <c r="B89" s="146">
        <v>4.532</v>
      </c>
      <c r="C89" s="146">
        <v>297.67599999999999</v>
      </c>
    </row>
    <row r="90" spans="1:3">
      <c r="A90" s="76">
        <v>44347</v>
      </c>
      <c r="B90" s="146">
        <v>4.532</v>
      </c>
      <c r="C90" s="146">
        <v>297.67599999999999</v>
      </c>
    </row>
    <row r="91" spans="1:3">
      <c r="A91" s="76">
        <v>44348</v>
      </c>
      <c r="B91" s="146">
        <v>4.5430000000000001</v>
      </c>
      <c r="C91" s="146">
        <v>296.22199999999998</v>
      </c>
    </row>
    <row r="92" spans="1:3">
      <c r="A92" s="76">
        <v>44349</v>
      </c>
      <c r="B92" s="146">
        <v>4.5359999999999996</v>
      </c>
      <c r="C92" s="146">
        <v>298.51299999999998</v>
      </c>
    </row>
    <row r="93" spans="1:3">
      <c r="A93" s="76">
        <v>44350</v>
      </c>
      <c r="B93" s="146">
        <v>4.58</v>
      </c>
      <c r="C93" s="146">
        <v>298.29199999999997</v>
      </c>
    </row>
    <row r="94" spans="1:3">
      <c r="A94" s="76">
        <v>44351</v>
      </c>
      <c r="B94" s="146">
        <v>4.5229999999999997</v>
      </c>
      <c r="C94" s="146">
        <v>300.66800000000001</v>
      </c>
    </row>
    <row r="95" spans="1:3">
      <c r="A95" s="76">
        <v>44354</v>
      </c>
      <c r="B95" s="146">
        <v>4.5270000000000001</v>
      </c>
      <c r="C95" s="146">
        <v>300.22500000000002</v>
      </c>
    </row>
    <row r="96" spans="1:3">
      <c r="A96" s="76">
        <v>44355</v>
      </c>
      <c r="B96" s="146">
        <v>4.5309999999999997</v>
      </c>
      <c r="C96" s="146">
        <v>303.75</v>
      </c>
    </row>
    <row r="97" spans="1:3">
      <c r="A97" s="76">
        <v>44356</v>
      </c>
      <c r="B97" s="146">
        <v>4.5140000000000002</v>
      </c>
      <c r="C97" s="146">
        <v>304.56299999999999</v>
      </c>
    </row>
    <row r="98" spans="1:3">
      <c r="A98" s="76">
        <v>44357</v>
      </c>
      <c r="B98" s="146">
        <v>4.49</v>
      </c>
      <c r="C98" s="146">
        <v>308.92399999999998</v>
      </c>
    </row>
    <row r="99" spans="1:3">
      <c r="A99" s="76">
        <v>44358</v>
      </c>
      <c r="B99" s="146">
        <v>4.4580000000000002</v>
      </c>
      <c r="C99" s="146">
        <v>302.80500000000001</v>
      </c>
    </row>
    <row r="100" spans="1:3">
      <c r="A100" s="76">
        <v>44361</v>
      </c>
      <c r="B100" s="146">
        <v>4.4509999999999996</v>
      </c>
      <c r="C100" s="146">
        <v>298.755</v>
      </c>
    </row>
    <row r="101" spans="1:3">
      <c r="A101" s="76">
        <v>44362</v>
      </c>
      <c r="B101" s="146">
        <v>4.4790000000000001</v>
      </c>
      <c r="C101" s="146">
        <v>300.52699999999999</v>
      </c>
    </row>
    <row r="102" spans="1:3">
      <c r="A102" s="76">
        <v>44363</v>
      </c>
      <c r="B102" s="146">
        <v>4.51</v>
      </c>
      <c r="C102" s="146">
        <v>296.89100000000002</v>
      </c>
    </row>
    <row r="103" spans="1:3">
      <c r="A103" s="76">
        <v>44364</v>
      </c>
      <c r="B103" s="146">
        <v>4.5030000000000001</v>
      </c>
      <c r="C103" s="146">
        <v>303.43700000000001</v>
      </c>
    </row>
    <row r="104" spans="1:3">
      <c r="A104" s="76">
        <v>44365</v>
      </c>
      <c r="B104" s="146">
        <v>4.5129999999999999</v>
      </c>
      <c r="C104" s="146">
        <v>309.37400000000002</v>
      </c>
    </row>
    <row r="105" spans="1:3">
      <c r="A105" s="76">
        <v>44368</v>
      </c>
      <c r="B105" s="146">
        <v>4.476</v>
      </c>
      <c r="C105" s="146">
        <v>296.05399999999997</v>
      </c>
    </row>
    <row r="106" spans="1:3">
      <c r="A106" s="76">
        <v>44369</v>
      </c>
      <c r="B106" s="146">
        <v>4.415</v>
      </c>
      <c r="C106" s="146">
        <v>301.45800000000003</v>
      </c>
    </row>
    <row r="107" spans="1:3">
      <c r="A107" s="76">
        <v>44370</v>
      </c>
      <c r="B107" s="146">
        <v>4.399</v>
      </c>
      <c r="C107" s="146">
        <v>298.73599999999999</v>
      </c>
    </row>
    <row r="108" spans="1:3">
      <c r="A108" s="76">
        <v>44371</v>
      </c>
      <c r="B108" s="146">
        <v>4.3079999999999998</v>
      </c>
      <c r="C108" s="146">
        <v>294.02600000000001</v>
      </c>
    </row>
    <row r="109" spans="1:3">
      <c r="A109" s="76">
        <v>44372</v>
      </c>
      <c r="B109" s="146">
        <v>4.306</v>
      </c>
      <c r="C109" s="146">
        <v>280.68099999999998</v>
      </c>
    </row>
    <row r="110" spans="1:3">
      <c r="A110" s="76">
        <v>44375</v>
      </c>
      <c r="B110" s="146">
        <v>4.2939999999999996</v>
      </c>
      <c r="C110" s="146">
        <v>282.17099999999999</v>
      </c>
    </row>
    <row r="111" spans="1:3">
      <c r="A111" s="76">
        <v>44376</v>
      </c>
      <c r="B111" s="146">
        <v>4.2859999999999996</v>
      </c>
      <c r="C111" s="146">
        <v>283.37</v>
      </c>
    </row>
    <row r="112" spans="1:3">
      <c r="A112" s="76">
        <v>44377</v>
      </c>
      <c r="B112" s="146">
        <v>4.3090000000000002</v>
      </c>
      <c r="C112" s="146">
        <v>286.24299999999999</v>
      </c>
    </row>
    <row r="113" spans="1:3">
      <c r="A113" s="76">
        <v>44378</v>
      </c>
      <c r="B113" s="146">
        <v>4.3090000000000002</v>
      </c>
      <c r="C113" s="146">
        <v>283.94</v>
      </c>
    </row>
    <row r="114" spans="1:3">
      <c r="A114" s="76">
        <v>44379</v>
      </c>
      <c r="B114" s="146">
        <v>4.3170000000000002</v>
      </c>
      <c r="C114" s="146">
        <v>289.95699999999999</v>
      </c>
    </row>
    <row r="115" spans="1:3">
      <c r="A115" s="76">
        <v>44382</v>
      </c>
      <c r="B115" s="146">
        <v>4.3170000000000002</v>
      </c>
      <c r="C115" s="146">
        <v>289.95699999999999</v>
      </c>
    </row>
    <row r="116" spans="1:3">
      <c r="A116" s="76">
        <v>44383</v>
      </c>
      <c r="B116" s="146">
        <v>4.2510000000000003</v>
      </c>
      <c r="C116" s="146">
        <v>286.95800000000003</v>
      </c>
    </row>
    <row r="117" spans="1:3">
      <c r="A117" s="76">
        <v>44384</v>
      </c>
      <c r="B117" s="146">
        <v>4.1779999999999999</v>
      </c>
      <c r="C117" s="146">
        <v>292.53399999999999</v>
      </c>
    </row>
    <row r="118" spans="1:3">
      <c r="A118" s="76">
        <v>44385</v>
      </c>
      <c r="B118" s="146">
        <v>4.1849999999999996</v>
      </c>
      <c r="C118" s="146">
        <v>290.02999999999997</v>
      </c>
    </row>
    <row r="119" spans="1:3">
      <c r="A119" s="76">
        <v>44386</v>
      </c>
      <c r="B119" s="146">
        <v>4.2110000000000003</v>
      </c>
      <c r="C119" s="146">
        <v>284.38200000000001</v>
      </c>
    </row>
    <row r="120" spans="1:3">
      <c r="A120" s="76">
        <v>44389</v>
      </c>
      <c r="B120" s="146">
        <v>4.226</v>
      </c>
      <c r="C120" s="146">
        <v>287.85399999999998</v>
      </c>
    </row>
    <row r="121" spans="1:3">
      <c r="A121" s="76">
        <v>44390</v>
      </c>
      <c r="B121" s="146">
        <v>4.2220000000000004</v>
      </c>
      <c r="C121" s="146">
        <v>287.233</v>
      </c>
    </row>
    <row r="122" spans="1:3">
      <c r="A122" s="76">
        <v>44391</v>
      </c>
      <c r="B122" s="146">
        <v>4.2009999999999996</v>
      </c>
      <c r="C122" s="146">
        <v>282.10300000000001</v>
      </c>
    </row>
    <row r="123" spans="1:3">
      <c r="A123" s="76">
        <v>44392</v>
      </c>
      <c r="B123" s="146">
        <v>4.2220000000000004</v>
      </c>
      <c r="C123" s="146">
        <v>289.47699999999998</v>
      </c>
    </row>
    <row r="124" spans="1:3">
      <c r="A124" s="76">
        <v>44393</v>
      </c>
      <c r="B124" s="146">
        <v>4.2050000000000001</v>
      </c>
      <c r="C124" s="146">
        <v>292.584</v>
      </c>
    </row>
    <row r="125" spans="1:3">
      <c r="A125" s="76">
        <v>44396</v>
      </c>
      <c r="B125" s="146">
        <v>4.21</v>
      </c>
      <c r="C125" s="146">
        <v>296.97000000000003</v>
      </c>
    </row>
    <row r="126" spans="1:3">
      <c r="A126" s="76">
        <v>44397</v>
      </c>
      <c r="B126" s="146">
        <v>4.2389999999999999</v>
      </c>
      <c r="C126" s="146">
        <v>308.654</v>
      </c>
    </row>
    <row r="127" spans="1:3">
      <c r="A127" s="76">
        <v>44398</v>
      </c>
      <c r="B127" s="146">
        <v>4.2389999999999999</v>
      </c>
      <c r="C127" s="146">
        <v>303.154</v>
      </c>
    </row>
    <row r="128" spans="1:3">
      <c r="A128" s="76">
        <v>44399</v>
      </c>
      <c r="B128" s="146">
        <v>4.242</v>
      </c>
      <c r="C128" s="146">
        <v>291.61599999999999</v>
      </c>
    </row>
    <row r="129" spans="1:3">
      <c r="A129" s="76">
        <v>44400</v>
      </c>
      <c r="B129" s="146">
        <v>4.2439999999999998</v>
      </c>
      <c r="C129" s="146">
        <v>295.745</v>
      </c>
    </row>
    <row r="130" spans="1:3">
      <c r="A130" s="76">
        <v>44403</v>
      </c>
      <c r="B130" s="146">
        <v>4.2460000000000004</v>
      </c>
      <c r="C130" s="146">
        <v>298.88299999999998</v>
      </c>
    </row>
    <row r="131" spans="1:3">
      <c r="A131" s="76">
        <v>44404</v>
      </c>
      <c r="B131" s="146">
        <v>4.2329999999999997</v>
      </c>
      <c r="C131" s="146">
        <v>296.89400000000001</v>
      </c>
    </row>
    <row r="132" spans="1:3">
      <c r="A132" s="76">
        <v>44405</v>
      </c>
      <c r="B132" s="146">
        <v>4.2320000000000002</v>
      </c>
      <c r="C132" s="146">
        <v>300.37099999999998</v>
      </c>
    </row>
    <row r="133" spans="1:3">
      <c r="A133" s="76">
        <v>44406</v>
      </c>
      <c r="B133" s="146">
        <v>4.2489999999999997</v>
      </c>
      <c r="C133" s="146">
        <v>295.25400000000002</v>
      </c>
    </row>
    <row r="134" spans="1:3">
      <c r="A134" s="76">
        <v>44407</v>
      </c>
      <c r="B134" s="146">
        <v>4.2389999999999999</v>
      </c>
      <c r="C134" s="146">
        <v>297.39400000000001</v>
      </c>
    </row>
    <row r="135" spans="1:3">
      <c r="A135" s="76">
        <v>44410</v>
      </c>
      <c r="B135" s="146">
        <v>4.1920000000000002</v>
      </c>
      <c r="C135" s="146">
        <v>296.95400000000001</v>
      </c>
    </row>
    <row r="136" spans="1:3">
      <c r="A136" s="76">
        <v>44411</v>
      </c>
      <c r="B136" s="146">
        <v>4.2119999999999997</v>
      </c>
      <c r="C136" s="146">
        <v>299.327</v>
      </c>
    </row>
    <row r="137" spans="1:3">
      <c r="A137" s="76">
        <v>44412</v>
      </c>
      <c r="B137" s="146">
        <v>4.2210000000000001</v>
      </c>
      <c r="C137" s="146">
        <v>300.41699999999997</v>
      </c>
    </row>
    <row r="138" spans="1:3">
      <c r="A138" s="76">
        <v>44413</v>
      </c>
      <c r="B138" s="146">
        <v>4.242</v>
      </c>
      <c r="C138" s="146">
        <v>301.43200000000002</v>
      </c>
    </row>
    <row r="139" spans="1:3">
      <c r="A139" s="76">
        <v>44414</v>
      </c>
      <c r="B139" s="146">
        <v>4.2560000000000002</v>
      </c>
      <c r="C139" s="146">
        <v>293.62799999999999</v>
      </c>
    </row>
    <row r="140" spans="1:3">
      <c r="A140" s="76">
        <v>44417</v>
      </c>
      <c r="B140" s="146">
        <v>4.26</v>
      </c>
      <c r="C140" s="146">
        <v>292.14800000000002</v>
      </c>
    </row>
    <row r="141" spans="1:3">
      <c r="A141" s="76">
        <v>44418</v>
      </c>
      <c r="B141" s="146">
        <v>4.2610000000000001</v>
      </c>
      <c r="C141" s="146">
        <v>291.09399999999999</v>
      </c>
    </row>
    <row r="142" spans="1:3">
      <c r="A142" s="76">
        <v>44419</v>
      </c>
      <c r="B142" s="146">
        <v>4.2430000000000003</v>
      </c>
      <c r="C142" s="146">
        <v>288.41800000000001</v>
      </c>
    </row>
    <row r="143" spans="1:3">
      <c r="A143" s="76">
        <v>44420</v>
      </c>
      <c r="B143" s="146">
        <v>4.2480000000000002</v>
      </c>
      <c r="C143" s="146">
        <v>292.05200000000002</v>
      </c>
    </row>
    <row r="144" spans="1:3">
      <c r="A144" s="76">
        <v>44421</v>
      </c>
      <c r="B144" s="146">
        <v>4.2450000000000001</v>
      </c>
      <c r="C144" s="146">
        <v>296.85500000000002</v>
      </c>
    </row>
    <row r="145" spans="1:3">
      <c r="A145" s="76">
        <v>44424</v>
      </c>
      <c r="B145" s="146">
        <v>4.2750000000000004</v>
      </c>
      <c r="C145" s="146">
        <v>298.971</v>
      </c>
    </row>
    <row r="146" spans="1:3">
      <c r="A146" s="76">
        <v>44425</v>
      </c>
      <c r="B146" s="146">
        <v>4.2530000000000001</v>
      </c>
      <c r="C146" s="146">
        <v>301.786</v>
      </c>
    </row>
    <row r="147" spans="1:3">
      <c r="A147" s="76">
        <v>44426</v>
      </c>
      <c r="B147" s="146">
        <v>4.2450000000000001</v>
      </c>
      <c r="C147" s="146">
        <v>298.39600000000002</v>
      </c>
    </row>
    <row r="148" spans="1:3">
      <c r="A148" s="76">
        <v>44427</v>
      </c>
      <c r="B148" s="146">
        <v>4.2359999999999998</v>
      </c>
      <c r="C148" s="146">
        <v>301.57400000000001</v>
      </c>
    </row>
    <row r="149" spans="1:3">
      <c r="A149" s="76">
        <v>44428</v>
      </c>
      <c r="B149" s="146">
        <v>4.2590000000000003</v>
      </c>
      <c r="C149" s="146">
        <v>300.02999999999997</v>
      </c>
    </row>
    <row r="150" spans="1:3">
      <c r="A150" s="76">
        <v>44431</v>
      </c>
      <c r="B150" s="146">
        <v>4.2709999999999999</v>
      </c>
      <c r="C150" s="146">
        <v>299.79599999999999</v>
      </c>
    </row>
    <row r="151" spans="1:3">
      <c r="A151" s="76">
        <v>44432</v>
      </c>
      <c r="B151" s="146">
        <v>4.2839999999999998</v>
      </c>
      <c r="C151" s="146">
        <v>300.72199999999998</v>
      </c>
    </row>
    <row r="152" spans="1:3">
      <c r="A152" s="76">
        <v>44433</v>
      </c>
      <c r="B152" s="146">
        <v>4.2560000000000002</v>
      </c>
      <c r="C152" s="146">
        <v>289.43700000000001</v>
      </c>
    </row>
    <row r="153" spans="1:3">
      <c r="A153" s="76">
        <v>44434</v>
      </c>
      <c r="B153" s="146">
        <v>4.2519999999999998</v>
      </c>
      <c r="C153" s="146">
        <v>288.91300000000001</v>
      </c>
    </row>
    <row r="154" spans="1:3">
      <c r="A154" s="76">
        <v>44435</v>
      </c>
      <c r="B154" s="146">
        <v>4.2320000000000002</v>
      </c>
      <c r="C154" s="146">
        <v>290.72500000000002</v>
      </c>
    </row>
    <row r="155" spans="1:3">
      <c r="A155" s="76">
        <v>44438</v>
      </c>
      <c r="B155" s="146">
        <v>4.25</v>
      </c>
      <c r="C155" s="146">
        <v>292.19799999999998</v>
      </c>
    </row>
    <row r="156" spans="1:3">
      <c r="A156" s="76">
        <v>44439</v>
      </c>
      <c r="B156" s="146">
        <v>4.24</v>
      </c>
      <c r="C156" s="146">
        <v>294.089</v>
      </c>
    </row>
    <row r="157" spans="1:3">
      <c r="A157" s="76">
        <v>44440</v>
      </c>
      <c r="B157" s="146">
        <v>4.2279999999999998</v>
      </c>
      <c r="C157" s="146">
        <v>290.95800000000003</v>
      </c>
    </row>
    <row r="158" spans="1:3">
      <c r="A158" s="76">
        <v>44441</v>
      </c>
      <c r="B158" s="146">
        <v>4.141</v>
      </c>
      <c r="C158" s="146">
        <v>286.32499999999999</v>
      </c>
    </row>
    <row r="159" spans="1:3">
      <c r="A159" s="76">
        <v>44442</v>
      </c>
      <c r="B159" s="146">
        <v>4.1349999999999998</v>
      </c>
      <c r="C159" s="146">
        <v>281.31599999999997</v>
      </c>
    </row>
    <row r="160" spans="1:3">
      <c r="A160" s="76">
        <v>44445</v>
      </c>
      <c r="B160" s="146">
        <v>4.1349999999999998</v>
      </c>
      <c r="C160" s="146">
        <v>281.31599999999997</v>
      </c>
    </row>
    <row r="161" spans="1:3">
      <c r="A161" s="76">
        <v>44446</v>
      </c>
      <c r="B161" s="146">
        <v>4.165</v>
      </c>
      <c r="C161" s="146">
        <v>277.30399999999997</v>
      </c>
    </row>
    <row r="162" spans="1:3">
      <c r="A162" s="76">
        <v>44447</v>
      </c>
      <c r="B162" s="146">
        <v>4.1559999999999997</v>
      </c>
      <c r="C162" s="146">
        <v>278.66899999999998</v>
      </c>
    </row>
    <row r="163" spans="1:3">
      <c r="A163" s="76">
        <v>44448</v>
      </c>
      <c r="B163" s="146">
        <v>4.1479999999999997</v>
      </c>
      <c r="C163" s="146">
        <v>279.08999999999997</v>
      </c>
    </row>
    <row r="164" spans="1:3">
      <c r="A164" s="76">
        <v>44449</v>
      </c>
      <c r="B164" s="146">
        <v>4.1189999999999998</v>
      </c>
      <c r="C164" s="146">
        <v>275.166</v>
      </c>
    </row>
    <row r="165" spans="1:3">
      <c r="A165" s="76">
        <v>44452</v>
      </c>
      <c r="B165" s="146">
        <v>4.1020000000000003</v>
      </c>
      <c r="C165" s="146">
        <v>277.52999999999997</v>
      </c>
    </row>
    <row r="166" spans="1:3">
      <c r="A166" s="76">
        <v>44453</v>
      </c>
      <c r="B166" s="146">
        <v>4.0439999999999996</v>
      </c>
      <c r="C166" s="146">
        <v>276.24200000000002</v>
      </c>
    </row>
    <row r="167" spans="1:3">
      <c r="A167" s="76">
        <v>44454</v>
      </c>
      <c r="B167" s="146">
        <v>4.0010000000000003</v>
      </c>
      <c r="C167" s="146">
        <v>277.161</v>
      </c>
    </row>
    <row r="168" spans="1:3">
      <c r="A168" s="76">
        <v>44455</v>
      </c>
      <c r="B168" s="146">
        <v>3.996</v>
      </c>
      <c r="C168" s="146">
        <v>263.30099999999999</v>
      </c>
    </row>
    <row r="169" spans="1:3">
      <c r="A169" s="76">
        <v>44456</v>
      </c>
      <c r="B169" s="146">
        <v>3.9470000000000001</v>
      </c>
      <c r="C169" s="146">
        <v>255.191</v>
      </c>
    </row>
    <row r="170" spans="1:3">
      <c r="A170" s="76">
        <v>44459</v>
      </c>
      <c r="B170" s="146">
        <v>4.0149999999999997</v>
      </c>
      <c r="C170" s="146">
        <v>267.65100000000001</v>
      </c>
    </row>
    <row r="171" spans="1:3">
      <c r="A171" s="76">
        <v>44460</v>
      </c>
      <c r="B171" s="146">
        <v>4.0069999999999997</v>
      </c>
      <c r="C171" s="146">
        <v>266.61399999999998</v>
      </c>
    </row>
    <row r="172" spans="1:3">
      <c r="A172" s="76">
        <v>44461</v>
      </c>
      <c r="B172" s="146">
        <v>4.0410000000000004</v>
      </c>
      <c r="C172" s="146">
        <v>266.52699999999999</v>
      </c>
    </row>
    <row r="173" spans="1:3">
      <c r="A173" s="76">
        <v>44462</v>
      </c>
      <c r="B173" s="146">
        <v>4.08</v>
      </c>
      <c r="C173" s="146">
        <v>269.28899999999999</v>
      </c>
    </row>
    <row r="174" spans="1:3">
      <c r="A174" s="76">
        <v>44463</v>
      </c>
      <c r="B174" s="146">
        <v>4.1420000000000003</v>
      </c>
      <c r="C174" s="146">
        <v>266.31599999999997</v>
      </c>
    </row>
    <row r="175" spans="1:3">
      <c r="A175" s="76">
        <v>44466</v>
      </c>
      <c r="B175" s="146">
        <v>4.2009999999999996</v>
      </c>
      <c r="C175" s="146">
        <v>263.89499999999998</v>
      </c>
    </row>
    <row r="176" spans="1:3">
      <c r="A176" s="76">
        <v>44467</v>
      </c>
      <c r="B176" s="146">
        <v>4.2910000000000004</v>
      </c>
      <c r="C176" s="146">
        <v>266.90699999999998</v>
      </c>
    </row>
    <row r="177" spans="1:3">
      <c r="A177" s="76">
        <v>44468</v>
      </c>
      <c r="B177" s="146">
        <v>4.282</v>
      </c>
      <c r="C177" s="146">
        <v>274.29500000000002</v>
      </c>
    </row>
    <row r="178" spans="1:3">
      <c r="A178" s="76">
        <v>44469</v>
      </c>
      <c r="B178" s="146">
        <v>4.2880000000000003</v>
      </c>
      <c r="C178" s="146">
        <v>277.68799999999999</v>
      </c>
    </row>
    <row r="179" spans="1:3">
      <c r="A179" s="76">
        <v>44470</v>
      </c>
      <c r="B179" s="146">
        <v>4.3150000000000004</v>
      </c>
      <c r="C179" s="146">
        <v>311.584</v>
      </c>
    </row>
    <row r="180" spans="1:3">
      <c r="A180" s="76">
        <v>44473</v>
      </c>
      <c r="B180" s="146">
        <v>4.4030000000000005</v>
      </c>
      <c r="C180" s="146">
        <v>316.56200000000001</v>
      </c>
    </row>
    <row r="181" spans="1:3">
      <c r="A181" s="76">
        <v>44474</v>
      </c>
      <c r="B181" s="146">
        <v>4.4130000000000003</v>
      </c>
      <c r="C181" s="146">
        <v>313.786</v>
      </c>
    </row>
    <row r="182" spans="1:3">
      <c r="A182" s="76">
        <v>44475</v>
      </c>
      <c r="B182" s="146">
        <v>4.444</v>
      </c>
      <c r="C182" s="146">
        <v>317.18200000000002</v>
      </c>
    </row>
    <row r="183" spans="1:3">
      <c r="A183" s="76">
        <v>44476</v>
      </c>
      <c r="B183" s="146">
        <v>4.4630000000000001</v>
      </c>
      <c r="C183" s="146">
        <v>312.959</v>
      </c>
    </row>
    <row r="184" spans="1:3">
      <c r="A184" s="76">
        <v>44477</v>
      </c>
      <c r="B184" s="146">
        <v>4.4550000000000001</v>
      </c>
      <c r="C184" s="146">
        <v>309.20999999999998</v>
      </c>
    </row>
    <row r="185" spans="1:3">
      <c r="A185" s="76">
        <v>44480</v>
      </c>
      <c r="B185" s="146">
        <v>4.4550000000000001</v>
      </c>
      <c r="C185" s="146">
        <v>309.20999999999998</v>
      </c>
    </row>
    <row r="186" spans="1:3">
      <c r="A186" s="76">
        <v>44481</v>
      </c>
      <c r="B186" s="146">
        <v>4.4020000000000001</v>
      </c>
      <c r="C186" s="146">
        <v>308.14100000000002</v>
      </c>
    </row>
    <row r="187" spans="1:3">
      <c r="A187" s="76">
        <v>44482</v>
      </c>
      <c r="B187" s="146">
        <v>4.3760000000000003</v>
      </c>
      <c r="C187" s="146">
        <v>309.04199999999997</v>
      </c>
    </row>
    <row r="188" spans="1:3">
      <c r="A188" s="76">
        <v>44483</v>
      </c>
      <c r="B188" s="146">
        <v>4.3330000000000002</v>
      </c>
      <c r="C188" s="146">
        <v>307.48200000000003</v>
      </c>
    </row>
    <row r="189" spans="1:3">
      <c r="A189" s="76">
        <v>44484</v>
      </c>
      <c r="B189" s="146">
        <v>4.3319999999999999</v>
      </c>
      <c r="C189" s="146">
        <v>300.851</v>
      </c>
    </row>
    <row r="190" spans="1:3">
      <c r="A190" s="76">
        <v>44487</v>
      </c>
      <c r="B190" s="146">
        <v>4.3230000000000004</v>
      </c>
      <c r="C190" s="146">
        <v>298.73399999999998</v>
      </c>
    </row>
    <row r="191" spans="1:3">
      <c r="A191" s="76">
        <v>44488</v>
      </c>
      <c r="B191" s="146">
        <v>4.3890000000000002</v>
      </c>
      <c r="C191" s="146">
        <v>301.44900000000001</v>
      </c>
    </row>
    <row r="192" spans="1:3">
      <c r="A192" s="76">
        <v>44489</v>
      </c>
      <c r="B192" s="146">
        <v>4.4039999999999999</v>
      </c>
      <c r="C192" s="146">
        <v>297.95100000000002</v>
      </c>
    </row>
    <row r="193" spans="1:3">
      <c r="A193" s="76">
        <v>44490</v>
      </c>
      <c r="B193" s="146">
        <v>4.399</v>
      </c>
      <c r="C193" s="146">
        <v>296.79500000000002</v>
      </c>
    </row>
    <row r="194" spans="1:3">
      <c r="A194" s="76">
        <v>44491</v>
      </c>
      <c r="B194" s="146">
        <v>4.383</v>
      </c>
      <c r="C194" s="146">
        <v>300.964</v>
      </c>
    </row>
    <row r="195" spans="1:3">
      <c r="A195" s="76">
        <v>44494</v>
      </c>
      <c r="B195" s="146">
        <v>4.4509999999999996</v>
      </c>
      <c r="C195" s="146">
        <v>305.51799999999997</v>
      </c>
    </row>
    <row r="196" spans="1:3">
      <c r="A196" s="76">
        <v>44495</v>
      </c>
      <c r="B196" s="146">
        <v>4.4450000000000003</v>
      </c>
      <c r="C196" s="146">
        <v>306.38200000000001</v>
      </c>
    </row>
    <row r="197" spans="1:3">
      <c r="A197" s="76">
        <v>44496</v>
      </c>
      <c r="B197" s="146">
        <v>4.4050000000000002</v>
      </c>
      <c r="C197" s="146">
        <v>309.35300000000001</v>
      </c>
    </row>
    <row r="198" spans="1:3">
      <c r="A198" s="76">
        <v>44497</v>
      </c>
      <c r="B198" s="146">
        <v>4.4400000000000004</v>
      </c>
      <c r="C198" s="146">
        <v>312.18099999999998</v>
      </c>
    </row>
    <row r="199" spans="1:3">
      <c r="A199" s="76">
        <v>44498</v>
      </c>
      <c r="B199" s="146">
        <v>4.444</v>
      </c>
      <c r="C199" s="146">
        <v>314.16500000000002</v>
      </c>
    </row>
    <row r="200" spans="1:3">
      <c r="A200" s="76">
        <v>44501</v>
      </c>
      <c r="B200" s="146">
        <v>4.4420000000000002</v>
      </c>
      <c r="C200" s="146">
        <v>313.29500000000002</v>
      </c>
    </row>
    <row r="201" spans="1:3">
      <c r="A201" s="76">
        <v>44502</v>
      </c>
      <c r="B201" s="146">
        <v>4.4420000000000002</v>
      </c>
      <c r="C201" s="146">
        <v>313.10300000000001</v>
      </c>
    </row>
    <row r="202" spans="1:3">
      <c r="A202" s="76">
        <v>44503</v>
      </c>
      <c r="B202" s="146">
        <v>4.4459999999999997</v>
      </c>
      <c r="C202" s="146">
        <v>307.89299999999997</v>
      </c>
    </row>
    <row r="203" spans="1:3">
      <c r="A203" s="76">
        <v>44504</v>
      </c>
      <c r="B203" s="146">
        <v>4.4160000000000004</v>
      </c>
      <c r="C203" s="146">
        <v>313.08199999999999</v>
      </c>
    </row>
    <row r="204" spans="1:3">
      <c r="A204" s="76">
        <v>44505</v>
      </c>
      <c r="B204" s="146">
        <v>4.3810000000000002</v>
      </c>
      <c r="C204" s="146">
        <v>317.69400000000002</v>
      </c>
    </row>
    <row r="205" spans="1:3">
      <c r="A205" s="76">
        <v>44508</v>
      </c>
      <c r="B205" s="146">
        <v>4.4329999999999998</v>
      </c>
      <c r="C205" s="146">
        <v>316.255</v>
      </c>
    </row>
    <row r="206" spans="1:3">
      <c r="A206" s="76">
        <v>44509</v>
      </c>
      <c r="B206" s="146">
        <v>4.38</v>
      </c>
      <c r="C206" s="146">
        <v>317.82</v>
      </c>
    </row>
    <row r="207" spans="1:3">
      <c r="A207" s="76">
        <v>44510</v>
      </c>
      <c r="B207" s="146">
        <v>4.45</v>
      </c>
      <c r="C207" s="146">
        <v>313.39999999999998</v>
      </c>
    </row>
    <row r="208" spans="1:3">
      <c r="A208" s="76">
        <v>44511</v>
      </c>
      <c r="B208" s="146">
        <v>4.45</v>
      </c>
      <c r="C208" s="146">
        <v>313.39999999999998</v>
      </c>
    </row>
    <row r="209" spans="1:3">
      <c r="A209" s="76">
        <v>44512</v>
      </c>
      <c r="B209" s="146">
        <v>4.4279999999999999</v>
      </c>
      <c r="C209" s="146">
        <v>308.89299999999997</v>
      </c>
    </row>
    <row r="210" spans="1:3">
      <c r="A210" s="76">
        <v>44515</v>
      </c>
      <c r="B210" s="146">
        <v>4.452</v>
      </c>
      <c r="C210" s="146">
        <v>306.33600000000001</v>
      </c>
    </row>
    <row r="211" spans="1:3">
      <c r="A211" s="76">
        <v>44516</v>
      </c>
      <c r="B211" s="146">
        <v>4.4550000000000001</v>
      </c>
      <c r="C211" s="146">
        <v>304.42700000000002</v>
      </c>
    </row>
    <row r="212" spans="1:3">
      <c r="A212" s="76">
        <v>44517</v>
      </c>
      <c r="B212" s="146">
        <v>4.5129999999999999</v>
      </c>
      <c r="C212" s="146">
        <v>313.82900000000001</v>
      </c>
    </row>
    <row r="213" spans="1:3">
      <c r="A213" s="76">
        <v>44518</v>
      </c>
      <c r="B213" s="146">
        <v>4.508</v>
      </c>
      <c r="C213" s="146">
        <v>314.33499999999998</v>
      </c>
    </row>
    <row r="214" spans="1:3">
      <c r="A214" s="76">
        <v>44519</v>
      </c>
      <c r="B214" s="146">
        <v>4.5170000000000003</v>
      </c>
      <c r="C214" s="146">
        <v>317.30200000000002</v>
      </c>
    </row>
    <row r="215" spans="1:3">
      <c r="A215" s="76">
        <v>44522</v>
      </c>
      <c r="B215" s="146">
        <v>4.5570000000000004</v>
      </c>
      <c r="C215" s="146">
        <v>313.923</v>
      </c>
    </row>
    <row r="216" spans="1:3">
      <c r="A216" s="76">
        <v>44523</v>
      </c>
      <c r="B216" s="146">
        <v>4.6319999999999997</v>
      </c>
      <c r="C216" s="146">
        <v>318.30700000000002</v>
      </c>
    </row>
    <row r="217" spans="1:3">
      <c r="A217" s="76">
        <v>44524</v>
      </c>
      <c r="B217" s="146">
        <v>4.585</v>
      </c>
      <c r="C217" s="146">
        <v>316.20699999999999</v>
      </c>
    </row>
    <row r="218" spans="1:3">
      <c r="A218" s="76">
        <v>44525</v>
      </c>
      <c r="B218" s="146">
        <v>4.585</v>
      </c>
      <c r="C218" s="146">
        <v>316.20699999999999</v>
      </c>
    </row>
    <row r="219" spans="1:3">
      <c r="A219" s="76">
        <v>44526</v>
      </c>
      <c r="B219" s="146">
        <v>4.5780000000000003</v>
      </c>
      <c r="C219" s="146">
        <v>332.59399999999999</v>
      </c>
    </row>
    <row r="220" spans="1:3">
      <c r="A220" s="76">
        <v>44529</v>
      </c>
      <c r="B220" s="146">
        <v>4.68</v>
      </c>
      <c r="C220" s="146">
        <v>338.20600000000002</v>
      </c>
    </row>
    <row r="221" spans="1:3">
      <c r="A221" s="76">
        <v>44530</v>
      </c>
      <c r="B221" s="146">
        <v>4.6790000000000003</v>
      </c>
      <c r="C221" s="146">
        <v>341.98399999999998</v>
      </c>
    </row>
    <row r="222" spans="1:3">
      <c r="A222" s="76">
        <v>44531</v>
      </c>
      <c r="B222" s="146">
        <v>4.6399999999999997</v>
      </c>
      <c r="C222" s="146">
        <v>342.99799999999999</v>
      </c>
    </row>
    <row r="223" spans="1:3">
      <c r="A223" s="76">
        <v>44532</v>
      </c>
      <c r="B223" s="146">
        <v>4.6289999999999996</v>
      </c>
      <c r="C223" s="146">
        <v>337.49099999999999</v>
      </c>
    </row>
    <row r="224" spans="1:3">
      <c r="A224" s="76">
        <v>44533</v>
      </c>
      <c r="B224" s="146">
        <v>4.6189999999999998</v>
      </c>
      <c r="C224" s="146">
        <v>343.98599999999999</v>
      </c>
    </row>
    <row r="225" spans="1:3">
      <c r="A225" s="76">
        <v>44536</v>
      </c>
      <c r="B225" s="146">
        <v>4.6059999999999999</v>
      </c>
      <c r="C225" s="146">
        <v>333.94299999999998</v>
      </c>
    </row>
    <row r="226" spans="1:3">
      <c r="A226" s="76">
        <v>44537</v>
      </c>
      <c r="B226" s="146">
        <v>4.5590000000000002</v>
      </c>
      <c r="C226" s="146">
        <v>325.642</v>
      </c>
    </row>
    <row r="227" spans="1:3">
      <c r="A227" s="76">
        <v>44538</v>
      </c>
      <c r="B227" s="146">
        <v>4.5839999999999996</v>
      </c>
      <c r="C227" s="146">
        <v>324.68900000000002</v>
      </c>
    </row>
    <row r="228" spans="1:3">
      <c r="A228" s="76">
        <v>44539</v>
      </c>
      <c r="B228" s="146">
        <v>4.5110000000000001</v>
      </c>
      <c r="C228" s="146">
        <v>319.78399999999999</v>
      </c>
    </row>
    <row r="229" spans="1:3">
      <c r="A229" s="76">
        <v>44540</v>
      </c>
      <c r="B229" s="146">
        <v>4.5359999999999996</v>
      </c>
      <c r="C229" s="146">
        <v>321.92599999999999</v>
      </c>
    </row>
    <row r="230" spans="1:3">
      <c r="A230" s="76">
        <v>44543</v>
      </c>
      <c r="B230" s="146">
        <v>4.4930000000000003</v>
      </c>
      <c r="C230" s="146">
        <v>324.54599999999999</v>
      </c>
    </row>
    <row r="231" spans="1:3">
      <c r="A231" s="76">
        <v>44544</v>
      </c>
      <c r="B231" s="146">
        <v>4.4980000000000002</v>
      </c>
      <c r="C231" s="146">
        <v>322.70999999999998</v>
      </c>
    </row>
    <row r="232" spans="1:3">
      <c r="A232" s="76">
        <v>44545</v>
      </c>
      <c r="B232" s="146">
        <v>4.4950000000000001</v>
      </c>
      <c r="C232" s="146">
        <v>322.339</v>
      </c>
    </row>
    <row r="233" spans="1:3">
      <c r="A233" s="76">
        <v>44546</v>
      </c>
      <c r="B233" s="146">
        <v>4.4930000000000003</v>
      </c>
      <c r="C233" s="146">
        <v>327.71600000000001</v>
      </c>
    </row>
    <row r="234" spans="1:3">
      <c r="A234" s="76">
        <v>44547</v>
      </c>
      <c r="B234" s="146">
        <v>4.4690000000000003</v>
      </c>
      <c r="C234" s="146">
        <v>327.21800000000002</v>
      </c>
    </row>
    <row r="235" spans="1:3">
      <c r="A235" s="76">
        <v>44550</v>
      </c>
      <c r="B235" s="146">
        <v>4.4969999999999999</v>
      </c>
      <c r="C235" s="146">
        <v>326.42</v>
      </c>
    </row>
    <row r="236" spans="1:3">
      <c r="A236" s="76">
        <v>44551</v>
      </c>
      <c r="B236" s="146">
        <v>4.4870000000000001</v>
      </c>
      <c r="C236" s="146">
        <v>322.02699999999999</v>
      </c>
    </row>
    <row r="237" spans="1:3">
      <c r="A237" s="76">
        <v>44552</v>
      </c>
      <c r="B237" s="146">
        <v>4.4870000000000001</v>
      </c>
      <c r="C237" s="146">
        <v>322.26</v>
      </c>
    </row>
    <row r="238" spans="1:3">
      <c r="A238" s="76">
        <v>44553</v>
      </c>
      <c r="B238" s="146">
        <v>4.508</v>
      </c>
      <c r="C238" s="146">
        <v>319.904</v>
      </c>
    </row>
    <row r="239" spans="1:3">
      <c r="A239" s="76">
        <v>44554</v>
      </c>
      <c r="B239" s="146">
        <v>4.508</v>
      </c>
      <c r="C239" s="146">
        <v>319.904</v>
      </c>
    </row>
    <row r="240" spans="1:3">
      <c r="A240" s="76">
        <v>44557</v>
      </c>
      <c r="B240" s="146">
        <v>4.51</v>
      </c>
      <c r="C240" s="146">
        <v>321.32600000000002</v>
      </c>
    </row>
    <row r="241" spans="1:3">
      <c r="A241" s="76">
        <v>44558</v>
      </c>
      <c r="B241" s="146">
        <v>4.5179999999999998</v>
      </c>
      <c r="C241" s="146">
        <v>322.16300000000001</v>
      </c>
    </row>
    <row r="242" spans="1:3">
      <c r="A242" s="76">
        <v>44559</v>
      </c>
      <c r="B242" s="146">
        <v>4.5049999999999999</v>
      </c>
      <c r="C242" s="146">
        <v>315.68099999999998</v>
      </c>
    </row>
    <row r="243" spans="1:3">
      <c r="A243" s="76">
        <v>44560</v>
      </c>
      <c r="B243" s="146">
        <v>4.4829999999999997</v>
      </c>
      <c r="C243" s="146">
        <v>316.39800000000002</v>
      </c>
    </row>
    <row r="244" spans="1:3">
      <c r="A244" s="76">
        <v>44561</v>
      </c>
      <c r="B244" s="146">
        <v>4.5019999999999998</v>
      </c>
      <c r="C244" s="146">
        <v>317.25200000000001</v>
      </c>
    </row>
    <row r="245" spans="1:3">
      <c r="A245" s="76">
        <v>44564</v>
      </c>
      <c r="B245" s="146">
        <v>4.5149999999999997</v>
      </c>
      <c r="C245" s="146">
        <v>308.76100000000002</v>
      </c>
    </row>
    <row r="246" spans="1:3">
      <c r="A246" s="76">
        <v>44565</v>
      </c>
      <c r="B246" s="146">
        <v>4.5</v>
      </c>
      <c r="C246" s="146">
        <v>307.88600000000002</v>
      </c>
    </row>
    <row r="247" spans="1:3">
      <c r="A247" s="76">
        <v>44566</v>
      </c>
      <c r="B247" s="146">
        <v>4.5389999999999997</v>
      </c>
      <c r="C247" s="146">
        <v>305.86399999999998</v>
      </c>
    </row>
    <row r="248" spans="1:3">
      <c r="A248" s="76">
        <v>44567</v>
      </c>
      <c r="B248" s="146">
        <v>4.5810000000000004</v>
      </c>
      <c r="C248" s="146">
        <v>307.61599999999999</v>
      </c>
    </row>
    <row r="249" spans="1:3">
      <c r="A249" s="76">
        <v>44568</v>
      </c>
      <c r="B249" s="146">
        <v>4.5609999999999999</v>
      </c>
      <c r="C249" s="146">
        <v>301.25700000000001</v>
      </c>
    </row>
    <row r="250" spans="1:3">
      <c r="A250" s="76">
        <v>44571</v>
      </c>
      <c r="B250" s="146">
        <v>4.6390000000000002</v>
      </c>
      <c r="C250" s="146">
        <v>306.988</v>
      </c>
    </row>
    <row r="251" spans="1:3">
      <c r="A251" s="76">
        <v>44572</v>
      </c>
      <c r="B251" s="146">
        <v>4.6189999999999998</v>
      </c>
      <c r="C251" s="146">
        <v>308.78699999999998</v>
      </c>
    </row>
    <row r="252" spans="1:3">
      <c r="A252" s="76">
        <v>44573</v>
      </c>
      <c r="B252" s="146">
        <v>4.6360000000000001</v>
      </c>
      <c r="C252" s="146">
        <v>310.38600000000002</v>
      </c>
    </row>
    <row r="253" spans="1:3">
      <c r="A253" s="76">
        <v>44574</v>
      </c>
      <c r="B253" s="146">
        <v>4.6070000000000002</v>
      </c>
      <c r="C253" s="146">
        <v>311.91300000000001</v>
      </c>
    </row>
    <row r="254" spans="1:3">
      <c r="A254" s="76">
        <v>44575</v>
      </c>
      <c r="B254" s="146">
        <v>4.6989999999999998</v>
      </c>
      <c r="C254" s="146">
        <v>311.79899999999998</v>
      </c>
    </row>
    <row r="255" spans="1:3">
      <c r="A255" s="76">
        <v>44578</v>
      </c>
      <c r="B255" s="146">
        <v>4.6989999999999998</v>
      </c>
      <c r="C255" s="146">
        <v>311.79899999999998</v>
      </c>
    </row>
    <row r="256" spans="1:3">
      <c r="A256" s="76">
        <v>44579</v>
      </c>
      <c r="B256" s="146">
        <v>4.8019999999999996</v>
      </c>
      <c r="C256" s="146">
        <v>312.18900000000002</v>
      </c>
    </row>
    <row r="257" spans="1:3">
      <c r="A257" s="76">
        <v>44580</v>
      </c>
      <c r="B257" s="146">
        <v>4.7450000000000001</v>
      </c>
      <c r="C257" s="146">
        <v>310.14999999999998</v>
      </c>
    </row>
    <row r="258" spans="1:3">
      <c r="A258" s="76">
        <v>44581</v>
      </c>
      <c r="B258" s="146">
        <v>4.7519999999999998</v>
      </c>
      <c r="C258" s="146">
        <v>315.14400000000001</v>
      </c>
    </row>
    <row r="259" spans="1:3">
      <c r="A259" s="76">
        <v>44582</v>
      </c>
      <c r="B259" s="146">
        <v>4.782</v>
      </c>
      <c r="C259" s="146">
        <v>322.303</v>
      </c>
    </row>
    <row r="260" spans="1:3">
      <c r="A260" s="76">
        <v>44585</v>
      </c>
      <c r="B260" s="146">
        <v>4.8849999999999998</v>
      </c>
      <c r="C260" s="146">
        <v>331.00400000000002</v>
      </c>
    </row>
    <row r="261" spans="1:3">
      <c r="A261" s="76">
        <v>44586</v>
      </c>
      <c r="B261" s="146">
        <v>4.9400000000000004</v>
      </c>
      <c r="C261" s="146">
        <v>336.87700000000001</v>
      </c>
    </row>
    <row r="262" spans="1:3">
      <c r="A262" s="76">
        <v>44587</v>
      </c>
      <c r="B262" s="146">
        <v>5.0170000000000003</v>
      </c>
      <c r="C262" s="146">
        <v>334.38200000000001</v>
      </c>
    </row>
    <row r="263" spans="1:3">
      <c r="A263" s="76">
        <v>44588</v>
      </c>
      <c r="B263" s="146">
        <v>4.9619999999999997</v>
      </c>
      <c r="C263" s="146">
        <v>333.49599999999998</v>
      </c>
    </row>
    <row r="264" spans="1:3">
      <c r="A264" s="76">
        <v>44589</v>
      </c>
      <c r="B264" s="146">
        <v>4.9580000000000002</v>
      </c>
      <c r="C264" s="146">
        <v>336.09100000000001</v>
      </c>
    </row>
    <row r="265" spans="1:3">
      <c r="A265" s="76">
        <v>44592</v>
      </c>
      <c r="B265" s="146">
        <v>4.9489999999999998</v>
      </c>
      <c r="C265" s="146">
        <v>335.11599999999999</v>
      </c>
    </row>
    <row r="266" spans="1:3">
      <c r="A266" s="76">
        <v>44593</v>
      </c>
      <c r="B266" s="146">
        <v>4.9340000000000002</v>
      </c>
      <c r="C266" s="146">
        <v>334.44299999999998</v>
      </c>
    </row>
    <row r="267" spans="1:3">
      <c r="A267" s="76">
        <v>44594</v>
      </c>
      <c r="B267" s="146">
        <v>4.968</v>
      </c>
      <c r="C267" s="146">
        <v>338.553</v>
      </c>
    </row>
    <row r="268" spans="1:3">
      <c r="A268" s="76">
        <v>44595</v>
      </c>
      <c r="B268" s="146">
        <v>5.0119999999999996</v>
      </c>
      <c r="C268" s="146">
        <v>336.73</v>
      </c>
    </row>
    <row r="269" spans="1:3">
      <c r="A269" s="76">
        <v>44596</v>
      </c>
      <c r="B269" s="146">
        <v>5.09</v>
      </c>
      <c r="C269" s="146">
        <v>337.20400000000001</v>
      </c>
    </row>
    <row r="270" spans="1:3">
      <c r="A270" s="76">
        <v>44599</v>
      </c>
      <c r="B270" s="146">
        <v>5.1260000000000003</v>
      </c>
      <c r="C270" s="146">
        <v>340.226</v>
      </c>
    </row>
    <row r="271" spans="1:3">
      <c r="A271" s="76">
        <v>44600</v>
      </c>
      <c r="B271" s="146">
        <v>5.2080000000000002</v>
      </c>
      <c r="C271" s="146">
        <v>341.34899999999999</v>
      </c>
    </row>
    <row r="272" spans="1:3">
      <c r="A272" s="76">
        <v>44601</v>
      </c>
      <c r="B272" s="146">
        <v>5.19</v>
      </c>
      <c r="C272" s="146">
        <v>341.58699999999999</v>
      </c>
    </row>
    <row r="273" spans="1:3">
      <c r="A273" s="76">
        <v>44602</v>
      </c>
      <c r="B273" s="146">
        <v>5.2290000000000001</v>
      </c>
      <c r="C273" s="146">
        <v>337.779</v>
      </c>
    </row>
    <row r="274" spans="1:3">
      <c r="A274" s="76">
        <v>44603</v>
      </c>
      <c r="B274" s="146">
        <v>5.2590000000000003</v>
      </c>
      <c r="C274" s="146">
        <v>349.48099999999999</v>
      </c>
    </row>
    <row r="275" spans="1:3">
      <c r="A275" s="76">
        <v>44606</v>
      </c>
      <c r="B275" s="146">
        <v>5.4</v>
      </c>
      <c r="C275" s="146">
        <v>358.56</v>
      </c>
    </row>
    <row r="276" spans="1:3">
      <c r="A276" s="76">
        <v>44607</v>
      </c>
      <c r="B276" s="146">
        <v>5.4130000000000003</v>
      </c>
      <c r="C276" s="146">
        <v>353.67</v>
      </c>
    </row>
    <row r="277" spans="1:3">
      <c r="A277" s="76">
        <v>44608</v>
      </c>
      <c r="B277" s="146">
        <v>5.383</v>
      </c>
      <c r="C277" s="146">
        <v>351.74700000000001</v>
      </c>
    </row>
    <row r="278" spans="1:3">
      <c r="A278" s="76">
        <v>44609</v>
      </c>
      <c r="B278" s="146">
        <v>5.3620000000000001</v>
      </c>
      <c r="C278" s="146">
        <v>357.255</v>
      </c>
    </row>
    <row r="279" spans="1:3">
      <c r="A279" s="76">
        <v>44610</v>
      </c>
      <c r="B279" s="146">
        <v>5.3760000000000003</v>
      </c>
      <c r="C279" s="146">
        <v>361.99299999999999</v>
      </c>
    </row>
    <row r="280" spans="1:3">
      <c r="A280" s="76">
        <v>44613</v>
      </c>
      <c r="B280" s="146">
        <v>5.3760000000000003</v>
      </c>
      <c r="C280" s="146">
        <v>361.99299999999999</v>
      </c>
    </row>
    <row r="281" spans="1:3">
      <c r="A281" s="76">
        <v>44614</v>
      </c>
      <c r="B281" s="146">
        <v>5.44</v>
      </c>
      <c r="C281" s="146">
        <v>366.495</v>
      </c>
    </row>
    <row r="282" spans="1:3">
      <c r="A282" s="76">
        <v>44615</v>
      </c>
      <c r="B282" s="146">
        <v>5.47</v>
      </c>
      <c r="C282" s="146">
        <v>365.29399999999998</v>
      </c>
    </row>
    <row r="283" spans="1:3">
      <c r="A283" s="76">
        <v>44616</v>
      </c>
      <c r="B283" s="146">
        <v>5.6459999999999999</v>
      </c>
      <c r="C283" s="146">
        <v>384.45499999999998</v>
      </c>
    </row>
    <row r="284" spans="1:3">
      <c r="A284" s="76">
        <v>44617</v>
      </c>
      <c r="B284" s="146">
        <v>5.5830000000000002</v>
      </c>
      <c r="C284" s="146">
        <v>381.23099999999999</v>
      </c>
    </row>
    <row r="285" spans="1:3">
      <c r="A285" s="76">
        <v>44620</v>
      </c>
      <c r="B285" s="146">
        <v>5.7549999999999999</v>
      </c>
      <c r="C285" s="146">
        <v>409.19400000000002</v>
      </c>
    </row>
    <row r="286" spans="1:3">
      <c r="A286" s="76">
        <v>44620</v>
      </c>
      <c r="B286" s="146">
        <v>5.7549999999999999</v>
      </c>
      <c r="C286" s="146">
        <v>409.19400000000002</v>
      </c>
    </row>
    <row r="287" spans="1:3">
      <c r="A287" s="76">
        <v>44621</v>
      </c>
      <c r="B287" s="146">
        <v>6.2519999999999998</v>
      </c>
      <c r="C287" s="146">
        <v>469.22199999999998</v>
      </c>
    </row>
    <row r="288" spans="1:3">
      <c r="A288" s="76">
        <v>44622</v>
      </c>
      <c r="B288" s="146">
        <v>6.5570000000000004</v>
      </c>
      <c r="C288" s="146">
        <v>482.17399999999998</v>
      </c>
    </row>
    <row r="289" spans="1:3">
      <c r="A289" s="76">
        <v>44623</v>
      </c>
      <c r="B289" s="146">
        <v>6.7059999999999995</v>
      </c>
      <c r="C289" s="146">
        <v>502.22699999999998</v>
      </c>
    </row>
    <row r="290" spans="1:3">
      <c r="A290" s="76">
        <v>44624</v>
      </c>
      <c r="B290" s="146">
        <v>7.1130000000000004</v>
      </c>
      <c r="C290" s="146">
        <v>552.63199999999995</v>
      </c>
    </row>
    <row r="291" spans="1:3">
      <c r="A291" s="76">
        <v>44627</v>
      </c>
      <c r="B291" s="146">
        <v>7.6980000000000004</v>
      </c>
      <c r="C291" s="146">
        <v>609.59799999999996</v>
      </c>
    </row>
    <row r="292" spans="1:3">
      <c r="A292" s="76">
        <v>44628</v>
      </c>
      <c r="B292" s="146">
        <v>8.1950000000000003</v>
      </c>
      <c r="C292" s="146">
        <v>649.41099999999994</v>
      </c>
    </row>
    <row r="293" spans="1:3">
      <c r="A293" s="76">
        <v>44629</v>
      </c>
      <c r="B293" s="146">
        <v>8.0860000000000003</v>
      </c>
      <c r="C293" s="146">
        <v>629.029</v>
      </c>
    </row>
    <row r="294" spans="1:3">
      <c r="A294" s="76">
        <v>44630</v>
      </c>
      <c r="B294" s="146">
        <v>7.9719999999999995</v>
      </c>
      <c r="C294" s="146">
        <v>616.93299999999999</v>
      </c>
    </row>
    <row r="295" spans="1:3">
      <c r="A295" s="76">
        <v>44631</v>
      </c>
      <c r="B295" s="146">
        <v>7.8390000000000004</v>
      </c>
      <c r="C295" s="146">
        <v>601.69000000000005</v>
      </c>
    </row>
    <row r="296" spans="1:3">
      <c r="A296" s="76">
        <v>44634</v>
      </c>
      <c r="B296" s="146">
        <v>7.7</v>
      </c>
      <c r="C296" s="146">
        <v>572.923</v>
      </c>
    </row>
    <row r="297" spans="1:3">
      <c r="A297" s="76">
        <v>44635</v>
      </c>
      <c r="B297" s="146">
        <v>7.5709999999999997</v>
      </c>
      <c r="C297" s="146">
        <v>555.23199999999997</v>
      </c>
    </row>
    <row r="298" spans="1:3">
      <c r="A298" s="76">
        <v>44636</v>
      </c>
      <c r="B298" s="146">
        <v>7.1379999999999999</v>
      </c>
      <c r="C298" s="146">
        <v>509.38400000000001</v>
      </c>
    </row>
    <row r="299" spans="1:3">
      <c r="A299" s="76">
        <v>44637</v>
      </c>
      <c r="B299" s="146">
        <v>7.1289999999999996</v>
      </c>
      <c r="C299" s="146">
        <v>508.97199999999998</v>
      </c>
    </row>
    <row r="300" spans="1:3">
      <c r="A300" s="76">
        <v>44638</v>
      </c>
      <c r="B300" s="146">
        <v>7.1760000000000002</v>
      </c>
      <c r="C300" s="146">
        <v>514.43799999999999</v>
      </c>
    </row>
    <row r="301" spans="1:3">
      <c r="A301" s="76">
        <v>44641</v>
      </c>
      <c r="B301" s="146">
        <v>6.7510000000000003</v>
      </c>
      <c r="C301" s="146">
        <v>456.07600000000002</v>
      </c>
    </row>
    <row r="302" spans="1:3">
      <c r="A302" s="76">
        <v>44642</v>
      </c>
      <c r="B302" s="146">
        <v>6.7530000000000001</v>
      </c>
      <c r="C302" s="146">
        <v>454.947</v>
      </c>
    </row>
    <row r="303" spans="1:3">
      <c r="A303" s="76">
        <v>44643</v>
      </c>
      <c r="B303" s="146">
        <v>6.6239999999999997</v>
      </c>
      <c r="C303" s="146">
        <v>449.25599999999997</v>
      </c>
    </row>
    <row r="304" spans="1:3">
      <c r="A304" s="76">
        <v>44644</v>
      </c>
      <c r="B304" s="146">
        <v>6.7320000000000002</v>
      </c>
      <c r="C304" s="146">
        <v>449.99700000000001</v>
      </c>
    </row>
    <row r="305" spans="1:3">
      <c r="A305" s="76">
        <v>44645</v>
      </c>
      <c r="B305" s="146">
        <v>6.7480000000000002</v>
      </c>
      <c r="C305" s="146">
        <v>441.41699999999997</v>
      </c>
    </row>
    <row r="306" spans="1:3">
      <c r="A306" s="76">
        <v>44648</v>
      </c>
      <c r="B306" s="146">
        <v>6.8239999999999998</v>
      </c>
      <c r="C306" s="146">
        <v>450.71699999999998</v>
      </c>
    </row>
    <row r="307" spans="1:3">
      <c r="A307" s="76">
        <v>44649</v>
      </c>
      <c r="B307" s="146">
        <v>6.7889999999999997</v>
      </c>
      <c r="C307" s="146">
        <v>451.35399999999998</v>
      </c>
    </row>
    <row r="308" spans="1:3">
      <c r="A308" s="76">
        <v>44650</v>
      </c>
      <c r="B308" s="146">
        <v>6.7839999999999998</v>
      </c>
      <c r="C308" s="146">
        <v>458.67899999999997</v>
      </c>
    </row>
    <row r="309" spans="1:3">
      <c r="A309" s="76">
        <v>44651</v>
      </c>
      <c r="B309" s="146">
        <v>6.7670000000000003</v>
      </c>
      <c r="C309" s="146">
        <v>457.37400000000002</v>
      </c>
    </row>
    <row r="310" spans="1:3">
      <c r="A310" s="76">
        <v>44652</v>
      </c>
      <c r="B310" s="146">
        <v>6.8319999999999999</v>
      </c>
      <c r="C310" s="146">
        <v>459.09399999999999</v>
      </c>
    </row>
    <row r="311" spans="1:3">
      <c r="A311" s="76">
        <v>44655</v>
      </c>
      <c r="B311" s="146">
        <v>6.83</v>
      </c>
      <c r="C311" s="146">
        <v>459.13499999999999</v>
      </c>
    </row>
    <row r="312" spans="1:3">
      <c r="A312" s="76">
        <v>44656</v>
      </c>
      <c r="B312" s="146">
        <v>6.8360000000000003</v>
      </c>
      <c r="C312" s="146">
        <v>446.19799999999998</v>
      </c>
    </row>
    <row r="313" spans="1:3">
      <c r="A313" s="76">
        <v>44657</v>
      </c>
      <c r="B313" s="146">
        <v>6.8230000000000004</v>
      </c>
      <c r="C313" s="146">
        <v>440.91500000000002</v>
      </c>
    </row>
    <row r="314" spans="1:3">
      <c r="A314" s="76">
        <v>44658</v>
      </c>
      <c r="B314" s="146">
        <v>6.8230000000000004</v>
      </c>
      <c r="C314" s="146">
        <v>437.23899999999998</v>
      </c>
    </row>
    <row r="315" spans="1:3">
      <c r="A315" s="76">
        <v>44659</v>
      </c>
      <c r="B315" s="146">
        <v>6.8689999999999998</v>
      </c>
      <c r="C315" s="146">
        <v>431.70499999999998</v>
      </c>
    </row>
    <row r="316" spans="1:3">
      <c r="A316" s="76">
        <v>44662</v>
      </c>
      <c r="B316" s="146">
        <v>6.9130000000000003</v>
      </c>
      <c r="C316" s="146">
        <v>430.83699999999999</v>
      </c>
    </row>
    <row r="317" spans="1:3">
      <c r="A317" s="76">
        <v>44663</v>
      </c>
      <c r="B317" s="146">
        <v>6.8680000000000003</v>
      </c>
      <c r="C317" s="146">
        <v>435.21600000000001</v>
      </c>
    </row>
    <row r="318" spans="1:3">
      <c r="A318" s="76">
        <v>44664</v>
      </c>
      <c r="B318" s="146">
        <v>6.915</v>
      </c>
      <c r="C318" s="146">
        <v>443.22</v>
      </c>
    </row>
    <row r="319" spans="1:3">
      <c r="A319" s="76">
        <v>44665</v>
      </c>
      <c r="B319" s="146">
        <v>6.9690000000000003</v>
      </c>
      <c r="C319" s="146">
        <v>434.92500000000001</v>
      </c>
    </row>
    <row r="320" spans="1:3">
      <c r="A320" s="76">
        <v>44666</v>
      </c>
      <c r="B320" s="146">
        <v>6.9690000000000003</v>
      </c>
      <c r="C320" s="146">
        <v>434.92500000000001</v>
      </c>
    </row>
    <row r="321" spans="1:3">
      <c r="A321" s="76">
        <v>44669</v>
      </c>
      <c r="B321" s="146">
        <v>6.9809999999999999</v>
      </c>
      <c r="C321" s="146">
        <v>430.68799999999999</v>
      </c>
    </row>
    <row r="322" spans="1:3">
      <c r="A322" s="76">
        <v>44670</v>
      </c>
      <c r="B322" s="146">
        <v>7.1</v>
      </c>
      <c r="C322" s="146">
        <v>432.87099999999998</v>
      </c>
    </row>
    <row r="323" spans="1:3">
      <c r="A323" s="76">
        <v>44671</v>
      </c>
      <c r="B323" s="146">
        <v>7.0979999999999999</v>
      </c>
      <c r="C323" s="146">
        <v>444.24700000000001</v>
      </c>
    </row>
    <row r="324" spans="1:3">
      <c r="A324" s="76">
        <v>44672</v>
      </c>
      <c r="B324" s="146">
        <v>7.1870000000000003</v>
      </c>
      <c r="C324" s="146">
        <v>448.60899999999998</v>
      </c>
    </row>
    <row r="325" spans="1:3">
      <c r="A325" s="76">
        <v>44673</v>
      </c>
      <c r="B325" s="146">
        <v>7.2670000000000003</v>
      </c>
      <c r="C325" s="146">
        <v>457.03</v>
      </c>
    </row>
    <row r="326" spans="1:3">
      <c r="A326" s="76">
        <v>44676</v>
      </c>
      <c r="B326" s="146">
        <v>7.4320000000000004</v>
      </c>
      <c r="C326" s="146">
        <v>480.91399999999999</v>
      </c>
    </row>
    <row r="327" spans="1:3">
      <c r="A327" s="76">
        <v>44677</v>
      </c>
      <c r="B327" s="146">
        <v>7.4329999999999998</v>
      </c>
      <c r="C327" s="146">
        <v>488.04199999999997</v>
      </c>
    </row>
    <row r="328" spans="1:3">
      <c r="A328" s="76">
        <v>44678</v>
      </c>
      <c r="B328" s="146">
        <v>7.3979999999999997</v>
      </c>
      <c r="C328" s="146">
        <v>475.315</v>
      </c>
    </row>
    <row r="329" spans="1:3">
      <c r="A329" s="76">
        <v>44679</v>
      </c>
      <c r="B329" s="146">
        <v>7.51</v>
      </c>
      <c r="C329" s="146">
        <v>485.41500000000002</v>
      </c>
    </row>
    <row r="330" spans="1:3">
      <c r="A330" s="76">
        <v>44680</v>
      </c>
      <c r="B330" s="146">
        <v>7.6210000000000004</v>
      </c>
      <c r="C330" s="146">
        <v>486.8</v>
      </c>
    </row>
    <row r="331" spans="1:3">
      <c r="A331" s="76">
        <v>44683</v>
      </c>
      <c r="B331" s="146">
        <v>7.6130000000000004</v>
      </c>
      <c r="C331" s="146">
        <v>475.096</v>
      </c>
    </row>
    <row r="332" spans="1:3">
      <c r="A332" s="76">
        <v>44684</v>
      </c>
      <c r="B332" s="146">
        <v>7.7460000000000004</v>
      </c>
      <c r="C332" s="146">
        <v>494.23200000000003</v>
      </c>
    </row>
    <row r="333" spans="1:3">
      <c r="A333" s="76">
        <v>44685</v>
      </c>
      <c r="B333" s="146">
        <v>7.7089999999999996</v>
      </c>
      <c r="C333" s="146">
        <v>494.36500000000001</v>
      </c>
    </row>
    <row r="334" spans="1:3">
      <c r="A334" s="76">
        <v>44686</v>
      </c>
      <c r="B334" s="146">
        <v>7.7839999999999998</v>
      </c>
      <c r="C334" s="146">
        <v>493.971</v>
      </c>
    </row>
    <row r="335" spans="1:3">
      <c r="A335" s="76">
        <v>44687</v>
      </c>
      <c r="B335" s="146">
        <v>7.8470000000000004</v>
      </c>
      <c r="C335" s="146">
        <v>492.62799999999999</v>
      </c>
    </row>
    <row r="336" spans="1:3">
      <c r="A336" s="76">
        <v>44690</v>
      </c>
      <c r="B336" s="146">
        <v>7.9160000000000004</v>
      </c>
      <c r="C336" s="146">
        <v>510.64800000000002</v>
      </c>
    </row>
    <row r="337" spans="1:3">
      <c r="A337" s="76">
        <v>44691</v>
      </c>
      <c r="B337" s="146">
        <v>7.9509999999999996</v>
      </c>
      <c r="C337" s="146">
        <v>516.66899999999998</v>
      </c>
    </row>
    <row r="338" spans="1:3">
      <c r="A338" s="76">
        <v>44692</v>
      </c>
      <c r="B338" s="146">
        <v>7.9470000000000001</v>
      </c>
      <c r="C338" s="146">
        <v>521.79600000000005</v>
      </c>
    </row>
    <row r="339" spans="1:3">
      <c r="A339" s="76">
        <v>44693</v>
      </c>
      <c r="B339" s="146">
        <v>7.8840000000000003</v>
      </c>
      <c r="C339" s="146">
        <v>520.54999999999995</v>
      </c>
    </row>
    <row r="340" spans="1:3">
      <c r="A340" s="76">
        <v>44694</v>
      </c>
      <c r="B340" s="146">
        <v>7.9050000000000002</v>
      </c>
      <c r="C340" s="146">
        <v>519.73099999999999</v>
      </c>
    </row>
    <row r="341" spans="1:3">
      <c r="A341" s="76">
        <v>44697</v>
      </c>
      <c r="B341" s="146">
        <v>7.8940000000000001</v>
      </c>
      <c r="C341" s="146">
        <v>521.16099999999994</v>
      </c>
    </row>
    <row r="342" spans="1:3">
      <c r="A342" s="76">
        <v>44698</v>
      </c>
      <c r="B342" s="146">
        <v>7.9320000000000004</v>
      </c>
      <c r="C342" s="146">
        <v>515.30899999999997</v>
      </c>
    </row>
    <row r="343" spans="1:3">
      <c r="A343" s="76">
        <v>44699</v>
      </c>
      <c r="B343" s="146">
        <v>7.899</v>
      </c>
      <c r="C343" s="146">
        <v>520.43899999999996</v>
      </c>
    </row>
    <row r="344" spans="1:3">
      <c r="A344" s="76">
        <v>44700</v>
      </c>
      <c r="B344" s="146">
        <v>7.94</v>
      </c>
      <c r="C344" s="146">
        <v>530.79899999999998</v>
      </c>
    </row>
    <row r="345" spans="1:3">
      <c r="A345" s="76">
        <v>44701</v>
      </c>
      <c r="B345" s="146">
        <v>7.9539999999999997</v>
      </c>
      <c r="C345" s="146">
        <v>538.702</v>
      </c>
    </row>
    <row r="346" spans="1:3">
      <c r="A346" s="76">
        <v>44704</v>
      </c>
      <c r="B346" s="146">
        <v>7.9569999999999999</v>
      </c>
      <c r="C346" s="146">
        <v>531.82899999999995</v>
      </c>
    </row>
    <row r="347" spans="1:3">
      <c r="A347" s="76">
        <v>44705</v>
      </c>
      <c r="B347" s="146">
        <v>7.915</v>
      </c>
      <c r="C347" s="146">
        <v>537.19299999999998</v>
      </c>
    </row>
    <row r="348" spans="1:3">
      <c r="A348" s="76">
        <v>44706</v>
      </c>
      <c r="B348" s="146">
        <v>7.86</v>
      </c>
      <c r="C348" s="146">
        <v>531.22</v>
      </c>
    </row>
    <row r="349" spans="1:3">
      <c r="A349" s="76">
        <v>44707</v>
      </c>
      <c r="B349" s="146">
        <v>7.8719999999999999</v>
      </c>
      <c r="C349" s="146">
        <v>531.40499999999997</v>
      </c>
    </row>
    <row r="350" spans="1:3">
      <c r="A350" s="76">
        <v>44708</v>
      </c>
      <c r="B350" s="146">
        <v>7.8310000000000004</v>
      </c>
      <c r="C350" s="146">
        <v>528.32399999999996</v>
      </c>
    </row>
    <row r="351" spans="1:3">
      <c r="A351" s="76">
        <v>44711</v>
      </c>
      <c r="B351" s="146">
        <v>7.8310000000000004</v>
      </c>
      <c r="C351" s="146">
        <v>528.32399999999996</v>
      </c>
    </row>
    <row r="352" spans="1:3">
      <c r="A352" s="76">
        <v>44712</v>
      </c>
      <c r="B352" s="146">
        <v>7.843</v>
      </c>
      <c r="C352" s="146">
        <v>518.99800000000005</v>
      </c>
    </row>
    <row r="353" spans="1:3">
      <c r="A353" s="76">
        <v>44713</v>
      </c>
      <c r="B353" s="146">
        <v>7.8529999999999998</v>
      </c>
      <c r="C353" s="146">
        <v>512.99699999999996</v>
      </c>
    </row>
    <row r="354" spans="1:3">
      <c r="A354" s="76">
        <v>44714</v>
      </c>
      <c r="B354" s="146">
        <v>7.8310000000000004</v>
      </c>
      <c r="C354" s="146">
        <v>511.62700000000001</v>
      </c>
    </row>
    <row r="355" spans="1:3">
      <c r="A355" s="76">
        <v>44715</v>
      </c>
      <c r="B355" s="146">
        <v>7.8540000000000001</v>
      </c>
      <c r="C355" s="146">
        <v>507.15499999999997</v>
      </c>
    </row>
    <row r="356" spans="1:3">
      <c r="A356" s="76">
        <v>44718</v>
      </c>
      <c r="B356" s="146">
        <v>7.8739999999999997</v>
      </c>
      <c r="C356" s="146">
        <v>500.55399999999997</v>
      </c>
    </row>
    <row r="357" spans="1:3">
      <c r="A357" s="76">
        <v>44719</v>
      </c>
      <c r="B357" s="146">
        <v>7.85</v>
      </c>
      <c r="C357" s="146">
        <v>507.19200000000001</v>
      </c>
    </row>
    <row r="358" spans="1:3">
      <c r="A358" s="76">
        <v>44720</v>
      </c>
      <c r="B358" s="146">
        <v>7.8609999999999998</v>
      </c>
      <c r="C358" s="146">
        <v>502.46199999999999</v>
      </c>
    </row>
    <row r="359" spans="1:3">
      <c r="A359" s="76">
        <v>44721</v>
      </c>
      <c r="B359" s="146">
        <v>7.8890000000000002</v>
      </c>
      <c r="C359" s="146">
        <v>503.137</v>
      </c>
    </row>
    <row r="360" spans="1:3">
      <c r="A360" s="76">
        <v>44722</v>
      </c>
      <c r="B360" s="146">
        <v>7.9370000000000003</v>
      </c>
      <c r="C360" s="146">
        <v>497.90699999999998</v>
      </c>
    </row>
    <row r="361" spans="1:3">
      <c r="A361" s="76">
        <v>44725</v>
      </c>
      <c r="B361" s="146">
        <v>8.1180000000000003</v>
      </c>
      <c r="C361" s="146">
        <v>492.31599999999997</v>
      </c>
    </row>
    <row r="362" spans="1:3">
      <c r="A362" s="76">
        <v>44726</v>
      </c>
      <c r="B362" s="146">
        <v>8.1989999999999998</v>
      </c>
      <c r="C362" s="146">
        <v>490.452</v>
      </c>
    </row>
    <row r="363" spans="1:3">
      <c r="A363" s="76">
        <v>44727</v>
      </c>
      <c r="B363" s="146">
        <v>8.2579999999999991</v>
      </c>
      <c r="C363" s="146">
        <v>516.55200000000002</v>
      </c>
    </row>
    <row r="364" spans="1:3">
      <c r="A364" s="76">
        <v>44728</v>
      </c>
      <c r="B364" s="146">
        <v>8.3179999999999996</v>
      </c>
      <c r="C364" s="146">
        <v>534.22</v>
      </c>
    </row>
    <row r="365" spans="1:3">
      <c r="A365" s="76">
        <v>44729</v>
      </c>
      <c r="B365" s="146">
        <v>8.3480000000000008</v>
      </c>
      <c r="C365" s="146">
        <v>533.20799999999997</v>
      </c>
    </row>
    <row r="366" spans="1:3">
      <c r="A366" s="76">
        <v>44732</v>
      </c>
      <c r="B366" s="146">
        <v>8.3480000000000008</v>
      </c>
      <c r="C366" s="146">
        <v>533.20799999999997</v>
      </c>
    </row>
    <row r="367" spans="1:3">
      <c r="A367" s="76">
        <v>44733</v>
      </c>
      <c r="B367" s="146">
        <v>8.4209999999999994</v>
      </c>
      <c r="C367" s="146">
        <v>533.42700000000002</v>
      </c>
    </row>
    <row r="368" spans="1:3">
      <c r="A368" s="76">
        <v>44734</v>
      </c>
      <c r="B368" s="146">
        <v>8.3480000000000008</v>
      </c>
      <c r="C368" s="146">
        <v>534.88699999999994</v>
      </c>
    </row>
    <row r="369" spans="1:3">
      <c r="A369" s="76">
        <v>44735</v>
      </c>
      <c r="B369" s="146">
        <v>8.4060000000000006</v>
      </c>
      <c r="C369" s="146">
        <v>551.67200000000003</v>
      </c>
    </row>
    <row r="370" spans="1:3">
      <c r="A370" s="76">
        <v>44736</v>
      </c>
      <c r="B370" s="146">
        <v>8.4450000000000003</v>
      </c>
      <c r="C370" s="146">
        <v>549.64800000000002</v>
      </c>
    </row>
    <row r="371" spans="1:3">
      <c r="A371" s="76">
        <v>44739</v>
      </c>
      <c r="B371" s="146">
        <v>8.4459999999999997</v>
      </c>
      <c r="C371" s="146">
        <v>543.12699999999995</v>
      </c>
    </row>
    <row r="372" spans="1:3">
      <c r="A372" s="76">
        <v>44740</v>
      </c>
      <c r="B372" s="146">
        <v>8.4770000000000003</v>
      </c>
      <c r="C372" s="146">
        <v>550.72799999999995</v>
      </c>
    </row>
    <row r="373" spans="1:3">
      <c r="A373" s="76">
        <v>44741</v>
      </c>
      <c r="B373" s="146">
        <v>8.6389999999999993</v>
      </c>
      <c r="C373" s="146">
        <v>572.30600000000004</v>
      </c>
    </row>
    <row r="374" spans="1:3">
      <c r="A374" s="76">
        <v>44742</v>
      </c>
      <c r="B374" s="146">
        <v>8.7850000000000001</v>
      </c>
      <c r="C374" s="146">
        <v>593.70100000000002</v>
      </c>
    </row>
    <row r="375" spans="1:3">
      <c r="A375" s="76">
        <v>44743</v>
      </c>
      <c r="B375" s="146">
        <v>8.7530000000000001</v>
      </c>
      <c r="C375" s="146">
        <v>605.38199999999995</v>
      </c>
    </row>
    <row r="376" spans="1:3">
      <c r="A376" s="76">
        <v>44746</v>
      </c>
      <c r="B376" s="146">
        <v>8.7530000000000001</v>
      </c>
      <c r="C376" s="146">
        <v>605.38199999999995</v>
      </c>
    </row>
    <row r="377" spans="1:3">
      <c r="A377" s="76">
        <v>44747</v>
      </c>
      <c r="B377" s="146">
        <v>8.7490000000000006</v>
      </c>
      <c r="C377" s="146">
        <v>616.75099999999998</v>
      </c>
    </row>
    <row r="378" spans="1:3">
      <c r="A378" s="76">
        <v>44748</v>
      </c>
      <c r="B378" s="146">
        <v>8.8409999999999993</v>
      </c>
      <c r="C378" s="146">
        <v>606.928</v>
      </c>
    </row>
    <row r="379" spans="1:3">
      <c r="A379" s="76">
        <v>44749</v>
      </c>
      <c r="B379" s="146">
        <v>8.8800000000000008</v>
      </c>
      <c r="C379" s="146">
        <v>605.32899999999995</v>
      </c>
    </row>
    <row r="380" spans="1:3">
      <c r="A380" s="76">
        <v>44750</v>
      </c>
      <c r="B380" s="146">
        <v>8.8979999999999997</v>
      </c>
      <c r="C380" s="146">
        <v>599.43399999999997</v>
      </c>
    </row>
    <row r="381" spans="1:3">
      <c r="A381" s="76">
        <v>44753</v>
      </c>
      <c r="B381" s="146">
        <v>8.8919999999999995</v>
      </c>
      <c r="C381" s="146">
        <v>607.57899999999995</v>
      </c>
    </row>
    <row r="382" spans="1:3">
      <c r="A382" s="76">
        <v>44754</v>
      </c>
      <c r="B382" s="146">
        <v>8.9600000000000009</v>
      </c>
      <c r="C382" s="146">
        <v>616.64700000000005</v>
      </c>
    </row>
    <row r="383" spans="1:3">
      <c r="A383" s="76">
        <v>44755</v>
      </c>
      <c r="B383" s="146">
        <v>9.0850000000000009</v>
      </c>
      <c r="C383" s="146">
        <v>634.98</v>
      </c>
    </row>
    <row r="384" spans="1:3">
      <c r="A384" s="76">
        <v>44756</v>
      </c>
      <c r="B384" s="146">
        <v>9.1709999999999994</v>
      </c>
      <c r="C384" s="146">
        <v>638.96</v>
      </c>
    </row>
    <row r="385" spans="1:3">
      <c r="A385" s="76">
        <v>44757</v>
      </c>
      <c r="B385" s="146">
        <v>9.1489999999999991</v>
      </c>
      <c r="C385" s="146">
        <v>644.21900000000005</v>
      </c>
    </row>
    <row r="386" spans="1:3">
      <c r="A386" s="76">
        <v>44760</v>
      </c>
      <c r="B386" s="146">
        <v>9.1720000000000006</v>
      </c>
      <c r="C386" s="146">
        <v>636.678</v>
      </c>
    </row>
    <row r="387" spans="1:3">
      <c r="A387" s="76">
        <v>44761</v>
      </c>
      <c r="B387" s="146">
        <v>9.1720000000000006</v>
      </c>
      <c r="C387" s="146">
        <v>633.14499999999998</v>
      </c>
    </row>
    <row r="388" spans="1:3">
      <c r="A388" s="76">
        <v>44762</v>
      </c>
      <c r="B388" s="146">
        <v>9.1470000000000002</v>
      </c>
      <c r="C388" s="146">
        <v>630.928</v>
      </c>
    </row>
    <row r="389" spans="1:3">
      <c r="A389" s="76">
        <v>44763</v>
      </c>
      <c r="B389" s="146">
        <v>9.1460000000000008</v>
      </c>
      <c r="C389" s="146">
        <v>644.33000000000004</v>
      </c>
    </row>
    <row r="390" spans="1:3">
      <c r="A390" s="76">
        <v>44764</v>
      </c>
      <c r="B390" s="146">
        <v>8.9090000000000007</v>
      </c>
      <c r="C390" s="146">
        <v>633.10400000000004</v>
      </c>
    </row>
    <row r="391" spans="1:3">
      <c r="A391" s="76">
        <v>44767</v>
      </c>
      <c r="B391" s="146">
        <v>8.8729999999999993</v>
      </c>
      <c r="C391" s="146">
        <v>625.25099999999998</v>
      </c>
    </row>
    <row r="392" spans="1:3">
      <c r="A392" s="76">
        <v>44768</v>
      </c>
      <c r="B392" s="146">
        <v>8.8889999999999993</v>
      </c>
      <c r="C392" s="146">
        <v>625.43600000000004</v>
      </c>
    </row>
    <row r="393" spans="1:3">
      <c r="A393" s="76">
        <v>44769</v>
      </c>
      <c r="B393" s="146">
        <v>8.8469999999999995</v>
      </c>
      <c r="C393" s="146">
        <v>626.202</v>
      </c>
    </row>
    <row r="394" spans="1:3">
      <c r="A394" s="76">
        <v>44770</v>
      </c>
      <c r="B394" s="146">
        <v>8.6940000000000008</v>
      </c>
      <c r="C394" s="146">
        <v>624.80700000000002</v>
      </c>
    </row>
    <row r="395" spans="1:3">
      <c r="A395" s="76">
        <v>44771</v>
      </c>
      <c r="B395" s="146">
        <v>8.7219999999999995</v>
      </c>
      <c r="C395" s="146">
        <v>626.24400000000003</v>
      </c>
    </row>
    <row r="396" spans="1:3">
      <c r="A396" s="76">
        <v>44774</v>
      </c>
      <c r="B396" s="146">
        <v>8.6300000000000008</v>
      </c>
      <c r="C396" s="146">
        <v>624.375</v>
      </c>
    </row>
    <row r="397" spans="1:3">
      <c r="A397" s="76">
        <v>44775</v>
      </c>
      <c r="B397" s="146">
        <v>8.7319999999999993</v>
      </c>
      <c r="C397" s="146">
        <v>616.62800000000004</v>
      </c>
    </row>
    <row r="398" spans="1:3">
      <c r="A398" s="76">
        <v>44776</v>
      </c>
      <c r="B398" s="146">
        <v>8.6110000000000007</v>
      </c>
      <c r="C398" s="146">
        <v>609.10599999999999</v>
      </c>
    </row>
    <row r="399" spans="1:3">
      <c r="A399" s="76">
        <v>44777</v>
      </c>
      <c r="B399" s="146">
        <v>8.5679999999999996</v>
      </c>
      <c r="C399" s="146">
        <v>605.81100000000004</v>
      </c>
    </row>
    <row r="400" spans="1:3">
      <c r="A400" s="76">
        <v>44778</v>
      </c>
      <c r="B400" s="146">
        <v>8.657</v>
      </c>
      <c r="C400" s="146">
        <v>601.46900000000005</v>
      </c>
    </row>
    <row r="401" spans="1:3">
      <c r="A401" s="76">
        <v>44781</v>
      </c>
      <c r="B401" s="146">
        <v>8.5709999999999997</v>
      </c>
      <c r="C401" s="146">
        <v>601.19399999999996</v>
      </c>
    </row>
    <row r="402" spans="1:3">
      <c r="A402" s="76">
        <v>44782</v>
      </c>
      <c r="B402" s="146">
        <v>8.5790000000000006</v>
      </c>
      <c r="C402" s="146">
        <v>599.49800000000005</v>
      </c>
    </row>
    <row r="403" spans="1:3">
      <c r="A403" s="76">
        <v>44783</v>
      </c>
      <c r="B403" s="146">
        <v>8.5820000000000007</v>
      </c>
      <c r="C403" s="146">
        <v>598.34299999999996</v>
      </c>
    </row>
    <row r="404" spans="1:3">
      <c r="A404" s="76">
        <v>44784</v>
      </c>
      <c r="B404" s="146">
        <v>8.3859999999999992</v>
      </c>
      <c r="C404" s="146">
        <v>570.08699999999999</v>
      </c>
    </row>
    <row r="405" spans="1:3">
      <c r="A405" s="76">
        <v>44785</v>
      </c>
      <c r="B405" s="146">
        <v>8.202</v>
      </c>
      <c r="C405" s="146">
        <v>558.73800000000006</v>
      </c>
    </row>
    <row r="406" spans="1:3">
      <c r="A406" s="76">
        <v>44788</v>
      </c>
      <c r="B406" s="146">
        <v>8.1989999999999998</v>
      </c>
      <c r="C406" s="146">
        <v>563.34400000000005</v>
      </c>
    </row>
    <row r="407" spans="1:3">
      <c r="A407" s="76">
        <v>44789</v>
      </c>
      <c r="B407" s="146">
        <v>8.1839999999999993</v>
      </c>
      <c r="C407" s="146">
        <v>557.66600000000005</v>
      </c>
    </row>
    <row r="408" spans="1:3">
      <c r="A408" s="76">
        <v>44790</v>
      </c>
      <c r="B408" s="146">
        <v>8.2460000000000004</v>
      </c>
      <c r="C408" s="146">
        <v>552.15300000000002</v>
      </c>
    </row>
    <row r="409" spans="1:3">
      <c r="A409" s="76">
        <v>44791</v>
      </c>
      <c r="B409" s="146">
        <v>8.2309999999999999</v>
      </c>
      <c r="C409" s="146">
        <v>553.71500000000003</v>
      </c>
    </row>
    <row r="410" spans="1:3">
      <c r="A410" s="76">
        <v>44792</v>
      </c>
      <c r="B410" s="146">
        <v>8.2680000000000007</v>
      </c>
      <c r="C410" s="146">
        <v>548.33199999999999</v>
      </c>
    </row>
    <row r="411" spans="1:3">
      <c r="A411" s="76">
        <v>44795</v>
      </c>
      <c r="B411" s="146">
        <v>8.2720000000000002</v>
      </c>
      <c r="C411" s="146">
        <v>545.25099999999998</v>
      </c>
    </row>
    <row r="412" spans="1:3">
      <c r="A412" s="76">
        <v>44796</v>
      </c>
      <c r="B412" s="146">
        <v>8.2919999999999998</v>
      </c>
      <c r="C412" s="146">
        <v>542.524</v>
      </c>
    </row>
    <row r="413" spans="1:3">
      <c r="A413" s="76">
        <v>44797</v>
      </c>
      <c r="B413" s="146">
        <v>8.2690000000000001</v>
      </c>
      <c r="C413" s="146">
        <v>532.072</v>
      </c>
    </row>
    <row r="414" spans="1:3">
      <c r="A414" s="76">
        <v>44798</v>
      </c>
      <c r="B414" s="146">
        <v>8.2309999999999999</v>
      </c>
      <c r="C414" s="146">
        <v>534.95500000000004</v>
      </c>
    </row>
    <row r="415" spans="1:3">
      <c r="A415" s="76">
        <v>44799</v>
      </c>
      <c r="B415" s="146">
        <v>8.2840000000000007</v>
      </c>
      <c r="C415" s="146">
        <v>536.82299999999998</v>
      </c>
    </row>
    <row r="416" spans="1:3">
      <c r="A416" s="76">
        <v>44802</v>
      </c>
      <c r="B416" s="146">
        <v>8.2560000000000002</v>
      </c>
      <c r="C416" s="146">
        <v>528.40599999999995</v>
      </c>
    </row>
    <row r="417" spans="1:3">
      <c r="A417" s="76">
        <v>44803</v>
      </c>
      <c r="B417" s="146">
        <v>8.3019999999999996</v>
      </c>
      <c r="C417" s="146">
        <v>534.31299999999999</v>
      </c>
    </row>
    <row r="418" spans="1:3">
      <c r="A418" s="76">
        <v>44804</v>
      </c>
      <c r="B418" s="146">
        <v>8.3309999999999995</v>
      </c>
      <c r="C418" s="146">
        <v>525.63099999999997</v>
      </c>
    </row>
    <row r="419" spans="1:3">
      <c r="A419" s="76">
        <v>44805</v>
      </c>
      <c r="B419" s="146">
        <v>8.3569999999999993</v>
      </c>
      <c r="C419" s="146">
        <v>524.08799999999997</v>
      </c>
    </row>
    <row r="420" spans="1:3">
      <c r="A420" s="76">
        <v>44806</v>
      </c>
      <c r="B420" s="146">
        <v>8.3040000000000003</v>
      </c>
      <c r="C420" s="146">
        <v>526.93100000000004</v>
      </c>
    </row>
    <row r="421" spans="1:3">
      <c r="A421" s="76">
        <v>44809</v>
      </c>
      <c r="B421" s="146">
        <v>8.3040000000000003</v>
      </c>
      <c r="C421" s="146">
        <v>526.93100000000004</v>
      </c>
    </row>
    <row r="422" spans="1:3">
      <c r="A422" s="76">
        <v>44810</v>
      </c>
      <c r="B422" s="146">
        <v>8.2669999999999995</v>
      </c>
      <c r="C422" s="146">
        <v>510.48500000000001</v>
      </c>
    </row>
    <row r="423" spans="1:3">
      <c r="A423" s="76">
        <v>44811</v>
      </c>
      <c r="B423" s="146">
        <v>8.2680000000000007</v>
      </c>
      <c r="C423" s="146">
        <v>516.05399999999997</v>
      </c>
    </row>
    <row r="424" spans="1:3">
      <c r="A424" s="76">
        <v>44812</v>
      </c>
      <c r="B424" s="146">
        <v>8.26</v>
      </c>
      <c r="C424" s="146">
        <v>511.85500000000002</v>
      </c>
    </row>
    <row r="425" spans="1:3">
      <c r="A425" s="76">
        <v>44813</v>
      </c>
      <c r="B425" s="146">
        <v>8.08</v>
      </c>
      <c r="C425" s="146">
        <v>494.2</v>
      </c>
    </row>
    <row r="426" spans="1:3">
      <c r="A426" s="76">
        <v>44816</v>
      </c>
      <c r="B426" s="146">
        <v>8.0269999999999992</v>
      </c>
      <c r="C426" s="146">
        <v>485.47300000000001</v>
      </c>
    </row>
    <row r="427" spans="1:3">
      <c r="A427" s="76">
        <v>44817</v>
      </c>
      <c r="B427" s="146">
        <v>8.2149999999999999</v>
      </c>
      <c r="C427" s="146">
        <v>493.233</v>
      </c>
    </row>
    <row r="428" spans="1:3">
      <c r="A428" s="76">
        <v>44818</v>
      </c>
      <c r="B428" s="146">
        <v>8.39</v>
      </c>
      <c r="C428" s="146">
        <v>510.94799999999998</v>
      </c>
    </row>
    <row r="429" spans="1:3">
      <c r="A429" s="76">
        <v>44819</v>
      </c>
      <c r="B429" s="146">
        <v>8.5129999999999999</v>
      </c>
      <c r="C429" s="146">
        <v>520.82000000000005</v>
      </c>
    </row>
    <row r="430" spans="1:3">
      <c r="A430" s="76">
        <v>44820</v>
      </c>
      <c r="B430" s="146">
        <v>8.5470000000000006</v>
      </c>
      <c r="C430" s="146">
        <v>524.36599999999999</v>
      </c>
    </row>
    <row r="431" spans="1:3">
      <c r="A431" s="76">
        <v>44823</v>
      </c>
      <c r="B431" s="146">
        <v>8.5310000000000006</v>
      </c>
      <c r="C431" s="146">
        <v>516.12699999999995</v>
      </c>
    </row>
    <row r="432" spans="1:3">
      <c r="A432" s="76">
        <v>44824</v>
      </c>
      <c r="B432" s="146">
        <v>8.5410000000000004</v>
      </c>
      <c r="C432" s="146">
        <v>513.21299999999997</v>
      </c>
    </row>
    <row r="433" spans="1:3">
      <c r="A433" s="76">
        <v>44825</v>
      </c>
      <c r="B433" s="146">
        <v>8.4949999999999992</v>
      </c>
      <c r="C433" s="146">
        <v>511.15600000000001</v>
      </c>
    </row>
    <row r="434" spans="1:3">
      <c r="A434" s="76">
        <v>44826</v>
      </c>
      <c r="B434" s="146">
        <v>8.5570000000000004</v>
      </c>
      <c r="C434" s="146">
        <v>496.55599999999998</v>
      </c>
    </row>
    <row r="435" spans="1:3">
      <c r="A435" s="76">
        <v>44827</v>
      </c>
      <c r="B435" s="146">
        <v>8.5239999999999991</v>
      </c>
      <c r="C435" s="146">
        <v>498.702</v>
      </c>
    </row>
    <row r="436" spans="1:3">
      <c r="A436" s="76">
        <v>44830</v>
      </c>
      <c r="B436" s="146">
        <v>8.734</v>
      </c>
      <c r="C436" s="146">
        <v>498.95600000000002</v>
      </c>
    </row>
    <row r="437" spans="1:3">
      <c r="A437" s="76">
        <v>44831</v>
      </c>
      <c r="B437" s="146">
        <v>8.7929999999999993</v>
      </c>
      <c r="C437" s="146">
        <v>504.80700000000002</v>
      </c>
    </row>
    <row r="438" spans="1:3">
      <c r="A438" s="76">
        <v>44832</v>
      </c>
      <c r="B438" s="146">
        <v>9.0730000000000004</v>
      </c>
      <c r="C438" s="146">
        <v>553.22500000000002</v>
      </c>
    </row>
    <row r="439" spans="1:3">
      <c r="A439" s="76">
        <v>44833</v>
      </c>
      <c r="B439" s="146">
        <v>9.2609999999999992</v>
      </c>
      <c r="C439" s="146">
        <v>562.58199999999999</v>
      </c>
    </row>
    <row r="440" spans="1:3">
      <c r="A440" s="76">
        <v>44834</v>
      </c>
      <c r="B440" s="146">
        <v>9.2149999999999999</v>
      </c>
      <c r="C440" s="146">
        <v>550.85</v>
      </c>
    </row>
    <row r="441" spans="1:3">
      <c r="A441" s="76">
        <v>44837</v>
      </c>
      <c r="B441" s="146">
        <v>9.1389999999999993</v>
      </c>
      <c r="C441" s="146">
        <v>562.94399999999996</v>
      </c>
    </row>
    <row r="442" spans="1:3">
      <c r="A442" s="76">
        <v>44838</v>
      </c>
      <c r="B442" s="146">
        <v>8.9979999999999993</v>
      </c>
      <c r="C442" s="146">
        <v>559.149</v>
      </c>
    </row>
    <row r="443" spans="1:3">
      <c r="A443" s="76">
        <v>44839</v>
      </c>
      <c r="B443" s="146">
        <v>9.1289999999999996</v>
      </c>
      <c r="C443" s="146">
        <v>551.75699999999995</v>
      </c>
    </row>
    <row r="444" spans="1:3">
      <c r="A444" s="76">
        <v>44840</v>
      </c>
      <c r="B444" s="146">
        <v>9.1359999999999992</v>
      </c>
      <c r="C444" s="146">
        <v>547.22900000000004</v>
      </c>
    </row>
    <row r="445" spans="1:3">
      <c r="A445" s="76">
        <v>44841</v>
      </c>
      <c r="B445" s="146">
        <v>9.1720000000000006</v>
      </c>
      <c r="C445" s="146">
        <v>545.41899999999998</v>
      </c>
    </row>
    <row r="446" spans="1:3">
      <c r="A446" s="76">
        <v>44844</v>
      </c>
      <c r="B446" s="146">
        <v>9.1720000000000006</v>
      </c>
      <c r="C446" s="146">
        <v>545.41899999999998</v>
      </c>
    </row>
    <row r="447" spans="1:3">
      <c r="A447" s="76">
        <v>44845</v>
      </c>
      <c r="B447" s="146">
        <v>9.2360000000000007</v>
      </c>
      <c r="C447" s="146">
        <v>543.96900000000005</v>
      </c>
    </row>
    <row r="448" spans="1:3">
      <c r="A448" s="76">
        <v>44846</v>
      </c>
      <c r="B448" s="146">
        <v>9.1829999999999998</v>
      </c>
      <c r="C448" s="146">
        <v>544.1</v>
      </c>
    </row>
    <row r="449" spans="1:3">
      <c r="A449" s="76">
        <v>44847</v>
      </c>
      <c r="B449" s="146">
        <v>9.18</v>
      </c>
      <c r="C449" s="146">
        <v>542.12699999999995</v>
      </c>
    </row>
    <row r="450" spans="1:3">
      <c r="A450" s="76">
        <v>44848</v>
      </c>
      <c r="B450" s="146">
        <v>9.1929999999999996</v>
      </c>
      <c r="C450" s="146">
        <v>536.46699999999998</v>
      </c>
    </row>
    <row r="451" spans="1:3">
      <c r="A451" s="76">
        <v>44851</v>
      </c>
      <c r="B451" s="146">
        <v>9.2200000000000006</v>
      </c>
      <c r="C451" s="146">
        <v>538.63900000000001</v>
      </c>
    </row>
    <row r="452" spans="1:3">
      <c r="A452" s="76">
        <v>44852</v>
      </c>
      <c r="B452" s="146">
        <v>9.18</v>
      </c>
      <c r="C452" s="146">
        <v>538.18399999999997</v>
      </c>
    </row>
    <row r="453" spans="1:3">
      <c r="A453" s="76">
        <v>44853</v>
      </c>
      <c r="B453" s="146">
        <v>9.2040000000000006</v>
      </c>
      <c r="C453" s="146">
        <v>526.71</v>
      </c>
    </row>
    <row r="454" spans="1:3">
      <c r="A454" s="76">
        <v>44854</v>
      </c>
      <c r="B454" s="146">
        <v>9.2240000000000002</v>
      </c>
      <c r="C454" s="146">
        <v>519.726</v>
      </c>
    </row>
    <row r="455" spans="1:3">
      <c r="A455" s="76">
        <v>44855</v>
      </c>
      <c r="B455" s="146">
        <v>9.2690000000000001</v>
      </c>
      <c r="C455" s="146">
        <v>525.42399999999998</v>
      </c>
    </row>
    <row r="456" spans="1:3">
      <c r="A456" s="76">
        <v>44858</v>
      </c>
      <c r="B456" s="146">
        <v>9.2889999999999997</v>
      </c>
      <c r="C456" s="146">
        <v>523.65200000000004</v>
      </c>
    </row>
    <row r="457" spans="1:3">
      <c r="A457" s="76">
        <v>44859</v>
      </c>
      <c r="B457" s="146">
        <v>9.2059999999999995</v>
      </c>
      <c r="C457" s="146">
        <v>531.37300000000005</v>
      </c>
    </row>
    <row r="458" spans="1:3">
      <c r="A458" s="76">
        <v>44860</v>
      </c>
      <c r="B458" s="146">
        <v>9.1110000000000007</v>
      </c>
      <c r="C458" s="146">
        <v>529.37</v>
      </c>
    </row>
    <row r="459" spans="1:3">
      <c r="A459" s="76">
        <v>44861</v>
      </c>
      <c r="B459" s="146">
        <v>9.0489999999999995</v>
      </c>
      <c r="C459" s="146">
        <v>533.35900000000004</v>
      </c>
    </row>
    <row r="460" spans="1:3">
      <c r="A460" s="76">
        <v>44862</v>
      </c>
      <c r="B460" s="146">
        <v>9.0739999999999998</v>
      </c>
      <c r="C460" s="146">
        <v>523.91399999999999</v>
      </c>
    </row>
    <row r="461" spans="1:3">
      <c r="A461" s="76">
        <v>44865</v>
      </c>
      <c r="B461" s="146">
        <v>9.1199999999999992</v>
      </c>
      <c r="C461" s="146">
        <v>521.149</v>
      </c>
    </row>
    <row r="462" spans="1:3">
      <c r="A462" s="76">
        <v>44866</v>
      </c>
      <c r="B462" s="146">
        <v>9.0609999999999999</v>
      </c>
      <c r="C462" s="146">
        <v>518.28200000000004</v>
      </c>
    </row>
    <row r="463" spans="1:3">
      <c r="A463" s="76">
        <v>44867</v>
      </c>
      <c r="B463" s="146">
        <v>9.0690000000000008</v>
      </c>
      <c r="C463" s="146">
        <v>510.04899999999998</v>
      </c>
    </row>
    <row r="464" spans="1:3">
      <c r="A464" s="76">
        <v>44868</v>
      </c>
      <c r="B464" s="146">
        <v>9.0510000000000002</v>
      </c>
      <c r="C464" s="146">
        <v>505.64400000000001</v>
      </c>
    </row>
    <row r="465" spans="1:3">
      <c r="A465" s="76">
        <v>44869</v>
      </c>
      <c r="B465" s="146">
        <v>9.0649999999999995</v>
      </c>
      <c r="C465" s="146">
        <v>508.017</v>
      </c>
    </row>
    <row r="466" spans="1:3">
      <c r="A466" s="76">
        <v>44872</v>
      </c>
      <c r="B466" s="146">
        <v>9.0310000000000006</v>
      </c>
      <c r="C466" s="146">
        <v>501.07900000000001</v>
      </c>
    </row>
    <row r="467" spans="1:3">
      <c r="A467" s="76">
        <v>44873</v>
      </c>
      <c r="B467" s="146">
        <v>9.0120000000000005</v>
      </c>
      <c r="C467" s="146">
        <v>509.90800000000002</v>
      </c>
    </row>
    <row r="468" spans="1:3">
      <c r="A468" s="76">
        <v>44874</v>
      </c>
      <c r="B468" s="146">
        <v>8.9060000000000006</v>
      </c>
      <c r="C468" s="146">
        <v>504.41699999999997</v>
      </c>
    </row>
    <row r="469" spans="1:3">
      <c r="A469" s="76">
        <v>44875</v>
      </c>
      <c r="B469" s="146">
        <v>8.5079999999999991</v>
      </c>
      <c r="C469" s="146">
        <v>493.59699999999998</v>
      </c>
    </row>
    <row r="470" spans="1:3">
      <c r="A470" s="76">
        <v>44876</v>
      </c>
      <c r="B470" s="146">
        <v>8.5079999999999991</v>
      </c>
      <c r="C470" s="146">
        <v>493.59699999999998</v>
      </c>
    </row>
    <row r="471" spans="1:3">
      <c r="A471" s="76">
        <v>44879</v>
      </c>
      <c r="B471" s="146">
        <v>7.7389999999999999</v>
      </c>
      <c r="C471" s="146">
        <v>424.65600000000001</v>
      </c>
    </row>
    <row r="472" spans="1:3">
      <c r="A472" s="76">
        <v>44880</v>
      </c>
      <c r="B472" s="146">
        <v>7.6109999999999998</v>
      </c>
      <c r="C472" s="146">
        <v>410.38099999999997</v>
      </c>
    </row>
    <row r="473" spans="1:3">
      <c r="A473" s="76">
        <v>44881</v>
      </c>
      <c r="B473" s="146">
        <v>7.5519999999999996</v>
      </c>
      <c r="C473" s="146">
        <v>413.488</v>
      </c>
    </row>
    <row r="474" spans="1:3">
      <c r="A474" s="76">
        <v>44882</v>
      </c>
      <c r="B474" s="146">
        <v>7.6790000000000003</v>
      </c>
      <c r="C474" s="146">
        <v>415.61099999999999</v>
      </c>
    </row>
    <row r="475" spans="1:3">
      <c r="A475" s="76">
        <v>44883</v>
      </c>
      <c r="B475" s="146">
        <v>7.6959999999999997</v>
      </c>
      <c r="C475" s="146">
        <v>410.39</v>
      </c>
    </row>
    <row r="476" spans="1:3">
      <c r="A476" s="76">
        <v>44886</v>
      </c>
      <c r="B476" s="146">
        <v>7.6890000000000001</v>
      </c>
      <c r="C476" s="146">
        <v>408.69099999999997</v>
      </c>
    </row>
    <row r="477" spans="1:3">
      <c r="A477" s="76">
        <v>44887</v>
      </c>
      <c r="B477" s="146">
        <v>7.6589999999999998</v>
      </c>
      <c r="C477" s="146">
        <v>414.61799999999999</v>
      </c>
    </row>
    <row r="478" spans="1:3">
      <c r="A478" s="76">
        <v>44888</v>
      </c>
      <c r="B478" s="146">
        <v>7.6070000000000002</v>
      </c>
      <c r="C478" s="146">
        <v>416.13499999999999</v>
      </c>
    </row>
    <row r="479" spans="1:3">
      <c r="A479" s="76">
        <v>44889</v>
      </c>
      <c r="B479" s="146">
        <v>7.6070000000000002</v>
      </c>
      <c r="C479" s="146">
        <v>416.13499999999999</v>
      </c>
    </row>
    <row r="480" spans="1:3">
      <c r="A480" s="76">
        <v>44890</v>
      </c>
      <c r="B480" s="146">
        <v>7.5679999999999996</v>
      </c>
      <c r="C480" s="146">
        <v>412.20299999999997</v>
      </c>
    </row>
    <row r="481" spans="1:3">
      <c r="A481" s="76">
        <v>44893</v>
      </c>
      <c r="B481" s="146">
        <v>7.5830000000000002</v>
      </c>
      <c r="C481" s="146">
        <v>412.06599999999997</v>
      </c>
    </row>
    <row r="482" spans="1:3">
      <c r="A482" s="76">
        <v>44894</v>
      </c>
      <c r="B482" s="146">
        <v>7.5019999999999998</v>
      </c>
      <c r="C482" s="146">
        <v>403.53500000000003</v>
      </c>
    </row>
    <row r="483" spans="1:3">
      <c r="A483" s="76">
        <v>44895</v>
      </c>
      <c r="B483" s="146">
        <v>7.3949999999999996</v>
      </c>
      <c r="C483" s="146">
        <v>406.64</v>
      </c>
    </row>
    <row r="484" spans="1:3">
      <c r="A484" s="76">
        <v>44896</v>
      </c>
      <c r="B484" s="146">
        <v>7.0990000000000002</v>
      </c>
      <c r="C484" s="146">
        <v>384.96899999999999</v>
      </c>
    </row>
    <row r="485" spans="1:3">
      <c r="A485" s="76">
        <v>44897</v>
      </c>
      <c r="B485" s="146">
        <v>6.75</v>
      </c>
      <c r="C485" s="146">
        <v>353.34800000000001</v>
      </c>
    </row>
    <row r="486" spans="1:3">
      <c r="A486" s="76">
        <v>44900</v>
      </c>
      <c r="B486" s="146">
        <v>6.8070000000000004</v>
      </c>
      <c r="C486" s="146">
        <v>348.399</v>
      </c>
    </row>
    <row r="487" spans="1:3">
      <c r="A487" s="76">
        <v>44901</v>
      </c>
      <c r="B487" s="146">
        <v>6.7949999999999999</v>
      </c>
      <c r="C487" s="146">
        <v>351.56099999999998</v>
      </c>
    </row>
    <row r="488" spans="1:3">
      <c r="A488" s="76">
        <v>44902</v>
      </c>
      <c r="B488" s="146">
        <v>6.7279999999999998</v>
      </c>
      <c r="C488" s="146">
        <v>356.42399999999998</v>
      </c>
    </row>
    <row r="489" spans="1:3">
      <c r="A489" s="76">
        <v>44903</v>
      </c>
      <c r="B489" s="146">
        <v>6.84</v>
      </c>
      <c r="C489" s="146">
        <v>357.71499999999997</v>
      </c>
    </row>
    <row r="490" spans="1:3">
      <c r="A490" s="76">
        <v>44904</v>
      </c>
      <c r="B490" s="146">
        <v>6.806</v>
      </c>
      <c r="C490" s="146">
        <v>347.40800000000002</v>
      </c>
    </row>
    <row r="491" spans="1:3">
      <c r="A491" s="76">
        <v>44907</v>
      </c>
      <c r="B491" s="146">
        <v>6.8620000000000001</v>
      </c>
      <c r="C491" s="146">
        <v>348.16399999999999</v>
      </c>
    </row>
    <row r="492" spans="1:3">
      <c r="A492" s="76">
        <v>44908</v>
      </c>
      <c r="B492" s="146">
        <v>6.71</v>
      </c>
      <c r="C492" s="146">
        <v>344.06599999999997</v>
      </c>
    </row>
    <row r="493" spans="1:3">
      <c r="A493" s="76">
        <v>44909</v>
      </c>
      <c r="B493" s="146">
        <v>6.5890000000000004</v>
      </c>
      <c r="C493" s="146">
        <v>335.89</v>
      </c>
    </row>
    <row r="494" spans="1:3">
      <c r="A494" s="76">
        <v>44910</v>
      </c>
      <c r="B494" s="146">
        <v>6.6449999999999996</v>
      </c>
      <c r="C494" s="146">
        <v>341.55399999999997</v>
      </c>
    </row>
    <row r="495" spans="1:3">
      <c r="A495" s="76">
        <v>44911</v>
      </c>
      <c r="B495" s="146">
        <v>6.6550000000000002</v>
      </c>
      <c r="C495" s="146">
        <v>341.435</v>
      </c>
    </row>
    <row r="496" spans="1:3">
      <c r="A496" s="76">
        <v>44914</v>
      </c>
      <c r="B496" s="146">
        <v>6.6719999999999997</v>
      </c>
      <c r="C496" s="146">
        <v>334.62799999999999</v>
      </c>
    </row>
    <row r="497" spans="1:3">
      <c r="A497" s="76">
        <v>44915</v>
      </c>
      <c r="B497" s="146">
        <v>6.6909999999999998</v>
      </c>
      <c r="C497" s="146">
        <v>329.66699999999997</v>
      </c>
    </row>
    <row r="498" spans="1:3">
      <c r="A498" s="76">
        <v>44916</v>
      </c>
      <c r="B498" s="146">
        <v>6.74</v>
      </c>
      <c r="C498" s="146">
        <v>333.77199999999999</v>
      </c>
    </row>
    <row r="499" spans="1:3">
      <c r="A499" s="76">
        <v>44917</v>
      </c>
      <c r="B499" s="146">
        <v>6.7750000000000004</v>
      </c>
      <c r="C499" s="146">
        <v>335.00799999999998</v>
      </c>
    </row>
    <row r="500" spans="1:3">
      <c r="A500" s="76">
        <v>44918</v>
      </c>
      <c r="B500" s="146">
        <v>6.7759999999999998</v>
      </c>
      <c r="C500" s="146">
        <v>329.23899999999998</v>
      </c>
    </row>
    <row r="501" spans="1:3">
      <c r="A501" s="76">
        <v>44921</v>
      </c>
      <c r="B501" s="146">
        <v>6.7759999999999998</v>
      </c>
      <c r="C501" s="146">
        <v>329.23899999999998</v>
      </c>
    </row>
    <row r="502" spans="1:3">
      <c r="A502" s="76">
        <v>44922</v>
      </c>
      <c r="B502" s="146">
        <v>6.7779999999999996</v>
      </c>
      <c r="C502" s="146">
        <v>318.435</v>
      </c>
    </row>
    <row r="503" spans="1:3">
      <c r="A503" s="76">
        <v>44923</v>
      </c>
      <c r="B503" s="146">
        <v>6.7969999999999997</v>
      </c>
      <c r="C503" s="146">
        <v>318.20999999999998</v>
      </c>
    </row>
    <row r="504" spans="1:3">
      <c r="A504" s="76">
        <v>44924</v>
      </c>
      <c r="B504" s="146">
        <v>6.7619999999999996</v>
      </c>
      <c r="C504" s="146">
        <v>320.92599999999999</v>
      </c>
    </row>
    <row r="505" spans="1:3">
      <c r="A505" s="76">
        <v>44925</v>
      </c>
      <c r="B505" s="146">
        <v>6.85</v>
      </c>
      <c r="C505" s="146">
        <v>322.87099999999998</v>
      </c>
    </row>
    <row r="506" spans="1:3">
      <c r="A506" s="76">
        <v>44928</v>
      </c>
      <c r="B506" s="146">
        <v>6.85</v>
      </c>
      <c r="C506" s="146">
        <v>322.87099999999998</v>
      </c>
    </row>
    <row r="507" spans="1:3">
      <c r="A507" s="76">
        <v>44929</v>
      </c>
      <c r="B507" s="146">
        <v>6.87</v>
      </c>
      <c r="C507" s="146">
        <v>341.584</v>
      </c>
    </row>
    <row r="508" spans="1:3">
      <c r="A508" s="76">
        <v>44930</v>
      </c>
      <c r="B508" s="146">
        <v>6.8259999999999996</v>
      </c>
      <c r="C508" s="146">
        <v>339.072</v>
      </c>
    </row>
    <row r="509" spans="1:3">
      <c r="A509" s="76">
        <v>44931</v>
      </c>
      <c r="B509" s="146">
        <v>6.8579999999999997</v>
      </c>
      <c r="C509" s="146">
        <v>339.81799999999998</v>
      </c>
    </row>
    <row r="510" spans="1:3">
      <c r="A510" s="76">
        <v>44932</v>
      </c>
      <c r="B510" s="146">
        <v>6.8570000000000002</v>
      </c>
      <c r="C510" s="146">
        <v>357.46699999999998</v>
      </c>
    </row>
    <row r="511" spans="1:3">
      <c r="A511" s="76">
        <v>44935</v>
      </c>
      <c r="B511" s="146">
        <v>6.83</v>
      </c>
      <c r="C511" s="146">
        <v>358.99</v>
      </c>
    </row>
    <row r="512" spans="1:3">
      <c r="A512" s="76">
        <v>44936</v>
      </c>
      <c r="B512" s="146">
        <v>6.9020000000000001</v>
      </c>
      <c r="C512" s="146">
        <v>356.63400000000001</v>
      </c>
    </row>
    <row r="513" spans="1:3">
      <c r="A513" s="76">
        <v>44937</v>
      </c>
      <c r="B513" s="146">
        <v>6.8410000000000002</v>
      </c>
      <c r="C513" s="146">
        <v>358.56799999999998</v>
      </c>
    </row>
    <row r="514" spans="1:3">
      <c r="A514" s="76">
        <v>44938</v>
      </c>
      <c r="B514" s="146">
        <v>6.9790000000000001</v>
      </c>
      <c r="C514" s="146">
        <v>377.988</v>
      </c>
    </row>
    <row r="515" spans="1:3">
      <c r="A515" s="76">
        <v>44939</v>
      </c>
      <c r="B515" s="146">
        <v>7.0220000000000002</v>
      </c>
      <c r="C515" s="146">
        <v>379.10399999999998</v>
      </c>
    </row>
    <row r="516" spans="1:3">
      <c r="A516" s="76">
        <v>44942</v>
      </c>
      <c r="B516" s="146">
        <v>7.0220000000000002</v>
      </c>
      <c r="C516" s="146">
        <v>379.10399999999998</v>
      </c>
    </row>
    <row r="517" spans="1:3">
      <c r="A517" s="76">
        <v>44943</v>
      </c>
      <c r="B517" s="146">
        <v>7.0419999999999998</v>
      </c>
      <c r="C517" s="146">
        <v>376.875</v>
      </c>
    </row>
    <row r="518" spans="1:3">
      <c r="A518" s="76">
        <v>44944</v>
      </c>
      <c r="B518" s="146">
        <v>6.9889999999999999</v>
      </c>
      <c r="C518" s="146">
        <v>388.72199999999998</v>
      </c>
    </row>
    <row r="519" spans="1:3">
      <c r="A519" s="76">
        <v>44945</v>
      </c>
      <c r="B519" s="146">
        <v>6.9859999999999998</v>
      </c>
      <c r="C519" s="146">
        <v>387.65800000000002</v>
      </c>
    </row>
    <row r="520" spans="1:3">
      <c r="A520" s="76">
        <v>44946</v>
      </c>
      <c r="B520" s="146">
        <v>7.0629999999999997</v>
      </c>
      <c r="C520" s="146">
        <v>384.815</v>
      </c>
    </row>
    <row r="521" spans="1:3">
      <c r="A521" s="76">
        <v>44949</v>
      </c>
      <c r="B521" s="146">
        <v>7.056</v>
      </c>
      <c r="C521" s="146">
        <v>379.59300000000002</v>
      </c>
    </row>
    <row r="522" spans="1:3">
      <c r="A522" s="76">
        <v>44950</v>
      </c>
      <c r="B522" s="146">
        <v>7.02</v>
      </c>
      <c r="C522" s="146">
        <v>383.12200000000001</v>
      </c>
    </row>
    <row r="523" spans="1:3">
      <c r="A523" s="76">
        <v>44951</v>
      </c>
      <c r="B523" s="146">
        <v>7.0389999999999997</v>
      </c>
      <c r="C523" s="146">
        <v>385.80599999999998</v>
      </c>
    </row>
    <row r="524" spans="1:3">
      <c r="A524" s="76">
        <v>44952</v>
      </c>
      <c r="B524" s="146">
        <v>7.0670000000000002</v>
      </c>
      <c r="C524" s="146">
        <v>381.96199999999999</v>
      </c>
    </row>
    <row r="525" spans="1:3">
      <c r="A525" s="76">
        <v>44953</v>
      </c>
      <c r="B525" s="146">
        <v>7.0979999999999999</v>
      </c>
      <c r="C525" s="146">
        <v>383.86599999999999</v>
      </c>
    </row>
    <row r="526" spans="1:3">
      <c r="A526" s="76">
        <v>44956</v>
      </c>
      <c r="B526" s="146">
        <v>7.1449999999999996</v>
      </c>
      <c r="C526" s="146">
        <v>382.202</v>
      </c>
    </row>
    <row r="527" spans="1:3">
      <c r="A527" s="76">
        <v>44957</v>
      </c>
      <c r="B527" s="146">
        <v>7.0960000000000001</v>
      </c>
      <c r="C527" s="146">
        <v>383.9</v>
      </c>
    </row>
    <row r="528" spans="1:3">
      <c r="A528" s="76">
        <v>44958</v>
      </c>
      <c r="B528" s="146">
        <v>7.0709999999999997</v>
      </c>
      <c r="C528" s="146">
        <v>390.05500000000001</v>
      </c>
    </row>
    <row r="529" spans="1:3">
      <c r="A529" s="76">
        <v>44959</v>
      </c>
      <c r="B529" s="146">
        <v>7.0350000000000001</v>
      </c>
      <c r="C529" s="146">
        <v>388.49299999999999</v>
      </c>
    </row>
    <row r="530" spans="1:3">
      <c r="A530" s="76">
        <v>44960</v>
      </c>
      <c r="B530" s="146">
        <v>7.1120000000000001</v>
      </c>
      <c r="C530" s="146">
        <v>379.99</v>
      </c>
    </row>
    <row r="531" spans="1:3">
      <c r="A531" s="76">
        <v>44963</v>
      </c>
      <c r="B531" s="146">
        <v>7.15</v>
      </c>
      <c r="C531" s="146">
        <v>371.613</v>
      </c>
    </row>
    <row r="532" spans="1:3">
      <c r="A532" s="76">
        <v>44964</v>
      </c>
      <c r="B532" s="146">
        <v>7.1550000000000002</v>
      </c>
      <c r="C532" s="146">
        <v>370.46300000000002</v>
      </c>
    </row>
    <row r="533" spans="1:3">
      <c r="A533" s="76">
        <v>44965</v>
      </c>
      <c r="B533" s="146">
        <v>7.1390000000000002</v>
      </c>
      <c r="C533" s="146">
        <v>376.678</v>
      </c>
    </row>
    <row r="534" spans="1:3">
      <c r="A534" s="76">
        <v>44966</v>
      </c>
      <c r="B534" s="146">
        <v>7.1870000000000003</v>
      </c>
      <c r="C534" s="146">
        <v>376.16</v>
      </c>
    </row>
    <row r="535" spans="1:3">
      <c r="A535" s="76">
        <v>44967</v>
      </c>
      <c r="B535" s="146">
        <v>7.2229999999999999</v>
      </c>
      <c r="C535" s="146">
        <v>371.298</v>
      </c>
    </row>
    <row r="536" spans="1:3">
      <c r="A536" s="76">
        <v>44970</v>
      </c>
      <c r="B536" s="146">
        <v>7.2210000000000001</v>
      </c>
      <c r="C536" s="146">
        <v>372.66699999999997</v>
      </c>
    </row>
    <row r="537" spans="1:3">
      <c r="A537" s="76">
        <v>44971</v>
      </c>
      <c r="B537" s="146">
        <v>7.2640000000000002</v>
      </c>
      <c r="C537" s="146">
        <v>369.976</v>
      </c>
    </row>
    <row r="538" spans="1:3">
      <c r="A538" s="76">
        <v>44972</v>
      </c>
      <c r="B538" s="146">
        <v>7.31</v>
      </c>
      <c r="C538" s="146">
        <v>368.77</v>
      </c>
    </row>
    <row r="539" spans="1:3">
      <c r="A539" s="76">
        <v>44973</v>
      </c>
      <c r="B539" s="146">
        <v>7.3040000000000003</v>
      </c>
      <c r="C539" s="146">
        <v>364.43700000000001</v>
      </c>
    </row>
    <row r="540" spans="1:3">
      <c r="A540" s="76">
        <v>44974</v>
      </c>
      <c r="B540" s="146">
        <v>7.2359999999999998</v>
      </c>
      <c r="C540" s="146">
        <v>362.07</v>
      </c>
    </row>
    <row r="541" spans="1:3">
      <c r="A541" s="76">
        <v>44977</v>
      </c>
      <c r="B541" s="146">
        <v>7.2359999999999998</v>
      </c>
      <c r="C541" s="146">
        <v>362.07</v>
      </c>
    </row>
    <row r="542" spans="1:3">
      <c r="A542" s="76">
        <v>44978</v>
      </c>
      <c r="B542" s="146">
        <v>7.3780000000000001</v>
      </c>
      <c r="C542" s="146">
        <v>362.73599999999999</v>
      </c>
    </row>
    <row r="543" spans="1:3">
      <c r="A543" s="76">
        <v>44979</v>
      </c>
      <c r="B543" s="146">
        <v>7.4450000000000003</v>
      </c>
      <c r="C543" s="146">
        <v>371.72300000000001</v>
      </c>
    </row>
    <row r="544" spans="1:3">
      <c r="A544" s="76">
        <v>44980</v>
      </c>
      <c r="B544" s="146">
        <v>7.4429999999999996</v>
      </c>
      <c r="C544" s="146">
        <v>372.971</v>
      </c>
    </row>
    <row r="545" spans="1:3">
      <c r="A545" s="76">
        <v>44981</v>
      </c>
      <c r="B545" s="146">
        <v>7.4560000000000004</v>
      </c>
      <c r="C545" s="146">
        <v>367.58300000000003</v>
      </c>
    </row>
    <row r="546" spans="1:3">
      <c r="A546" s="76">
        <v>44984</v>
      </c>
      <c r="B546" s="146">
        <v>7.4550000000000001</v>
      </c>
      <c r="C546" s="146">
        <v>371.39299999999997</v>
      </c>
    </row>
    <row r="547" spans="1:3">
      <c r="A547" s="76">
        <v>44985</v>
      </c>
      <c r="B547" s="146">
        <v>7.4859999999999998</v>
      </c>
      <c r="C547" s="146">
        <v>372.041</v>
      </c>
    </row>
    <row r="548" spans="1:3">
      <c r="A548" s="76">
        <v>44986</v>
      </c>
      <c r="B548" s="146">
        <v>7.5049999999999999</v>
      </c>
      <c r="C548" s="146">
        <v>367.4</v>
      </c>
    </row>
    <row r="549" spans="1:3">
      <c r="A549" s="76">
        <v>44987</v>
      </c>
      <c r="B549" s="146">
        <v>7.5880000000000001</v>
      </c>
      <c r="C549" s="146">
        <v>369.45699999999999</v>
      </c>
    </row>
    <row r="550" spans="1:3">
      <c r="A550" s="76">
        <v>44988</v>
      </c>
      <c r="B550" s="146">
        <v>7.5460000000000003</v>
      </c>
      <c r="C550" s="146">
        <v>374.59800000000001</v>
      </c>
    </row>
    <row r="551" spans="1:3">
      <c r="A551" s="76">
        <v>44991</v>
      </c>
      <c r="B551" s="146">
        <v>7.5970000000000004</v>
      </c>
      <c r="C551" s="146">
        <v>378.928</v>
      </c>
    </row>
    <row r="552" spans="1:3">
      <c r="A552" s="76">
        <v>44992</v>
      </c>
      <c r="B552" s="146">
        <v>7.601</v>
      </c>
      <c r="C552" s="146">
        <v>377.40699999999998</v>
      </c>
    </row>
    <row r="553" spans="1:3">
      <c r="A553" s="76">
        <v>44993</v>
      </c>
      <c r="B553" s="146">
        <v>7.6269999999999998</v>
      </c>
      <c r="C553" s="146">
        <v>377.51400000000001</v>
      </c>
    </row>
    <row r="554" spans="1:3">
      <c r="A554" s="76">
        <v>44994</v>
      </c>
      <c r="B554" s="146">
        <v>7.5970000000000004</v>
      </c>
      <c r="C554" s="146">
        <v>384.87599999999998</v>
      </c>
    </row>
    <row r="555" spans="1:3">
      <c r="A555" s="76">
        <v>44995</v>
      </c>
      <c r="B555" s="146">
        <v>7.7210000000000001</v>
      </c>
      <c r="C555" s="146">
        <v>418.17099999999999</v>
      </c>
    </row>
    <row r="556" spans="1:3">
      <c r="A556" s="76">
        <v>44998</v>
      </c>
      <c r="B556" s="146">
        <v>7.6989999999999998</v>
      </c>
      <c r="C556" s="146">
        <v>435.15100000000001</v>
      </c>
    </row>
    <row r="557" spans="1:3">
      <c r="A557" s="76">
        <v>44999</v>
      </c>
      <c r="B557" s="146">
        <v>7.726</v>
      </c>
      <c r="C557" s="146">
        <v>420.34699999999998</v>
      </c>
    </row>
    <row r="558" spans="1:3">
      <c r="A558" s="76">
        <v>45000</v>
      </c>
      <c r="B558" s="146">
        <v>7.7229999999999999</v>
      </c>
      <c r="C558" s="146">
        <v>444.637</v>
      </c>
    </row>
    <row r="559" spans="1:3">
      <c r="A559" s="76">
        <v>45001</v>
      </c>
      <c r="B559" s="146">
        <v>7.7889999999999997</v>
      </c>
      <c r="C559" s="146">
        <v>437.935</v>
      </c>
    </row>
    <row r="560" spans="1:3">
      <c r="A560" s="76">
        <v>45002</v>
      </c>
      <c r="B560" s="146">
        <v>7.6920000000000002</v>
      </c>
      <c r="C560" s="146">
        <v>448.55</v>
      </c>
    </row>
    <row r="561" spans="1:3">
      <c r="A561" s="76">
        <v>45005</v>
      </c>
      <c r="B561" s="146">
        <v>7.7830000000000004</v>
      </c>
      <c r="C561" s="146">
        <v>452.59300000000002</v>
      </c>
    </row>
    <row r="562" spans="1:3">
      <c r="A562" s="76">
        <v>45006</v>
      </c>
      <c r="B562" s="146">
        <v>7.7990000000000004</v>
      </c>
      <c r="C562" s="146">
        <v>436.05900000000003</v>
      </c>
    </row>
    <row r="563" spans="1:3">
      <c r="A563" s="76">
        <v>45007</v>
      </c>
      <c r="B563" s="146">
        <v>7.6639999999999997</v>
      </c>
      <c r="C563" s="146">
        <v>445.74200000000002</v>
      </c>
    </row>
    <row r="564" spans="1:3">
      <c r="A564" s="76">
        <v>45008</v>
      </c>
      <c r="B564" s="146">
        <v>7.5570000000000004</v>
      </c>
      <c r="C564" s="146">
        <v>441.38</v>
      </c>
    </row>
    <row r="565" spans="1:3">
      <c r="A565" s="76">
        <v>45009</v>
      </c>
      <c r="B565" s="146">
        <v>7.61</v>
      </c>
      <c r="C565" s="146">
        <v>449.40899999999999</v>
      </c>
    </row>
    <row r="566" spans="1:3">
      <c r="A566" s="76">
        <v>45012</v>
      </c>
      <c r="B566" s="146">
        <v>7.5739999999999998</v>
      </c>
      <c r="C566" s="146">
        <v>429.56599999999997</v>
      </c>
    </row>
    <row r="567" spans="1:3">
      <c r="A567" s="76">
        <v>45013</v>
      </c>
      <c r="B567" s="146">
        <v>7.5780000000000003</v>
      </c>
      <c r="C567" s="146">
        <v>426.584</v>
      </c>
    </row>
    <row r="568" spans="1:3">
      <c r="A568" s="76">
        <v>45014</v>
      </c>
      <c r="B568" s="146">
        <v>7.5380000000000003</v>
      </c>
      <c r="C568" s="146">
        <v>420.86399999999998</v>
      </c>
    </row>
    <row r="569" spans="1:3">
      <c r="A569" s="76">
        <v>45015</v>
      </c>
      <c r="B569" s="146">
        <v>7.548</v>
      </c>
      <c r="C569" s="146">
        <v>423.762</v>
      </c>
    </row>
    <row r="570" spans="1:3">
      <c r="A570" s="76">
        <v>45016</v>
      </c>
      <c r="B570" s="146">
        <v>7.4420000000000002</v>
      </c>
      <c r="C570" s="146">
        <v>423.32400000000001</v>
      </c>
    </row>
    <row r="571" spans="1:3">
      <c r="A571" s="76">
        <v>45019</v>
      </c>
      <c r="B571" s="146">
        <v>7.3949999999999996</v>
      </c>
      <c r="C571" s="146">
        <v>423.95400000000001</v>
      </c>
    </row>
    <row r="572" spans="1:3">
      <c r="A572" s="76">
        <v>45020</v>
      </c>
      <c r="B572" s="146">
        <v>7.4089999999999998</v>
      </c>
      <c r="C572" s="146">
        <v>431.596</v>
      </c>
    </row>
    <row r="573" spans="1:3">
      <c r="A573" s="76">
        <v>45021</v>
      </c>
      <c r="B573" s="146">
        <v>7.3550000000000004</v>
      </c>
      <c r="C573" s="146">
        <v>428.113</v>
      </c>
    </row>
    <row r="574" spans="1:3">
      <c r="A574" s="76">
        <v>45022</v>
      </c>
      <c r="B574" s="146">
        <v>7.3479999999999999</v>
      </c>
      <c r="C574" s="146">
        <v>427.01600000000002</v>
      </c>
    </row>
    <row r="575" spans="1:3">
      <c r="A575" s="76">
        <v>45023</v>
      </c>
      <c r="B575" s="146">
        <v>7.3650000000000002</v>
      </c>
      <c r="C575" s="146">
        <v>419.73700000000002</v>
      </c>
    </row>
    <row r="576" spans="1:3">
      <c r="A576" s="76">
        <v>45026</v>
      </c>
      <c r="B576" s="146">
        <v>7.3579999999999997</v>
      </c>
      <c r="C576" s="146">
        <v>415.38499999999999</v>
      </c>
    </row>
    <row r="577" spans="1:3">
      <c r="A577" s="76">
        <v>45027</v>
      </c>
      <c r="B577" s="146">
        <v>7.3380000000000001</v>
      </c>
      <c r="C577" s="146">
        <v>412.09500000000003</v>
      </c>
    </row>
    <row r="578" spans="1:3">
      <c r="A578" s="76">
        <v>45028</v>
      </c>
      <c r="B578" s="146">
        <v>7.3250000000000002</v>
      </c>
      <c r="C578" s="146">
        <v>416.38</v>
      </c>
    </row>
    <row r="579" spans="1:3">
      <c r="A579" s="76">
        <v>45029</v>
      </c>
      <c r="B579" s="146">
        <v>7.3490000000000002</v>
      </c>
      <c r="C579" s="146">
        <v>413.94099999999997</v>
      </c>
    </row>
    <row r="580" spans="1:3">
      <c r="A580" s="76">
        <v>45030</v>
      </c>
      <c r="B580" s="146">
        <v>7.3029999999999999</v>
      </c>
      <c r="C580" s="146">
        <v>403.98700000000002</v>
      </c>
    </row>
    <row r="581" spans="1:3">
      <c r="A581" s="76">
        <v>45033</v>
      </c>
      <c r="B581" s="146">
        <v>7.3579999999999997</v>
      </c>
      <c r="C581" s="146">
        <v>396.31200000000001</v>
      </c>
    </row>
    <row r="582" spans="1:3">
      <c r="A582" s="76">
        <v>45034</v>
      </c>
      <c r="B582" s="146">
        <v>7.2990000000000004</v>
      </c>
      <c r="C582" s="146">
        <v>394.32100000000003</v>
      </c>
    </row>
    <row r="583" spans="1:3">
      <c r="A583" s="76">
        <v>45035</v>
      </c>
      <c r="B583" s="146">
        <v>7.319</v>
      </c>
      <c r="C583" s="146">
        <v>395.173</v>
      </c>
    </row>
    <row r="584" spans="1:3">
      <c r="A584" s="76">
        <v>45036</v>
      </c>
      <c r="B584" s="146">
        <v>7.2569999999999997</v>
      </c>
      <c r="C584" s="146">
        <v>396.62799999999999</v>
      </c>
    </row>
    <row r="585" spans="1:3">
      <c r="A585" s="76">
        <v>45037</v>
      </c>
      <c r="B585" s="146">
        <v>7.3150000000000004</v>
      </c>
      <c r="C585" s="146">
        <v>396.33</v>
      </c>
    </row>
    <row r="586" spans="1:3">
      <c r="A586" s="76">
        <v>45040</v>
      </c>
      <c r="B586" s="146">
        <v>7.33</v>
      </c>
      <c r="C586" s="146">
        <v>405.38</v>
      </c>
    </row>
    <row r="587" spans="1:3">
      <c r="A587" s="76">
        <v>45041</v>
      </c>
      <c r="B587" s="146">
        <v>7.2510000000000003</v>
      </c>
      <c r="C587" s="146">
        <v>409.82</v>
      </c>
    </row>
    <row r="588" spans="1:3">
      <c r="A588" s="76">
        <v>45042</v>
      </c>
      <c r="B588" s="146">
        <v>7.3159999999999998</v>
      </c>
      <c r="C588" s="146">
        <v>408.50099999999998</v>
      </c>
    </row>
    <row r="589" spans="1:3">
      <c r="A589" s="76">
        <v>45043</v>
      </c>
      <c r="B589" s="146">
        <v>7.3120000000000003</v>
      </c>
      <c r="C589" s="146">
        <v>402.16899999999998</v>
      </c>
    </row>
    <row r="590" spans="1:3">
      <c r="A590" s="76">
        <v>45044</v>
      </c>
      <c r="B590" s="146">
        <v>7.2510000000000003</v>
      </c>
      <c r="C590" s="146">
        <v>405.483</v>
      </c>
    </row>
    <row r="591" spans="1:3">
      <c r="A591" s="76">
        <v>45047</v>
      </c>
      <c r="B591" s="146">
        <v>7.3010000000000002</v>
      </c>
      <c r="C591" s="146">
        <v>391.702</v>
      </c>
    </row>
    <row r="592" spans="1:3">
      <c r="A592" s="76">
        <v>45048</v>
      </c>
      <c r="B592" s="146">
        <v>7.2510000000000003</v>
      </c>
      <c r="C592" s="146">
        <v>405.23700000000002</v>
      </c>
    </row>
    <row r="593" spans="1:3">
      <c r="A593" s="76">
        <v>45049</v>
      </c>
      <c r="B593" s="146">
        <v>7.2539999999999996</v>
      </c>
      <c r="C593" s="146">
        <v>416.54199999999997</v>
      </c>
    </row>
    <row r="594" spans="1:3">
      <c r="A594" s="76">
        <v>45050</v>
      </c>
      <c r="B594" s="146">
        <v>7.2839999999999998</v>
      </c>
      <c r="C594" s="146">
        <v>414.13400000000001</v>
      </c>
    </row>
    <row r="595" spans="1:3">
      <c r="A595" s="76">
        <v>45051</v>
      </c>
      <c r="B595" s="146">
        <v>7.2469999999999999</v>
      </c>
      <c r="C595" s="146">
        <v>405.78199999999998</v>
      </c>
    </row>
    <row r="596" spans="1:3">
      <c r="A596" s="76">
        <v>45054</v>
      </c>
      <c r="B596" s="146">
        <v>7.3120000000000003</v>
      </c>
      <c r="C596" s="146">
        <v>405.35300000000001</v>
      </c>
    </row>
    <row r="597" spans="1:3">
      <c r="A597" s="76">
        <v>45055</v>
      </c>
      <c r="B597" s="146">
        <v>7.3339999999999996</v>
      </c>
      <c r="C597" s="146">
        <v>405.43799999999999</v>
      </c>
    </row>
    <row r="598" spans="1:3">
      <c r="A598" s="76">
        <v>45056</v>
      </c>
      <c r="B598" s="146">
        <v>7.24</v>
      </c>
      <c r="C598" s="146">
        <v>407.89</v>
      </c>
    </row>
    <row r="599" spans="1:3">
      <c r="A599" s="76">
        <v>45057</v>
      </c>
      <c r="B599" s="146">
        <v>7.266</v>
      </c>
      <c r="C599" s="146">
        <v>413.88600000000002</v>
      </c>
    </row>
    <row r="600" spans="1:3">
      <c r="A600" s="76">
        <v>45058</v>
      </c>
      <c r="B600" s="146">
        <v>7.3460000000000001</v>
      </c>
      <c r="C600" s="146">
        <v>412.23599999999999</v>
      </c>
    </row>
    <row r="601" spans="1:3">
      <c r="A601" s="76">
        <v>45061</v>
      </c>
      <c r="B601" s="146">
        <v>7.3380000000000001</v>
      </c>
      <c r="C601" s="146">
        <v>407.327</v>
      </c>
    </row>
    <row r="602" spans="1:3">
      <c r="A602" s="76">
        <v>45062</v>
      </c>
      <c r="B602" s="146">
        <v>7.3280000000000003</v>
      </c>
      <c r="C602" s="146">
        <v>407.70699999999999</v>
      </c>
    </row>
    <row r="603" spans="1:3">
      <c r="A603" s="76">
        <v>45063</v>
      </c>
      <c r="B603" s="146">
        <v>7.3360000000000003</v>
      </c>
      <c r="C603" s="146">
        <v>402.17099999999999</v>
      </c>
    </row>
    <row r="604" spans="1:3">
      <c r="A604" s="76">
        <v>45064</v>
      </c>
      <c r="B604" s="146">
        <v>7.3769999999999998</v>
      </c>
      <c r="C604" s="146">
        <v>393.79300000000001</v>
      </c>
    </row>
    <row r="605" spans="1:3">
      <c r="A605" s="76">
        <v>45065</v>
      </c>
      <c r="B605" s="146">
        <v>7.3070000000000004</v>
      </c>
      <c r="C605" s="146">
        <v>388.24900000000002</v>
      </c>
    </row>
    <row r="606" spans="1:3">
      <c r="A606" s="76">
        <v>45068</v>
      </c>
      <c r="B606" s="146">
        <v>7.32</v>
      </c>
      <c r="C606" s="146">
        <v>385.91500000000002</v>
      </c>
    </row>
    <row r="607" spans="1:3">
      <c r="A607" s="76">
        <v>45069</v>
      </c>
      <c r="B607" s="146">
        <v>7.4009999999999998</v>
      </c>
      <c r="C607" s="146">
        <v>391.28</v>
      </c>
    </row>
    <row r="608" spans="1:3">
      <c r="A608" s="76">
        <v>45070</v>
      </c>
      <c r="B608" s="146">
        <v>7.41</v>
      </c>
      <c r="C608" s="146">
        <v>388.92200000000003</v>
      </c>
    </row>
    <row r="609" spans="1:3">
      <c r="A609" s="76">
        <v>45071</v>
      </c>
      <c r="B609" s="146">
        <v>7.4450000000000003</v>
      </c>
      <c r="C609" s="146">
        <v>381.154</v>
      </c>
    </row>
    <row r="610" spans="1:3">
      <c r="A610" s="76">
        <v>45072</v>
      </c>
      <c r="B610" s="146">
        <v>7.4329999999999998</v>
      </c>
      <c r="C610" s="146">
        <v>380.58100000000002</v>
      </c>
    </row>
    <row r="611" spans="1:3">
      <c r="A611" s="76">
        <v>45075</v>
      </c>
      <c r="B611" s="146">
        <v>7.4329999999999998</v>
      </c>
      <c r="C611" s="146">
        <v>380.58100000000002</v>
      </c>
    </row>
    <row r="612" spans="1:3">
      <c r="A612" s="76">
        <v>45076</v>
      </c>
      <c r="B612" s="146">
        <v>7.4320000000000004</v>
      </c>
      <c r="C612" s="146">
        <v>393.20400000000001</v>
      </c>
    </row>
    <row r="613" spans="1:3">
      <c r="A613" s="76">
        <v>45077</v>
      </c>
      <c r="B613" s="146">
        <v>7.39</v>
      </c>
      <c r="C613" s="146">
        <v>394.23399999999998</v>
      </c>
    </row>
    <row r="614" spans="1:3">
      <c r="A614" s="76">
        <v>45078</v>
      </c>
      <c r="B614" s="146">
        <v>7.3620000000000001</v>
      </c>
      <c r="C614" s="146">
        <v>396.28899999999999</v>
      </c>
    </row>
    <row r="615" spans="1:3">
      <c r="A615" s="76">
        <v>45079</v>
      </c>
      <c r="B615" s="146">
        <v>7.42</v>
      </c>
      <c r="C615" s="146">
        <v>388.85300000000001</v>
      </c>
    </row>
    <row r="616" spans="1:3">
      <c r="A616" s="76">
        <v>45082</v>
      </c>
      <c r="B616" s="146">
        <v>7.3659999999999997</v>
      </c>
      <c r="C616" s="146">
        <v>386.73399999999998</v>
      </c>
    </row>
    <row r="617" spans="1:3">
      <c r="A617" s="76">
        <v>45083</v>
      </c>
      <c r="B617" s="146">
        <v>7.3710000000000004</v>
      </c>
      <c r="C617" s="146">
        <v>389.26799999999997</v>
      </c>
    </row>
    <row r="618" spans="1:3">
      <c r="A618" s="76">
        <v>45084</v>
      </c>
      <c r="B618" s="146">
        <v>7.4169999999999998</v>
      </c>
      <c r="C618" s="146">
        <v>381.35</v>
      </c>
    </row>
    <row r="619" spans="1:3">
      <c r="A619" s="76">
        <v>45085</v>
      </c>
      <c r="B619" s="146">
        <v>7.38</v>
      </c>
      <c r="C619" s="146">
        <v>384.66300000000001</v>
      </c>
    </row>
    <row r="620" spans="1:3">
      <c r="A620" s="76">
        <v>45086</v>
      </c>
      <c r="B620" s="146">
        <v>7.3780000000000001</v>
      </c>
      <c r="C620" s="146">
        <v>383</v>
      </c>
    </row>
    <row r="621" spans="1:3">
      <c r="A621" s="76">
        <v>45089</v>
      </c>
      <c r="B621" s="146">
        <v>7.3029999999999999</v>
      </c>
      <c r="C621" s="146">
        <v>377.411</v>
      </c>
    </row>
    <row r="622" spans="1:3">
      <c r="A622" s="76">
        <v>45090</v>
      </c>
      <c r="B622" s="146">
        <v>7.4119999999999999</v>
      </c>
      <c r="C622" s="146">
        <v>377.40100000000001</v>
      </c>
    </row>
    <row r="623" spans="1:3">
      <c r="A623" s="76">
        <v>45091</v>
      </c>
      <c r="B623" s="146">
        <v>7.39</v>
      </c>
      <c r="C623" s="146">
        <v>376.49799999999999</v>
      </c>
    </row>
    <row r="624" spans="1:3">
      <c r="A624" s="76">
        <v>45092</v>
      </c>
      <c r="B624" s="146">
        <v>7.3310000000000004</v>
      </c>
      <c r="C624" s="146">
        <v>378.75799999999998</v>
      </c>
    </row>
    <row r="625" spans="1:3">
      <c r="A625" s="76">
        <v>45093</v>
      </c>
      <c r="B625" s="146">
        <v>7.4050000000000002</v>
      </c>
      <c r="C625" s="146">
        <v>379.72300000000001</v>
      </c>
    </row>
    <row r="626" spans="1:3">
      <c r="A626" s="76">
        <v>45096</v>
      </c>
      <c r="B626" s="146">
        <v>7.4050000000000002</v>
      </c>
      <c r="C626" s="146">
        <v>379.72300000000001</v>
      </c>
    </row>
    <row r="627" spans="1:3">
      <c r="A627" s="76">
        <v>45097</v>
      </c>
      <c r="B627" s="146">
        <v>7.4050000000000002</v>
      </c>
      <c r="C627" s="146">
        <v>383.005</v>
      </c>
    </row>
    <row r="628" spans="1:3">
      <c r="A628" s="76">
        <v>45098</v>
      </c>
      <c r="B628" s="146">
        <v>7.351</v>
      </c>
      <c r="C628" s="146">
        <v>379.04500000000002</v>
      </c>
    </row>
    <row r="629" spans="1:3">
      <c r="A629" s="76">
        <v>45099</v>
      </c>
      <c r="B629" s="146">
        <v>7.3680000000000003</v>
      </c>
      <c r="C629" s="146">
        <v>373.45800000000003</v>
      </c>
    </row>
    <row r="630" spans="1:3">
      <c r="A630" s="76">
        <v>45100</v>
      </c>
      <c r="B630" s="146">
        <v>7.3609999999999998</v>
      </c>
      <c r="C630" s="146">
        <v>376.14</v>
      </c>
    </row>
    <row r="631" spans="1:3">
      <c r="A631" s="76">
        <v>45103</v>
      </c>
      <c r="B631" s="146">
        <v>7.3710000000000004</v>
      </c>
      <c r="C631" s="146">
        <v>378.053</v>
      </c>
    </row>
    <row r="632" spans="1:3">
      <c r="A632" s="76">
        <v>45104</v>
      </c>
      <c r="B632" s="146">
        <v>7.3179999999999996</v>
      </c>
      <c r="C632" s="146">
        <v>370.65199999999999</v>
      </c>
    </row>
    <row r="633" spans="1:3">
      <c r="A633" s="76">
        <v>45105</v>
      </c>
      <c r="B633" s="146">
        <v>7.2389999999999999</v>
      </c>
      <c r="C633" s="146">
        <v>370.08199999999999</v>
      </c>
    </row>
    <row r="634" spans="1:3">
      <c r="A634" s="76">
        <v>45106</v>
      </c>
      <c r="B634" s="146">
        <v>7.3920000000000003</v>
      </c>
      <c r="C634" s="146">
        <v>366.53399999999999</v>
      </c>
    </row>
    <row r="635" spans="1:3">
      <c r="A635" s="76">
        <v>45107</v>
      </c>
      <c r="B635" s="146">
        <v>7.3029999999999999</v>
      </c>
      <c r="C635" s="146">
        <v>358.774</v>
      </c>
    </row>
    <row r="636" spans="1:3">
      <c r="A636" s="76">
        <v>45110</v>
      </c>
      <c r="B636" s="146">
        <v>7.37</v>
      </c>
      <c r="C636" s="146">
        <v>360.50400000000002</v>
      </c>
    </row>
    <row r="637" spans="1:3">
      <c r="A637" s="76">
        <v>45111</v>
      </c>
      <c r="B637" s="146">
        <v>7.37</v>
      </c>
      <c r="C637" s="146">
        <v>360.50400000000002</v>
      </c>
    </row>
    <row r="638" spans="1:3">
      <c r="A638" s="76">
        <v>45112</v>
      </c>
      <c r="B638" s="146">
        <v>7.3869999999999996</v>
      </c>
      <c r="C638" s="146">
        <v>355.40199999999999</v>
      </c>
    </row>
    <row r="639" spans="1:3">
      <c r="A639" s="76">
        <v>45113</v>
      </c>
      <c r="B639" s="146">
        <v>7.4329999999999998</v>
      </c>
      <c r="C639" s="146">
        <v>350.26499999999999</v>
      </c>
    </row>
    <row r="640" spans="1:3">
      <c r="A640" s="76">
        <v>45114</v>
      </c>
      <c r="B640" s="146">
        <v>7.4329999999999998</v>
      </c>
      <c r="C640" s="146">
        <v>348.33100000000002</v>
      </c>
    </row>
    <row r="641" spans="1:3">
      <c r="A641" s="76">
        <v>45117</v>
      </c>
      <c r="B641" s="146">
        <v>7.444</v>
      </c>
      <c r="C641" s="146">
        <v>358.14</v>
      </c>
    </row>
    <row r="642" spans="1:3">
      <c r="A642" s="76">
        <v>45118</v>
      </c>
      <c r="B642" s="146">
        <v>7.4189999999999996</v>
      </c>
      <c r="C642" s="146">
        <v>359.06799999999998</v>
      </c>
    </row>
    <row r="643" spans="1:3">
      <c r="A643" s="76">
        <v>45119</v>
      </c>
      <c r="B643" s="146">
        <v>7.3689999999999998</v>
      </c>
      <c r="C643" s="146">
        <v>367.05399999999997</v>
      </c>
    </row>
    <row r="644" spans="1:3">
      <c r="A644" s="76">
        <v>45120</v>
      </c>
      <c r="B644" s="146">
        <v>7.3570000000000002</v>
      </c>
      <c r="C644" s="146">
        <v>377.24599999999998</v>
      </c>
    </row>
    <row r="645" spans="1:3">
      <c r="A645" s="76">
        <v>45121</v>
      </c>
      <c r="B645" s="146">
        <v>7.3959999999999999</v>
      </c>
      <c r="C645" s="146">
        <v>371.90100000000001</v>
      </c>
    </row>
    <row r="646" spans="1:3">
      <c r="A646" s="76">
        <v>45124</v>
      </c>
      <c r="B646" s="146">
        <v>7.3639999999999999</v>
      </c>
      <c r="C646" s="146">
        <v>370.18599999999998</v>
      </c>
    </row>
    <row r="647" spans="1:3">
      <c r="A647" s="76">
        <v>45125</v>
      </c>
      <c r="B647" s="146">
        <v>7.3319999999999999</v>
      </c>
      <c r="C647" s="146">
        <v>373.17700000000002</v>
      </c>
    </row>
    <row r="648" spans="1:3">
      <c r="A648" s="76">
        <v>45126</v>
      </c>
      <c r="B648" s="146">
        <v>7.25</v>
      </c>
      <c r="C648" s="146">
        <v>366.45600000000002</v>
      </c>
    </row>
    <row r="649" spans="1:3">
      <c r="A649" s="76">
        <v>45127</v>
      </c>
      <c r="B649" s="146">
        <v>7.27</v>
      </c>
      <c r="C649" s="146">
        <v>356.47</v>
      </c>
    </row>
    <row r="650" spans="1:3">
      <c r="A650" s="76">
        <v>45128</v>
      </c>
      <c r="B650" s="146">
        <v>7.2709999999999999</v>
      </c>
      <c r="C650" s="146">
        <v>358.589</v>
      </c>
    </row>
    <row r="651" spans="1:3">
      <c r="A651" s="76">
        <v>45131</v>
      </c>
      <c r="B651" s="146">
        <v>7.2770000000000001</v>
      </c>
      <c r="C651" s="146">
        <v>352.37299999999999</v>
      </c>
    </row>
    <row r="652" spans="1:3">
      <c r="A652" s="76">
        <v>45132</v>
      </c>
      <c r="B652" s="146">
        <v>7.2169999999999996</v>
      </c>
      <c r="C652" s="146">
        <v>347.47800000000001</v>
      </c>
    </row>
    <row r="653" spans="1:3">
      <c r="A653" s="76">
        <v>45133</v>
      </c>
      <c r="B653" s="146">
        <v>7.1970000000000001</v>
      </c>
      <c r="C653" s="146">
        <v>345.983</v>
      </c>
    </row>
    <row r="654" spans="1:3">
      <c r="A654" s="76">
        <v>45134</v>
      </c>
      <c r="B654" s="146">
        <v>7.2359999999999998</v>
      </c>
      <c r="C654" s="146">
        <v>339.86399999999998</v>
      </c>
    </row>
    <row r="655" spans="1:3">
      <c r="A655" s="76">
        <v>45135</v>
      </c>
      <c r="B655" s="146">
        <v>7.1449999999999996</v>
      </c>
      <c r="C655" s="146">
        <v>332.81400000000002</v>
      </c>
    </row>
    <row r="656" spans="1:3">
      <c r="A656" s="76">
        <v>45138</v>
      </c>
      <c r="B656" s="146">
        <v>7.1529999999999996</v>
      </c>
      <c r="C656" s="146">
        <v>331.35700000000003</v>
      </c>
    </row>
    <row r="657" spans="1:3">
      <c r="A657" s="76">
        <v>45139</v>
      </c>
      <c r="B657" s="146">
        <v>7.157</v>
      </c>
      <c r="C657" s="146">
        <v>330.89800000000002</v>
      </c>
    </row>
    <row r="658" spans="1:3">
      <c r="A658" s="76">
        <v>45140</v>
      </c>
      <c r="B658" s="146">
        <v>7.1760000000000002</v>
      </c>
      <c r="C658" s="146">
        <v>328.23700000000002</v>
      </c>
    </row>
    <row r="659" spans="1:3">
      <c r="A659" s="76">
        <v>45141</v>
      </c>
      <c r="B659" s="146">
        <v>7.2290000000000001</v>
      </c>
      <c r="C659" s="146">
        <v>326.22500000000002</v>
      </c>
    </row>
    <row r="660" spans="1:3">
      <c r="A660" s="76">
        <v>45142</v>
      </c>
      <c r="B660" s="146">
        <v>7.1219999999999999</v>
      </c>
      <c r="C660" s="146">
        <v>330.55</v>
      </c>
    </row>
    <row r="661" spans="1:3">
      <c r="A661" s="76">
        <v>45145</v>
      </c>
      <c r="B661" s="146">
        <v>7.234</v>
      </c>
      <c r="C661" s="146">
        <v>335.30099999999999</v>
      </c>
    </row>
    <row r="662" spans="1:3">
      <c r="A662" s="76">
        <v>45146</v>
      </c>
      <c r="B662" s="146">
        <v>7.2069999999999999</v>
      </c>
      <c r="C662" s="146">
        <v>339.86099999999999</v>
      </c>
    </row>
    <row r="663" spans="1:3">
      <c r="A663" s="76">
        <v>45147</v>
      </c>
      <c r="B663" s="146">
        <v>7.2370000000000001</v>
      </c>
      <c r="C663" s="146">
        <v>341.62700000000001</v>
      </c>
    </row>
    <row r="664" spans="1:3">
      <c r="A664" s="76">
        <v>45148</v>
      </c>
      <c r="B664" s="146">
        <v>7.2830000000000004</v>
      </c>
      <c r="C664" s="146">
        <v>337.10300000000001</v>
      </c>
    </row>
    <row r="665" spans="1:3">
      <c r="A665" s="76">
        <v>45149</v>
      </c>
      <c r="B665" s="146">
        <v>7.2469999999999999</v>
      </c>
      <c r="C665" s="146">
        <v>329.36</v>
      </c>
    </row>
    <row r="666" spans="1:3">
      <c r="A666" s="76">
        <v>45152</v>
      </c>
      <c r="B666" s="146">
        <v>7.2969999999999997</v>
      </c>
      <c r="C666" s="146">
        <v>326.94600000000003</v>
      </c>
    </row>
    <row r="667" spans="1:3">
      <c r="A667" s="76">
        <v>45153</v>
      </c>
      <c r="B667" s="146">
        <v>7.33</v>
      </c>
      <c r="C667" s="146">
        <v>331.24099999999999</v>
      </c>
    </row>
    <row r="668" spans="1:3">
      <c r="A668" s="76">
        <v>45154</v>
      </c>
      <c r="B668" s="146">
        <v>7.4039999999999999</v>
      </c>
      <c r="C668" s="146">
        <v>333.99299999999999</v>
      </c>
    </row>
    <row r="669" spans="1:3">
      <c r="A669" s="76">
        <v>45155</v>
      </c>
      <c r="B669" s="146">
        <v>7.3879999999999999</v>
      </c>
      <c r="C669" s="146">
        <v>329.71</v>
      </c>
    </row>
    <row r="670" spans="1:3">
      <c r="A670" s="76">
        <v>45156</v>
      </c>
      <c r="B670" s="146">
        <v>7.3780000000000001</v>
      </c>
      <c r="C670" s="146">
        <v>330.11500000000001</v>
      </c>
    </row>
    <row r="671" spans="1:3">
      <c r="A671" s="76">
        <v>45159</v>
      </c>
      <c r="B671" s="146">
        <v>7.4530000000000003</v>
      </c>
      <c r="C671" s="146">
        <v>327.78399999999999</v>
      </c>
    </row>
    <row r="672" spans="1:3">
      <c r="A672" s="76">
        <v>45160</v>
      </c>
      <c r="B672" s="146">
        <v>7.4470000000000001</v>
      </c>
      <c r="C672" s="146">
        <v>325.93599999999998</v>
      </c>
    </row>
    <row r="673" spans="1:3">
      <c r="A673" s="76">
        <v>45161</v>
      </c>
      <c r="B673" s="146">
        <v>7.3579999999999997</v>
      </c>
      <c r="C673" s="146">
        <v>332.55799999999999</v>
      </c>
    </row>
    <row r="674" spans="1:3">
      <c r="A674" s="76">
        <v>45162</v>
      </c>
      <c r="B674" s="146">
        <v>7.3760000000000003</v>
      </c>
      <c r="C674" s="146">
        <v>330.31</v>
      </c>
    </row>
    <row r="675" spans="1:3">
      <c r="A675" s="76">
        <v>45163</v>
      </c>
      <c r="B675" s="146">
        <v>7.3959999999999999</v>
      </c>
      <c r="C675" s="146">
        <v>331.23200000000003</v>
      </c>
    </row>
    <row r="676" spans="1:3">
      <c r="A676" s="76">
        <v>45166</v>
      </c>
      <c r="B676" s="146">
        <v>7.4409999999999998</v>
      </c>
      <c r="C676" s="146">
        <v>337.71499999999997</v>
      </c>
    </row>
    <row r="677" spans="1:3">
      <c r="A677" s="76">
        <v>45167</v>
      </c>
      <c r="B677" s="146">
        <v>7.3209999999999997</v>
      </c>
      <c r="C677" s="146">
        <v>336.71199999999999</v>
      </c>
    </row>
    <row r="678" spans="1:3">
      <c r="A678" s="76">
        <v>45168</v>
      </c>
      <c r="B678" s="146">
        <v>7.3380000000000001</v>
      </c>
      <c r="C678" s="146">
        <v>340.89600000000002</v>
      </c>
    </row>
    <row r="679" spans="1:3">
      <c r="A679" s="76">
        <v>45169</v>
      </c>
      <c r="B679" s="146">
        <v>7.2720000000000002</v>
      </c>
      <c r="C679" s="146">
        <v>335.55500000000001</v>
      </c>
    </row>
    <row r="680" spans="1:3">
      <c r="A680" s="76">
        <v>45170</v>
      </c>
      <c r="B680" s="146">
        <v>7.343</v>
      </c>
      <c r="C680" s="146">
        <v>339.16800000000001</v>
      </c>
    </row>
    <row r="681" spans="1:3">
      <c r="A681" s="76">
        <v>45173</v>
      </c>
      <c r="B681" s="146">
        <v>7.343</v>
      </c>
      <c r="C681" s="146">
        <v>339.16800000000001</v>
      </c>
    </row>
    <row r="682" spans="1:3">
      <c r="A682" s="76">
        <v>45174</v>
      </c>
      <c r="B682" s="146">
        <v>7.3410000000000002</v>
      </c>
      <c r="C682" s="146">
        <v>329.04300000000001</v>
      </c>
    </row>
    <row r="683" spans="1:3">
      <c r="A683" s="76">
        <v>45175</v>
      </c>
      <c r="B683" s="146">
        <v>7.4569999999999999</v>
      </c>
      <c r="C683" s="146">
        <v>337.74200000000002</v>
      </c>
    </row>
    <row r="684" spans="1:3">
      <c r="A684" s="76">
        <v>45176</v>
      </c>
      <c r="B684" s="146">
        <v>7.4059999999999997</v>
      </c>
      <c r="C684" s="146">
        <v>335.22500000000002</v>
      </c>
    </row>
    <row r="685" spans="1:3">
      <c r="A685" s="76">
        <v>45177</v>
      </c>
      <c r="B685" s="146">
        <v>7.4240000000000004</v>
      </c>
      <c r="C685" s="146">
        <v>334.31200000000001</v>
      </c>
    </row>
    <row r="686" spans="1:3">
      <c r="A686" s="76">
        <v>45180</v>
      </c>
      <c r="B686" s="146">
        <v>7.4130000000000003</v>
      </c>
      <c r="C686" s="146">
        <v>333.67</v>
      </c>
    </row>
    <row r="687" spans="1:3">
      <c r="A687" s="76">
        <v>45181</v>
      </c>
      <c r="B687" s="146">
        <v>7.681</v>
      </c>
      <c r="C687" s="146">
        <v>359.50099999999998</v>
      </c>
    </row>
    <row r="688" spans="1:3">
      <c r="A688" s="76">
        <v>45182</v>
      </c>
      <c r="B688" s="146">
        <v>7.6790000000000003</v>
      </c>
      <c r="C688" s="146">
        <v>364.49599999999998</v>
      </c>
    </row>
    <row r="689" spans="1:3">
      <c r="A689" s="76">
        <v>45183</v>
      </c>
      <c r="B689" s="146">
        <v>7.694</v>
      </c>
      <c r="C689" s="146">
        <v>361.96699999999998</v>
      </c>
    </row>
    <row r="690" spans="1:3">
      <c r="A690" s="76">
        <v>45184</v>
      </c>
      <c r="B690" s="146">
        <v>7.6479999999999997</v>
      </c>
      <c r="C690" s="146">
        <v>352.09100000000001</v>
      </c>
    </row>
    <row r="691" spans="1:3">
      <c r="A691" s="76">
        <v>45187</v>
      </c>
      <c r="B691" s="146">
        <v>7.56</v>
      </c>
      <c r="C691" s="146">
        <v>344.12599999999998</v>
      </c>
    </row>
    <row r="692" spans="1:3">
      <c r="A692" s="76">
        <v>45188</v>
      </c>
      <c r="B692" s="146">
        <v>7.8360000000000003</v>
      </c>
      <c r="C692" s="146">
        <v>365.60300000000001</v>
      </c>
    </row>
    <row r="693" spans="1:3">
      <c r="A693" s="76">
        <v>45189</v>
      </c>
      <c r="B693" s="146">
        <v>7.71</v>
      </c>
      <c r="C693" s="146">
        <v>348.43</v>
      </c>
    </row>
    <row r="694" spans="1:3">
      <c r="A694" s="76">
        <v>45190</v>
      </c>
      <c r="B694" s="146">
        <v>7.7709999999999999</v>
      </c>
      <c r="C694" s="146">
        <v>348.56900000000002</v>
      </c>
    </row>
    <row r="695" spans="1:3">
      <c r="A695" s="76">
        <v>45191</v>
      </c>
      <c r="B695" s="146">
        <v>7.7569999999999997</v>
      </c>
      <c r="C695" s="146">
        <v>353.726</v>
      </c>
    </row>
    <row r="696" spans="1:3">
      <c r="A696" s="76">
        <v>45194</v>
      </c>
      <c r="B696" s="146">
        <v>7.9569999999999999</v>
      </c>
      <c r="C696" s="146">
        <v>364.51299999999998</v>
      </c>
    </row>
    <row r="697" spans="1:3">
      <c r="A697" s="76">
        <v>45195</v>
      </c>
      <c r="B697" s="146">
        <v>7.9690000000000003</v>
      </c>
      <c r="C697" s="146">
        <v>367.69499999999999</v>
      </c>
    </row>
    <row r="698" spans="1:3">
      <c r="A698" s="76">
        <v>45196</v>
      </c>
      <c r="B698" s="146">
        <v>8.0329999999999995</v>
      </c>
      <c r="C698" s="146">
        <v>366.55700000000002</v>
      </c>
    </row>
    <row r="699" spans="1:3">
      <c r="A699" s="76">
        <v>45197</v>
      </c>
      <c r="B699" s="146">
        <v>8.0779999999999994</v>
      </c>
      <c r="C699" s="146">
        <v>375.25299999999999</v>
      </c>
    </row>
    <row r="700" spans="1:3">
      <c r="A700" s="76">
        <v>45198</v>
      </c>
      <c r="B700" s="146">
        <v>8.1010000000000009</v>
      </c>
      <c r="C700" s="146">
        <v>379.17099999999999</v>
      </c>
    </row>
    <row r="701" spans="1:3">
      <c r="A701" s="76">
        <v>45201</v>
      </c>
      <c r="B701" s="146">
        <v>8.2560000000000002</v>
      </c>
      <c r="C701" s="146">
        <v>384.2</v>
      </c>
    </row>
    <row r="702" spans="1:3">
      <c r="A702" s="76">
        <v>45202</v>
      </c>
      <c r="B702" s="146">
        <v>8.3510000000000009</v>
      </c>
      <c r="C702" s="146">
        <v>380.09300000000002</v>
      </c>
    </row>
    <row r="703" spans="1:3">
      <c r="A703" s="76">
        <v>45203</v>
      </c>
      <c r="B703" s="146">
        <v>8.5510000000000002</v>
      </c>
      <c r="C703" s="146">
        <v>408.37799999999999</v>
      </c>
    </row>
    <row r="704" spans="1:3">
      <c r="A704" s="76">
        <v>45204</v>
      </c>
      <c r="B704" s="146">
        <v>8.4870000000000001</v>
      </c>
      <c r="C704" s="146">
        <v>405.59100000000001</v>
      </c>
    </row>
    <row r="705" spans="1:3">
      <c r="A705" s="76">
        <v>45205</v>
      </c>
      <c r="B705" s="146">
        <v>8.532</v>
      </c>
      <c r="C705" s="146">
        <v>401.46100000000001</v>
      </c>
    </row>
    <row r="706" spans="1:3">
      <c r="A706" s="76">
        <v>45208</v>
      </c>
      <c r="B706" s="146">
        <v>8.532</v>
      </c>
      <c r="C706" s="146">
        <v>401.46100000000001</v>
      </c>
    </row>
    <row r="707" spans="1:3">
      <c r="A707" s="76">
        <v>45209</v>
      </c>
      <c r="B707" s="146">
        <v>8.2729999999999997</v>
      </c>
      <c r="C707" s="146">
        <v>390.96800000000002</v>
      </c>
    </row>
    <row r="708" spans="1:3">
      <c r="A708" s="76">
        <v>45211</v>
      </c>
      <c r="B708" s="146">
        <v>8.3160000000000007</v>
      </c>
      <c r="C708" s="146">
        <v>389.24599999999998</v>
      </c>
    </row>
    <row r="709" spans="1:3">
      <c r="A709" s="76">
        <v>45212</v>
      </c>
      <c r="B709" s="146">
        <v>8.3390000000000004</v>
      </c>
      <c r="C709" s="146">
        <v>399.26</v>
      </c>
    </row>
    <row r="710" spans="1:3">
      <c r="A710" s="76">
        <v>45215</v>
      </c>
      <c r="B710" s="146">
        <v>8.3960000000000008</v>
      </c>
      <c r="C710" s="146">
        <v>395.34399999999999</v>
      </c>
    </row>
    <row r="711" spans="1:3">
      <c r="A711" s="76">
        <v>45216</v>
      </c>
      <c r="B711" s="146">
        <v>8.4209999999999994</v>
      </c>
      <c r="C711" s="146">
        <v>384.28500000000003</v>
      </c>
    </row>
    <row r="712" spans="1:3">
      <c r="A712" s="76">
        <v>45217</v>
      </c>
      <c r="B712" s="146">
        <v>8.5519999999999996</v>
      </c>
      <c r="C712" s="146">
        <v>390.435</v>
      </c>
    </row>
    <row r="713" spans="1:3">
      <c r="A713" s="76">
        <v>45218</v>
      </c>
      <c r="B713" s="146">
        <v>8.6129999999999995</v>
      </c>
      <c r="C713" s="146">
        <v>390.93</v>
      </c>
    </row>
    <row r="714" spans="1:3">
      <c r="A714" s="76">
        <v>45219</v>
      </c>
      <c r="B714" s="146">
        <v>8.5419999999999998</v>
      </c>
      <c r="C714" s="146">
        <v>394.45800000000003</v>
      </c>
    </row>
    <row r="715" spans="1:3">
      <c r="A715" s="76">
        <v>45222</v>
      </c>
      <c r="B715" s="146">
        <v>8.6039999999999992</v>
      </c>
      <c r="C715" s="146">
        <v>404.49900000000002</v>
      </c>
    </row>
    <row r="716" spans="1:3">
      <c r="A716" s="76">
        <v>45223</v>
      </c>
      <c r="B716" s="146">
        <v>8.4710000000000001</v>
      </c>
      <c r="C716" s="146">
        <v>392.79399999999998</v>
      </c>
    </row>
    <row r="717" spans="1:3">
      <c r="A717" s="76">
        <v>45224</v>
      </c>
      <c r="B717" s="146">
        <v>8.5589999999999993</v>
      </c>
      <c r="C717" s="146">
        <v>392.45499999999998</v>
      </c>
    </row>
    <row r="718" spans="1:3">
      <c r="A718" s="76">
        <v>45225</v>
      </c>
      <c r="B718" s="146">
        <v>8.5259999999999998</v>
      </c>
      <c r="C718" s="146">
        <v>402.11099999999999</v>
      </c>
    </row>
    <row r="719" spans="1:3">
      <c r="A719" s="76">
        <v>45226</v>
      </c>
      <c r="B719" s="146">
        <v>8.5500000000000007</v>
      </c>
      <c r="C719" s="146">
        <v>406.38299999999998</v>
      </c>
    </row>
    <row r="720" spans="1:3">
      <c r="A720" s="76">
        <v>45229</v>
      </c>
      <c r="B720" s="146">
        <v>8.593</v>
      </c>
      <c r="C720" s="146">
        <v>400.79300000000001</v>
      </c>
    </row>
    <row r="721" spans="1:3">
      <c r="A721" s="76">
        <v>45230</v>
      </c>
      <c r="B721" s="146">
        <v>8.5489999999999995</v>
      </c>
      <c r="C721" s="146">
        <v>398.54</v>
      </c>
    </row>
    <row r="722" spans="1:3">
      <c r="A722" s="76">
        <v>45231</v>
      </c>
      <c r="B722" s="146">
        <v>8.4120000000000008</v>
      </c>
      <c r="C722" s="146">
        <v>402.56200000000001</v>
      </c>
    </row>
    <row r="723" spans="1:3">
      <c r="A723" s="76">
        <v>45232</v>
      </c>
      <c r="B723" s="146">
        <v>8.0960000000000001</v>
      </c>
      <c r="C723" s="146">
        <v>375.90199999999999</v>
      </c>
    </row>
    <row r="724" spans="1:3">
      <c r="A724" s="76">
        <v>45233</v>
      </c>
      <c r="B724" s="146">
        <v>8.0229999999999997</v>
      </c>
      <c r="C724" s="146">
        <v>375.29599999999999</v>
      </c>
    </row>
    <row r="725" spans="1:3">
      <c r="A725" s="76">
        <v>45236</v>
      </c>
      <c r="B725" s="146">
        <v>8.0280000000000005</v>
      </c>
      <c r="C725" s="146">
        <v>371.988</v>
      </c>
    </row>
    <row r="726" spans="1:3">
      <c r="A726" s="76">
        <v>45237</v>
      </c>
      <c r="B726" s="146">
        <v>7.9779999999999998</v>
      </c>
      <c r="C726" s="146">
        <v>374.613</v>
      </c>
    </row>
    <row r="727" spans="1:3">
      <c r="A727" s="76">
        <v>45238</v>
      </c>
      <c r="B727" s="146">
        <v>7.98</v>
      </c>
      <c r="C727" s="146">
        <v>380.34199999999998</v>
      </c>
    </row>
    <row r="728" spans="1:3">
      <c r="A728" s="76">
        <v>45239</v>
      </c>
      <c r="B728" s="146">
        <v>8.0429999999999993</v>
      </c>
      <c r="C728" s="146">
        <v>372.78800000000001</v>
      </c>
    </row>
    <row r="729" spans="1:3">
      <c r="A729" s="76">
        <v>45240</v>
      </c>
      <c r="B729" s="146">
        <v>8.0299999999999994</v>
      </c>
      <c r="C729" s="146">
        <v>366.072</v>
      </c>
    </row>
    <row r="730" spans="1:3">
      <c r="A730" s="76">
        <v>45243</v>
      </c>
      <c r="B730" s="146">
        <v>8.0269999999999992</v>
      </c>
      <c r="C730" s="146">
        <v>368.19499999999999</v>
      </c>
    </row>
    <row r="731" spans="1:3">
      <c r="A731" s="76">
        <v>45244</v>
      </c>
      <c r="B731" s="146">
        <v>7.9859999999999998</v>
      </c>
      <c r="C731" s="146">
        <v>386.62599999999998</v>
      </c>
    </row>
    <row r="732" spans="1:3">
      <c r="A732" s="76">
        <v>45245</v>
      </c>
      <c r="B732" s="146">
        <v>8.0129999999999999</v>
      </c>
      <c r="C732" s="146">
        <v>380.65800000000002</v>
      </c>
    </row>
    <row r="733" spans="1:3">
      <c r="A733" s="76">
        <v>45246</v>
      </c>
      <c r="B733" s="146">
        <v>8.0039999999999996</v>
      </c>
      <c r="C733" s="146">
        <v>390.38299999999998</v>
      </c>
    </row>
    <row r="734" spans="1:3">
      <c r="A734" s="76">
        <v>45247</v>
      </c>
      <c r="B734" s="146">
        <v>7.99</v>
      </c>
      <c r="C734" s="146">
        <v>385.16</v>
      </c>
    </row>
    <row r="735" spans="1:3">
      <c r="A735" s="76">
        <v>45250</v>
      </c>
      <c r="B735" s="146">
        <v>7.9720000000000004</v>
      </c>
      <c r="C735" s="146">
        <v>384.101</v>
      </c>
    </row>
    <row r="736" spans="1:3">
      <c r="A736" s="76">
        <v>45251</v>
      </c>
      <c r="B736" s="146">
        <v>7.8419999999999996</v>
      </c>
      <c r="C736" s="146">
        <v>376.73399999999998</v>
      </c>
    </row>
    <row r="737" spans="1:3">
      <c r="A737" s="76">
        <v>45252</v>
      </c>
      <c r="B737" s="146">
        <v>7.8120000000000003</v>
      </c>
      <c r="C737" s="146">
        <v>369.78</v>
      </c>
    </row>
    <row r="738" spans="1:3">
      <c r="A738" s="76">
        <v>45253</v>
      </c>
      <c r="B738" s="146">
        <v>7.8120000000000003</v>
      </c>
      <c r="C738" s="146">
        <v>369.78</v>
      </c>
    </row>
    <row r="739" spans="1:3">
      <c r="A739" s="76">
        <v>45254</v>
      </c>
      <c r="B739" s="146">
        <v>7.8449999999999998</v>
      </c>
      <c r="C739" s="146">
        <v>366.41500000000002</v>
      </c>
    </row>
    <row r="740" spans="1:3">
      <c r="A740" s="76">
        <v>45257</v>
      </c>
      <c r="B740" s="146">
        <v>7.7610000000000001</v>
      </c>
      <c r="C740" s="146">
        <v>367.74099999999999</v>
      </c>
    </row>
    <row r="741" spans="1:3">
      <c r="A741" s="76">
        <v>45258</v>
      </c>
      <c r="B741" s="146">
        <v>7.7290000000000001</v>
      </c>
      <c r="C741" s="146">
        <v>373.75900000000001</v>
      </c>
    </row>
    <row r="742" spans="1:3">
      <c r="A742" s="76">
        <v>45259</v>
      </c>
      <c r="B742" s="146">
        <v>7.6289999999999996</v>
      </c>
      <c r="C742" s="146">
        <v>373.08699999999999</v>
      </c>
    </row>
    <row r="743" spans="1:3">
      <c r="A743" s="76">
        <v>45260</v>
      </c>
      <c r="B743" s="146">
        <v>7.6289999999999996</v>
      </c>
      <c r="C743" s="146">
        <v>365.101</v>
      </c>
    </row>
    <row r="744" spans="1:3">
      <c r="A744" s="76">
        <v>45261</v>
      </c>
      <c r="B744" s="146">
        <v>7.5579999999999998</v>
      </c>
      <c r="C744" s="146">
        <v>372.55500000000001</v>
      </c>
    </row>
    <row r="745" spans="1:3">
      <c r="A745" s="76">
        <v>45264</v>
      </c>
      <c r="B745" s="146">
        <v>7.61</v>
      </c>
      <c r="C745" s="146">
        <v>368.68</v>
      </c>
    </row>
    <row r="746" spans="1:3">
      <c r="A746" s="76">
        <v>45265</v>
      </c>
      <c r="B746" s="146">
        <v>7.508</v>
      </c>
      <c r="C746" s="146">
        <v>370.065</v>
      </c>
    </row>
    <row r="747" spans="1:3">
      <c r="A747" s="76">
        <v>45266</v>
      </c>
      <c r="B747" s="146">
        <v>7.4359999999999999</v>
      </c>
      <c r="C747" s="146">
        <v>367.75099999999998</v>
      </c>
    </row>
    <row r="748" spans="1:3">
      <c r="A748" s="76">
        <v>45267</v>
      </c>
      <c r="B748" s="146">
        <v>7.4779999999999998</v>
      </c>
      <c r="C748" s="146">
        <v>367.89499999999998</v>
      </c>
    </row>
    <row r="749" spans="1:3">
      <c r="A749" s="76">
        <v>45268</v>
      </c>
      <c r="B749" s="146">
        <v>7.51</v>
      </c>
      <c r="C749" s="146">
        <v>359.62299999999999</v>
      </c>
    </row>
    <row r="750" spans="1:3">
      <c r="A750" s="76">
        <v>45271</v>
      </c>
      <c r="B750" s="146">
        <v>7.53</v>
      </c>
      <c r="C750" s="146">
        <v>361.05500000000001</v>
      </c>
    </row>
    <row r="751" spans="1:3">
      <c r="A751" s="76">
        <v>45272</v>
      </c>
      <c r="B751" s="146">
        <v>7.5140000000000002</v>
      </c>
      <c r="C751" s="146">
        <v>363.44499999999999</v>
      </c>
    </row>
    <row r="752" spans="1:3">
      <c r="A752" s="76">
        <v>45273</v>
      </c>
      <c r="B752" s="146">
        <v>7.367</v>
      </c>
      <c r="C752" s="146">
        <v>371.59699999999998</v>
      </c>
    </row>
    <row r="753" spans="1:3">
      <c r="A753" s="76">
        <v>45274</v>
      </c>
      <c r="B753" s="146">
        <v>7.0819999999999999</v>
      </c>
      <c r="C753" s="146">
        <v>349.18900000000002</v>
      </c>
    </row>
    <row r="754" spans="1:3">
      <c r="A754" s="76">
        <v>45275</v>
      </c>
      <c r="B754" s="146">
        <v>6.9580000000000002</v>
      </c>
      <c r="C754" s="146">
        <v>339.76600000000002</v>
      </c>
    </row>
    <row r="755" spans="1:3">
      <c r="A755" s="76">
        <v>45278</v>
      </c>
      <c r="B755" s="146">
        <v>6.9630000000000001</v>
      </c>
      <c r="C755" s="146">
        <v>336.00299999999999</v>
      </c>
    </row>
    <row r="756" spans="1:3">
      <c r="A756" s="76">
        <v>45279</v>
      </c>
      <c r="B756" s="146">
        <v>6.984</v>
      </c>
      <c r="C756" s="146">
        <v>338.02699999999999</v>
      </c>
    </row>
    <row r="757" spans="1:3">
      <c r="A757" s="76">
        <v>45280</v>
      </c>
      <c r="B757" s="146">
        <v>6.8929999999999998</v>
      </c>
      <c r="C757" s="146">
        <v>336.94200000000001</v>
      </c>
    </row>
    <row r="758" spans="1:3">
      <c r="A758" s="76">
        <v>45281</v>
      </c>
      <c r="B758" s="146">
        <v>6.9290000000000003</v>
      </c>
      <c r="C758" s="146">
        <v>340.68799999999999</v>
      </c>
    </row>
    <row r="759" spans="1:3">
      <c r="A759" s="76">
        <v>45282</v>
      </c>
      <c r="B759" s="146">
        <v>6.9359999999999999</v>
      </c>
      <c r="C759" s="146">
        <v>339.90899999999999</v>
      </c>
    </row>
    <row r="760" spans="1:3">
      <c r="A760" s="76">
        <v>45285</v>
      </c>
      <c r="B760" s="146">
        <v>6.9359999999999999</v>
      </c>
      <c r="C760" s="146">
        <v>339.90899999999999</v>
      </c>
    </row>
    <row r="761" spans="1:3">
      <c r="A761" s="76">
        <v>45286</v>
      </c>
      <c r="B761" s="146">
        <v>7.0780000000000003</v>
      </c>
      <c r="C761" s="146">
        <v>346.77600000000001</v>
      </c>
    </row>
    <row r="762" spans="1:3">
      <c r="A762" s="76">
        <v>45287</v>
      </c>
      <c r="B762" s="146">
        <v>6.867</v>
      </c>
      <c r="C762" s="146">
        <v>342.09199999999998</v>
      </c>
    </row>
    <row r="763" spans="1:3">
      <c r="A763" s="76">
        <v>45288</v>
      </c>
      <c r="B763" s="146">
        <v>6.9169999999999998</v>
      </c>
      <c r="C763" s="146">
        <v>344.13799999999998</v>
      </c>
    </row>
    <row r="764" spans="1:3">
      <c r="A764" s="76">
        <v>45289</v>
      </c>
      <c r="B764" s="146">
        <v>6.94</v>
      </c>
      <c r="C764" s="146">
        <v>339.16399999999999</v>
      </c>
    </row>
    <row r="765" spans="1:3">
      <c r="A765" s="76">
        <v>45292</v>
      </c>
      <c r="B765" s="146">
        <v>6.94</v>
      </c>
      <c r="C765" s="146">
        <v>339.16399999999999</v>
      </c>
    </row>
    <row r="766" spans="1:3">
      <c r="A766" s="76">
        <v>45293</v>
      </c>
      <c r="B766" s="146">
        <v>6.931</v>
      </c>
      <c r="C766" s="146">
        <v>336.19799999999998</v>
      </c>
    </row>
    <row r="767" spans="1:3">
      <c r="A767" s="76">
        <v>45294</v>
      </c>
      <c r="B767" s="146">
        <v>6.9569999999999999</v>
      </c>
      <c r="C767" s="146">
        <v>339.85899999999998</v>
      </c>
    </row>
    <row r="768" spans="1:3">
      <c r="A768" s="76">
        <v>45295</v>
      </c>
      <c r="B768" s="146">
        <v>7.0670000000000002</v>
      </c>
      <c r="C768" s="146">
        <v>342.94200000000001</v>
      </c>
    </row>
    <row r="769" spans="1:3">
      <c r="A769" s="76">
        <v>45296</v>
      </c>
      <c r="B769" s="146">
        <v>7.1829999999999998</v>
      </c>
      <c r="C769" s="146">
        <v>348.02300000000002</v>
      </c>
    </row>
    <row r="770" spans="1:3">
      <c r="A770" s="76">
        <v>45299</v>
      </c>
      <c r="B770" s="146">
        <v>7.1219999999999999</v>
      </c>
      <c r="C770" s="146">
        <v>344.39299999999997</v>
      </c>
    </row>
    <row r="771" spans="1:3">
      <c r="A771" s="76">
        <v>45300</v>
      </c>
      <c r="B771" s="146">
        <v>7.2229999999999999</v>
      </c>
      <c r="C771" s="146">
        <v>352.91500000000002</v>
      </c>
    </row>
    <row r="772" spans="1:3">
      <c r="A772" s="76">
        <v>45301</v>
      </c>
      <c r="B772" s="146">
        <v>7.1909999999999998</v>
      </c>
      <c r="C772" s="146">
        <v>350.178</v>
      </c>
    </row>
    <row r="773" spans="1:3">
      <c r="A773" s="76">
        <v>45302</v>
      </c>
      <c r="B773" s="146">
        <v>7.1109999999999998</v>
      </c>
      <c r="C773" s="146">
        <v>351.61599999999999</v>
      </c>
    </row>
    <row r="774" spans="1:3">
      <c r="A774" s="76">
        <v>45303</v>
      </c>
      <c r="B774" s="146">
        <v>7.08</v>
      </c>
      <c r="C774" s="146">
        <v>354.37700000000001</v>
      </c>
    </row>
    <row r="775" spans="1:3">
      <c r="A775" s="76">
        <v>45306</v>
      </c>
      <c r="B775" s="146">
        <v>7.08</v>
      </c>
      <c r="C775" s="146">
        <v>354.37700000000001</v>
      </c>
    </row>
    <row r="776" spans="1:3">
      <c r="A776" s="76">
        <v>45307</v>
      </c>
      <c r="B776" s="146">
        <v>7.1159999999999997</v>
      </c>
      <c r="C776" s="146">
        <v>346.38099999999997</v>
      </c>
    </row>
    <row r="777" spans="1:3">
      <c r="A777" s="76">
        <v>45308</v>
      </c>
      <c r="B777" s="146">
        <v>7.2290000000000001</v>
      </c>
      <c r="C777" s="146">
        <v>346.49400000000003</v>
      </c>
    </row>
    <row r="778" spans="1:3">
      <c r="A778" s="76">
        <v>45309</v>
      </c>
      <c r="B778" s="146">
        <v>7.2329999999999997</v>
      </c>
      <c r="C778" s="146">
        <v>343.67</v>
      </c>
    </row>
    <row r="779" spans="1:3">
      <c r="A779" s="76">
        <v>45310</v>
      </c>
      <c r="B779" s="146">
        <v>7.2190000000000003</v>
      </c>
      <c r="C779" s="146">
        <v>342.73200000000003</v>
      </c>
    </row>
    <row r="780" spans="1:3">
      <c r="A780" s="76">
        <v>45313</v>
      </c>
      <c r="B780" s="146">
        <v>7.1760000000000002</v>
      </c>
      <c r="C780" s="146">
        <v>339.959</v>
      </c>
    </row>
    <row r="781" spans="1:3">
      <c r="A781" s="76">
        <v>45314</v>
      </c>
      <c r="B781" s="146">
        <v>7.218</v>
      </c>
      <c r="C781" s="146">
        <v>342.08699999999999</v>
      </c>
    </row>
    <row r="782" spans="1:3">
      <c r="A782" s="76">
        <v>45315</v>
      </c>
      <c r="B782" s="146">
        <v>7.2350000000000003</v>
      </c>
      <c r="C782" s="146">
        <v>339.90499999999997</v>
      </c>
    </row>
    <row r="783" spans="1:3">
      <c r="A783" s="76">
        <v>45316</v>
      </c>
      <c r="B783" s="146">
        <v>7.1840000000000002</v>
      </c>
      <c r="C783" s="146">
        <v>339.90100000000001</v>
      </c>
    </row>
    <row r="784" spans="1:3">
      <c r="A784" s="76">
        <v>45317</v>
      </c>
      <c r="B784" s="146">
        <v>7.165</v>
      </c>
      <c r="C784" s="146">
        <v>336.61200000000002</v>
      </c>
    </row>
    <row r="785" spans="1:3">
      <c r="A785" s="76">
        <v>45320</v>
      </c>
      <c r="B785" s="146">
        <v>7.1159999999999997</v>
      </c>
      <c r="C785" s="146">
        <v>339.346</v>
      </c>
    </row>
    <row r="786" spans="1:3">
      <c r="A786" s="76">
        <v>45321</v>
      </c>
      <c r="B786" s="146">
        <v>7.0780000000000003</v>
      </c>
      <c r="C786" s="146">
        <v>339.04</v>
      </c>
    </row>
    <row r="787" spans="1:3">
      <c r="A787" s="76">
        <v>45322</v>
      </c>
      <c r="B787" s="146">
        <v>7.0720000000000001</v>
      </c>
      <c r="C787" s="146">
        <v>351.65600000000001</v>
      </c>
    </row>
    <row r="788" spans="1:3">
      <c r="A788" s="76">
        <v>45323</v>
      </c>
      <c r="B788" s="146">
        <v>7.0469999999999997</v>
      </c>
      <c r="C788" s="146">
        <v>352.642</v>
      </c>
    </row>
    <row r="789" spans="1:3">
      <c r="A789" s="76">
        <v>45324</v>
      </c>
      <c r="B789" s="146">
        <v>7.1890000000000001</v>
      </c>
      <c r="C789" s="146">
        <v>348.17399999999998</v>
      </c>
    </row>
    <row r="790" spans="1:3">
      <c r="A790" s="76">
        <v>45327</v>
      </c>
      <c r="B790" s="146">
        <v>7.2380000000000004</v>
      </c>
      <c r="C790" s="146">
        <v>342.58</v>
      </c>
    </row>
    <row r="791" spans="1:3">
      <c r="A791" s="76">
        <v>45328</v>
      </c>
      <c r="B791" s="146">
        <v>7.1619999999999999</v>
      </c>
      <c r="C791" s="146">
        <v>339.92399999999998</v>
      </c>
    </row>
    <row r="792" spans="1:3">
      <c r="A792" s="76">
        <v>45329</v>
      </c>
      <c r="B792" s="146">
        <v>7.2030000000000003</v>
      </c>
      <c r="C792" s="146">
        <v>341.601</v>
      </c>
    </row>
    <row r="793" spans="1:3">
      <c r="A793" s="76">
        <v>45330</v>
      </c>
      <c r="B793" s="146">
        <v>7.1719999999999997</v>
      </c>
      <c r="C793" s="146">
        <v>332.834</v>
      </c>
    </row>
    <row r="794" spans="1:3">
      <c r="A794" s="76">
        <v>45331</v>
      </c>
      <c r="B794" s="146">
        <v>7.1520000000000001</v>
      </c>
      <c r="C794" s="146">
        <v>328.71600000000001</v>
      </c>
    </row>
    <row r="795" spans="1:3">
      <c r="A795" s="76">
        <v>45334</v>
      </c>
      <c r="B795" s="146">
        <v>7.2</v>
      </c>
      <c r="C795" s="146">
        <v>332.03699999999998</v>
      </c>
    </row>
    <row r="796" spans="1:3">
      <c r="A796" s="76">
        <v>45335</v>
      </c>
      <c r="B796" s="146">
        <v>7.2679999999999998</v>
      </c>
      <c r="C796" s="146">
        <v>325.327</v>
      </c>
    </row>
    <row r="797" spans="1:3">
      <c r="A797" s="76">
        <v>45336</v>
      </c>
      <c r="B797" s="146">
        <v>7.2329999999999997</v>
      </c>
      <c r="C797" s="146">
        <v>326.87299999999999</v>
      </c>
    </row>
    <row r="798" spans="1:3">
      <c r="A798" s="76">
        <v>45337</v>
      </c>
      <c r="B798" s="146">
        <v>7.1849999999999996</v>
      </c>
      <c r="C798" s="146">
        <v>325.08300000000003</v>
      </c>
    </row>
    <row r="799" spans="1:3">
      <c r="A799" s="76">
        <v>45338</v>
      </c>
      <c r="B799" s="146">
        <v>7.2060000000000004</v>
      </c>
      <c r="C799" s="146">
        <v>322.59300000000002</v>
      </c>
    </row>
    <row r="800" spans="1:3">
      <c r="A800" s="76">
        <v>45341</v>
      </c>
      <c r="B800" s="146">
        <v>7.2060000000000004</v>
      </c>
      <c r="C800" s="146">
        <v>322.59300000000002</v>
      </c>
    </row>
    <row r="801" spans="1:3">
      <c r="A801" s="76">
        <v>45342</v>
      </c>
      <c r="B801" s="146">
        <v>7.1970000000000001</v>
      </c>
      <c r="C801" s="146">
        <v>322.726</v>
      </c>
    </row>
    <row r="802" spans="1:3">
      <c r="A802" s="76">
        <v>45343</v>
      </c>
      <c r="B802" s="146">
        <v>7.2290000000000001</v>
      </c>
      <c r="C802" s="146">
        <v>320.06099999999998</v>
      </c>
    </row>
    <row r="803" spans="1:3">
      <c r="A803" s="76">
        <v>45344</v>
      </c>
      <c r="B803" s="146">
        <v>7.2190000000000003</v>
      </c>
      <c r="C803" s="146">
        <v>318.01799999999997</v>
      </c>
    </row>
    <row r="804" spans="1:3">
      <c r="A804" s="76">
        <v>45345</v>
      </c>
      <c r="B804" s="146">
        <v>7.1879999999999997</v>
      </c>
      <c r="C804" s="146">
        <v>323.82799999999997</v>
      </c>
    </row>
    <row r="805" spans="1:3">
      <c r="A805" s="76">
        <v>45348</v>
      </c>
      <c r="B805" s="146">
        <v>7.1619999999999999</v>
      </c>
      <c r="C805" s="146">
        <v>317.625</v>
      </c>
    </row>
    <row r="806" spans="1:3">
      <c r="A806" s="76">
        <v>45349</v>
      </c>
      <c r="B806" s="146">
        <v>7.1980000000000004</v>
      </c>
      <c r="C806" s="146">
        <v>318.673</v>
      </c>
    </row>
    <row r="807" spans="1:3">
      <c r="A807" s="76">
        <v>45350</v>
      </c>
      <c r="B807" s="146">
        <v>7.1680000000000001</v>
      </c>
      <c r="C807" s="146">
        <v>318.63900000000001</v>
      </c>
    </row>
    <row r="808" spans="1:3">
      <c r="A808" s="76">
        <v>45351</v>
      </c>
      <c r="B808" s="146">
        <v>7.1660000000000004</v>
      </c>
      <c r="C808" s="146">
        <v>320.14100000000002</v>
      </c>
    </row>
    <row r="809" spans="1:3">
      <c r="A809" s="76">
        <v>45352</v>
      </c>
      <c r="B809" s="146">
        <v>7.1070000000000002</v>
      </c>
      <c r="C809" s="146">
        <v>323.79199999999997</v>
      </c>
    </row>
    <row r="810" spans="1:3">
      <c r="A810" s="76">
        <v>45355</v>
      </c>
      <c r="B810" s="146">
        <v>7.1790000000000003</v>
      </c>
      <c r="C810" s="146">
        <v>324.97699999999998</v>
      </c>
    </row>
    <row r="811" spans="1:3">
      <c r="A811" s="76">
        <v>45356</v>
      </c>
      <c r="B811" s="146">
        <v>7.1020000000000003</v>
      </c>
      <c r="C811" s="146">
        <v>326.09300000000002</v>
      </c>
    </row>
    <row r="812" spans="1:3">
      <c r="A812" s="76">
        <v>45357</v>
      </c>
      <c r="B812" s="146">
        <v>7.1349999999999998</v>
      </c>
      <c r="C812" s="146">
        <v>331.7</v>
      </c>
    </row>
    <row r="813" spans="1:3">
      <c r="A813" s="76">
        <v>45358</v>
      </c>
      <c r="B813" s="146">
        <v>7.1180000000000003</v>
      </c>
      <c r="C813" s="146">
        <v>332.56599999999997</v>
      </c>
    </row>
    <row r="814" spans="1:3">
      <c r="A814" s="76">
        <v>45359</v>
      </c>
      <c r="B814" s="146">
        <v>7.1139999999999999</v>
      </c>
      <c r="C814" s="146">
        <v>333.52699999999999</v>
      </c>
    </row>
    <row r="815" spans="1:3">
      <c r="A815" s="76">
        <v>45362</v>
      </c>
      <c r="B815" s="146">
        <v>7.0359999999999996</v>
      </c>
      <c r="C815" s="146">
        <v>323.52600000000001</v>
      </c>
    </row>
    <row r="816" spans="1:3">
      <c r="A816" s="76">
        <v>45363</v>
      </c>
      <c r="B816" s="146">
        <v>7.069</v>
      </c>
      <c r="C816" s="146">
        <v>320.78100000000001</v>
      </c>
    </row>
    <row r="817" spans="1:3">
      <c r="A817" s="76">
        <v>45364</v>
      </c>
      <c r="B817" s="146">
        <v>7.1</v>
      </c>
      <c r="C817" s="146">
        <v>319.91899999999998</v>
      </c>
    </row>
    <row r="818" spans="1:3">
      <c r="A818" s="76">
        <v>45365</v>
      </c>
      <c r="B818" s="146">
        <v>7.1180000000000003</v>
      </c>
      <c r="C818" s="146">
        <v>312.88400000000001</v>
      </c>
    </row>
    <row r="819" spans="1:3">
      <c r="A819" s="76">
        <v>45366</v>
      </c>
      <c r="B819" s="146">
        <v>7.1349999999999998</v>
      </c>
      <c r="C819" s="146">
        <v>312.40300000000002</v>
      </c>
    </row>
    <row r="820" spans="1:3">
      <c r="A820" s="76">
        <v>45369</v>
      </c>
      <c r="B820" s="146">
        <v>7.1589999999999998</v>
      </c>
      <c r="C820" s="146">
        <v>314.14499999999998</v>
      </c>
    </row>
    <row r="821" spans="1:3">
      <c r="A821" s="76">
        <v>45370</v>
      </c>
      <c r="B821" s="146">
        <v>7.1840000000000002</v>
      </c>
      <c r="C821" s="146">
        <v>315.839</v>
      </c>
    </row>
    <row r="822" spans="1:3">
      <c r="A822" s="76">
        <v>45371</v>
      </c>
      <c r="B822" s="146">
        <v>7.1589999999999998</v>
      </c>
      <c r="C822" s="146">
        <v>318.154</v>
      </c>
    </row>
    <row r="823" spans="1:3">
      <c r="A823" s="76">
        <v>45372</v>
      </c>
      <c r="B823" s="146">
        <v>7.1390000000000002</v>
      </c>
      <c r="C823" s="146">
        <v>316.68400000000003</v>
      </c>
    </row>
    <row r="824" spans="1:3">
      <c r="A824" s="76">
        <v>45373</v>
      </c>
      <c r="B824" s="146">
        <v>7.1139999999999999</v>
      </c>
      <c r="C824" s="146">
        <v>320.286</v>
      </c>
    </row>
    <row r="825" spans="1:3">
      <c r="A825" s="76">
        <v>45376</v>
      </c>
      <c r="B825" s="146">
        <v>7.1230000000000002</v>
      </c>
      <c r="C825" s="146">
        <v>315.99900000000002</v>
      </c>
    </row>
    <row r="826" spans="1:3">
      <c r="A826" s="76">
        <v>45377</v>
      </c>
      <c r="B826" s="146">
        <v>7.1230000000000002</v>
      </c>
      <c r="C826" s="146">
        <v>318.779</v>
      </c>
    </row>
    <row r="827" spans="1:3">
      <c r="A827" s="76">
        <v>45378</v>
      </c>
      <c r="B827" s="146">
        <v>7.1230000000000002</v>
      </c>
      <c r="C827" s="146">
        <v>321.32</v>
      </c>
    </row>
    <row r="828" spans="1:3">
      <c r="A828" s="76">
        <v>45379</v>
      </c>
      <c r="B828" s="146">
        <v>7.1340000000000003</v>
      </c>
      <c r="C828" s="146">
        <v>318.82</v>
      </c>
    </row>
    <row r="829" spans="1:3">
      <c r="A829" s="76">
        <v>45380</v>
      </c>
      <c r="B829" s="146">
        <v>7.1340000000000003</v>
      </c>
      <c r="C829" s="146">
        <v>318.82</v>
      </c>
    </row>
    <row r="830" spans="1:3">
      <c r="A830" s="76">
        <v>45383</v>
      </c>
      <c r="B830" s="146">
        <v>7.1669999999999998</v>
      </c>
      <c r="C830" s="146">
        <v>310.173</v>
      </c>
    </row>
    <row r="831" spans="1:3">
      <c r="A831" s="76">
        <v>45384</v>
      </c>
      <c r="B831" s="146">
        <v>7.1929999999999996</v>
      </c>
      <c r="C831" s="146">
        <v>313.01900000000001</v>
      </c>
    </row>
    <row r="832" spans="1:3">
      <c r="A832" s="76">
        <v>45385</v>
      </c>
      <c r="B832" s="146">
        <v>7.1559999999999997</v>
      </c>
      <c r="C832" s="146">
        <v>309.09100000000001</v>
      </c>
    </row>
    <row r="833" spans="1:3">
      <c r="A833" s="76">
        <v>45386</v>
      </c>
      <c r="B833" s="146">
        <v>7.1840000000000002</v>
      </c>
      <c r="C833" s="146">
        <v>312.83999999999997</v>
      </c>
    </row>
    <row r="834" spans="1:3">
      <c r="A834" s="76">
        <v>45387</v>
      </c>
      <c r="B834" s="146">
        <v>7.2309999999999999</v>
      </c>
      <c r="C834" s="146">
        <v>307.00799999999998</v>
      </c>
    </row>
    <row r="835" spans="1:3">
      <c r="A835" s="76">
        <v>45390</v>
      </c>
      <c r="B835" s="146">
        <v>7.2089999999999996</v>
      </c>
      <c r="C835" s="146">
        <v>305.25900000000001</v>
      </c>
    </row>
    <row r="836" spans="1:3">
      <c r="A836" s="76">
        <v>45391</v>
      </c>
      <c r="B836" s="146">
        <v>7.1989999999999998</v>
      </c>
      <c r="C836" s="146">
        <v>310.12400000000002</v>
      </c>
    </row>
    <row r="837" spans="1:3">
      <c r="A837" s="76">
        <v>45392</v>
      </c>
      <c r="B837" s="146">
        <v>7.2779999999999996</v>
      </c>
      <c r="C837" s="146">
        <v>294.74299999999999</v>
      </c>
    </row>
    <row r="838" spans="1:3">
      <c r="A838" s="76">
        <v>45393</v>
      </c>
      <c r="B838" s="146">
        <v>7.351</v>
      </c>
      <c r="C838" s="146">
        <v>298.60199999999998</v>
      </c>
    </row>
    <row r="839" spans="1:3">
      <c r="A839" s="76">
        <v>45394</v>
      </c>
      <c r="B839" s="146">
        <v>7.3460000000000001</v>
      </c>
      <c r="C839" s="146">
        <v>305.83199999999999</v>
      </c>
    </row>
    <row r="840" spans="1:3">
      <c r="A840" s="76">
        <v>45397</v>
      </c>
      <c r="B840" s="146">
        <v>7.4630000000000001</v>
      </c>
      <c r="C840" s="146">
        <v>312.351</v>
      </c>
    </row>
    <row r="841" spans="1:3">
      <c r="A841" s="76">
        <v>45398</v>
      </c>
      <c r="B841" s="146">
        <v>7.625</v>
      </c>
      <c r="C841" s="146">
        <v>320.81599999999997</v>
      </c>
    </row>
    <row r="842" spans="1:3">
      <c r="A842" s="76">
        <v>45399</v>
      </c>
      <c r="B842" s="146">
        <v>7.5469999999999997</v>
      </c>
      <c r="C842" s="146">
        <v>324.51400000000001</v>
      </c>
    </row>
    <row r="843" spans="1:3">
      <c r="A843" s="76">
        <v>45400</v>
      </c>
      <c r="B843" s="146">
        <v>7.5960000000000001</v>
      </c>
      <c r="C843" s="146">
        <v>321.25</v>
      </c>
    </row>
    <row r="844" spans="1:3">
      <c r="A844" s="76">
        <v>45401</v>
      </c>
      <c r="B844" s="146">
        <v>7.59</v>
      </c>
      <c r="C844" s="146">
        <v>322.22000000000003</v>
      </c>
    </row>
    <row r="845" spans="1:3">
      <c r="A845" s="76">
        <v>45404</v>
      </c>
      <c r="B845" s="146">
        <v>7.5579999999999998</v>
      </c>
      <c r="C845" s="146">
        <v>322.28100000000001</v>
      </c>
    </row>
    <row r="846" spans="1:3">
      <c r="A846" s="76">
        <v>45405</v>
      </c>
      <c r="B846" s="146">
        <v>7.556</v>
      </c>
      <c r="C846" s="146">
        <v>321.19099999999997</v>
      </c>
    </row>
    <row r="847" spans="1:3">
      <c r="A847" s="76">
        <v>45406</v>
      </c>
      <c r="B847" s="146">
        <v>7.61</v>
      </c>
      <c r="C847" s="146">
        <v>322.14</v>
      </c>
    </row>
    <row r="848" spans="1:3">
      <c r="A848" s="76">
        <v>45407</v>
      </c>
      <c r="B848" s="146">
        <v>7.6790000000000003</v>
      </c>
      <c r="C848" s="146">
        <v>321.02</v>
      </c>
    </row>
    <row r="849" spans="1:3">
      <c r="A849" s="76">
        <v>45408</v>
      </c>
      <c r="B849" s="146">
        <v>7.5659999999999998</v>
      </c>
      <c r="C849" s="146">
        <v>315.99700000000001</v>
      </c>
    </row>
    <row r="850" spans="1:3">
      <c r="A850" s="76">
        <v>45411</v>
      </c>
      <c r="B850" s="146">
        <v>7.5359999999999996</v>
      </c>
      <c r="C850" s="146">
        <v>317.44600000000003</v>
      </c>
    </row>
    <row r="851" spans="1:3">
      <c r="A851" s="76">
        <v>45412</v>
      </c>
      <c r="B851" s="146">
        <v>7.5960000000000001</v>
      </c>
      <c r="C851" s="146">
        <v>317.16800000000001</v>
      </c>
    </row>
    <row r="852" spans="1:3">
      <c r="A852" s="76">
        <v>45413</v>
      </c>
      <c r="B852" s="146">
        <v>7.6369999999999996</v>
      </c>
      <c r="C852" s="146">
        <v>326.423</v>
      </c>
    </row>
    <row r="853" spans="1:3">
      <c r="A853" s="76">
        <v>45414</v>
      </c>
      <c r="B853" s="146">
        <v>7.5250000000000004</v>
      </c>
      <c r="C853" s="146">
        <v>322.34199999999998</v>
      </c>
    </row>
    <row r="854" spans="1:3">
      <c r="A854" s="76">
        <v>45415</v>
      </c>
      <c r="B854" s="146">
        <v>7.4109999999999996</v>
      </c>
      <c r="C854" s="146">
        <v>318.14299999999997</v>
      </c>
    </row>
    <row r="855" spans="1:3">
      <c r="A855" s="76">
        <v>45418</v>
      </c>
      <c r="B855" s="146">
        <v>7.39</v>
      </c>
      <c r="C855" s="146">
        <v>317.88099999999997</v>
      </c>
    </row>
    <row r="856" spans="1:3">
      <c r="A856" s="76">
        <v>45419</v>
      </c>
      <c r="B856" s="146">
        <v>7.3090000000000002</v>
      </c>
      <c r="C856" s="146">
        <v>312.74900000000002</v>
      </c>
    </row>
    <row r="857" spans="1:3">
      <c r="A857" s="76">
        <v>45420</v>
      </c>
      <c r="B857" s="146">
        <v>7.3220000000000001</v>
      </c>
      <c r="C857" s="146">
        <v>312.00099999999998</v>
      </c>
    </row>
    <row r="858" spans="1:3">
      <c r="A858" s="76">
        <v>45421</v>
      </c>
      <c r="B858" s="146">
        <v>7.29</v>
      </c>
      <c r="C858" s="146">
        <v>310.85300000000001</v>
      </c>
    </row>
    <row r="859" spans="1:3">
      <c r="A859" s="76">
        <v>45422</v>
      </c>
      <c r="B859" s="146">
        <v>7.2549999999999999</v>
      </c>
      <c r="C859" s="146">
        <v>302.98500000000001</v>
      </c>
    </row>
    <row r="860" spans="1:3">
      <c r="A860" s="76">
        <v>45425</v>
      </c>
      <c r="B860" s="146">
        <v>7.2679999999999998</v>
      </c>
      <c r="C860" s="146">
        <v>305.17399999999998</v>
      </c>
    </row>
    <row r="861" spans="1:3">
      <c r="A861" s="76">
        <v>45426</v>
      </c>
      <c r="B861" s="146">
        <v>7.23</v>
      </c>
      <c r="C861" s="146">
        <v>306.45699999999999</v>
      </c>
    </row>
    <row r="862" spans="1:3">
      <c r="A862" s="76">
        <v>45427</v>
      </c>
      <c r="B862" s="146">
        <v>7.101</v>
      </c>
      <c r="C862" s="146">
        <v>303.00799999999998</v>
      </c>
    </row>
    <row r="863" spans="1:3">
      <c r="A863" s="76">
        <v>45428</v>
      </c>
      <c r="B863" s="146">
        <v>7.07</v>
      </c>
      <c r="C863" s="146">
        <v>295.91199999999998</v>
      </c>
    </row>
    <row r="864" spans="1:3">
      <c r="A864" s="76">
        <v>45429</v>
      </c>
      <c r="B864" s="146">
        <v>7.09</v>
      </c>
      <c r="C864" s="146">
        <v>293.029</v>
      </c>
    </row>
    <row r="865" spans="1:3">
      <c r="A865" s="76">
        <v>45432</v>
      </c>
      <c r="B865" s="146">
        <v>7.0860000000000003</v>
      </c>
      <c r="C865" s="146">
        <v>293.52199999999999</v>
      </c>
    </row>
    <row r="866" spans="1:3">
      <c r="A866" s="76">
        <v>45433</v>
      </c>
      <c r="B866" s="146">
        <v>7.0810000000000004</v>
      </c>
      <c r="C866" s="146">
        <v>292.97800000000001</v>
      </c>
    </row>
    <row r="867" spans="1:3">
      <c r="A867" s="76">
        <v>45434</v>
      </c>
      <c r="B867" s="146">
        <v>7.0940000000000003</v>
      </c>
      <c r="C867" s="146">
        <v>292.53699999999998</v>
      </c>
    </row>
    <row r="868" spans="1:3">
      <c r="A868" s="76">
        <v>45435</v>
      </c>
      <c r="B868" s="146">
        <v>7.1239999999999997</v>
      </c>
      <c r="C868" s="146">
        <v>288.553</v>
      </c>
    </row>
    <row r="869" spans="1:3">
      <c r="A869" s="76">
        <v>45436</v>
      </c>
      <c r="B869" s="146">
        <v>7.1029999999999998</v>
      </c>
      <c r="C869" s="146">
        <v>287.98200000000003</v>
      </c>
    </row>
    <row r="870" spans="1:3">
      <c r="A870" s="76">
        <v>45439</v>
      </c>
      <c r="B870" s="146">
        <v>7.1029999999999998</v>
      </c>
      <c r="C870" s="146">
        <v>287.98200000000003</v>
      </c>
    </row>
    <row r="871" spans="1:3">
      <c r="A871" s="76">
        <v>45440</v>
      </c>
      <c r="B871" s="146">
        <v>7.0990000000000002</v>
      </c>
      <c r="C871" s="146">
        <v>282.01499999999999</v>
      </c>
    </row>
    <row r="872" spans="1:3">
      <c r="A872" s="76">
        <v>45441</v>
      </c>
      <c r="B872" s="146">
        <v>7.2</v>
      </c>
      <c r="C872" s="146">
        <v>286.70800000000003</v>
      </c>
    </row>
    <row r="873" spans="1:3">
      <c r="A873" s="76">
        <v>45442</v>
      </c>
      <c r="B873" s="146">
        <v>7.1639999999999997</v>
      </c>
      <c r="C873" s="146">
        <v>289.43</v>
      </c>
    </row>
    <row r="874" spans="1:3">
      <c r="A874" s="76">
        <v>45443</v>
      </c>
      <c r="B874" s="146">
        <v>7.1639999999999997</v>
      </c>
      <c r="C874" s="146">
        <v>286.91300000000001</v>
      </c>
    </row>
    <row r="875" spans="1:3">
      <c r="A875" s="76">
        <v>45446</v>
      </c>
      <c r="B875" s="146">
        <v>7.1219999999999999</v>
      </c>
      <c r="C875" s="146">
        <v>298.23</v>
      </c>
    </row>
    <row r="876" spans="1:3">
      <c r="A876" s="76">
        <v>45447</v>
      </c>
      <c r="B876" s="146">
        <v>7.07</v>
      </c>
      <c r="C876" s="146">
        <v>300.67</v>
      </c>
    </row>
    <row r="877" spans="1:3">
      <c r="A877" s="76">
        <v>45448</v>
      </c>
      <c r="B877" s="146">
        <v>7.069</v>
      </c>
      <c r="C877" s="146">
        <v>306.28199999999998</v>
      </c>
    </row>
    <row r="878" spans="1:3">
      <c r="A878" s="76">
        <v>45449</v>
      </c>
      <c r="B878" s="146">
        <v>7.0910000000000002</v>
      </c>
      <c r="C878" s="146">
        <v>307.30900000000003</v>
      </c>
    </row>
    <row r="879" spans="1:3">
      <c r="A879" s="76">
        <v>45450</v>
      </c>
      <c r="B879" s="146">
        <v>7.1150000000000002</v>
      </c>
      <c r="C879" s="146">
        <v>295.721</v>
      </c>
    </row>
    <row r="880" spans="1:3">
      <c r="A880" s="76">
        <v>45453</v>
      </c>
      <c r="B880" s="146">
        <v>7.1440000000000001</v>
      </c>
      <c r="C880" s="146">
        <v>294.78800000000001</v>
      </c>
    </row>
    <row r="881" spans="1:3">
      <c r="A881" s="76">
        <v>45454</v>
      </c>
      <c r="B881" s="146">
        <v>7.1040000000000001</v>
      </c>
      <c r="C881" s="146">
        <v>297.024</v>
      </c>
    </row>
    <row r="882" spans="1:3">
      <c r="A882" s="76">
        <v>45455</v>
      </c>
      <c r="B882" s="146">
        <v>7.0860000000000003</v>
      </c>
      <c r="C882" s="146">
        <v>304.13799999999998</v>
      </c>
    </row>
    <row r="883" spans="1:3">
      <c r="A883" s="76">
        <v>45456</v>
      </c>
      <c r="B883" s="20">
        <v>7.0979999999999999</v>
      </c>
      <c r="C883" s="20">
        <v>311.077</v>
      </c>
    </row>
    <row r="884" spans="1:3">
      <c r="A884" s="76">
        <v>45457</v>
      </c>
      <c r="B884" s="20">
        <v>7.1340000000000003</v>
      </c>
      <c r="C884" s="20">
        <v>320.09899999999999</v>
      </c>
    </row>
    <row r="885" spans="1:3">
      <c r="A885" s="76">
        <v>45460</v>
      </c>
      <c r="B885" s="20">
        <v>7.1779999999999999</v>
      </c>
      <c r="C885" s="20">
        <v>312.447</v>
      </c>
    </row>
    <row r="886" spans="1:3">
      <c r="A886" s="76">
        <v>45461</v>
      </c>
      <c r="B886" s="20">
        <v>7.18</v>
      </c>
      <c r="C886" s="20">
        <v>318.63299999999998</v>
      </c>
    </row>
    <row r="887" spans="1:3">
      <c r="A887" s="76">
        <v>45462</v>
      </c>
      <c r="B887" s="20">
        <v>7.1580000000000004</v>
      </c>
      <c r="C887" s="20">
        <v>317.47300000000001</v>
      </c>
    </row>
    <row r="888" spans="1:3">
      <c r="A888" s="76">
        <v>45463</v>
      </c>
      <c r="B888" s="20">
        <v>7.1619999999999999</v>
      </c>
      <c r="C888" s="20">
        <v>314.54199999999997</v>
      </c>
    </row>
    <row r="889" spans="1:3">
      <c r="A889" s="76">
        <v>45464</v>
      </c>
      <c r="B889" s="20">
        <v>7.1509999999999998</v>
      </c>
      <c r="C889" s="20">
        <v>316.42500000000001</v>
      </c>
    </row>
    <row r="890" spans="1:3">
      <c r="A890" s="76">
        <v>45467</v>
      </c>
      <c r="B890" s="20">
        <v>7.1859999999999999</v>
      </c>
      <c r="C890" s="20">
        <v>321.83999999999997</v>
      </c>
    </row>
    <row r="891" spans="1:3">
      <c r="A891" s="76">
        <v>45468</v>
      </c>
      <c r="B891" s="20">
        <v>7.1879999999999997</v>
      </c>
      <c r="C891" s="20">
        <v>317.12299999999999</v>
      </c>
    </row>
    <row r="892" spans="1:3">
      <c r="A892" s="76">
        <v>45469</v>
      </c>
      <c r="B892" s="20">
        <v>7.1890000000000001</v>
      </c>
      <c r="C892" s="20">
        <v>312.68200000000002</v>
      </c>
    </row>
    <row r="893" spans="1:3">
      <c r="A893" s="76">
        <v>45470</v>
      </c>
      <c r="B893" s="20">
        <v>7.1719999999999997</v>
      </c>
      <c r="C893" s="20">
        <v>313.69900000000001</v>
      </c>
    </row>
    <row r="894" spans="1:3">
      <c r="A894" s="76">
        <v>45471</v>
      </c>
      <c r="B894" s="20">
        <v>7.1740000000000004</v>
      </c>
      <c r="C894" s="20">
        <v>311.58800000000002</v>
      </c>
    </row>
    <row r="895" spans="1:3">
      <c r="A895" s="76">
        <v>45474</v>
      </c>
      <c r="B895" s="20">
        <v>7.2510000000000003</v>
      </c>
      <c r="C895" s="20">
        <v>305.50599999999997</v>
      </c>
    </row>
    <row r="896" spans="1:3">
      <c r="A896" s="76">
        <v>45475</v>
      </c>
      <c r="B896" s="20">
        <v>7.2809999999999997</v>
      </c>
      <c r="C896" s="20">
        <v>311.697</v>
      </c>
    </row>
    <row r="897" spans="1:3">
      <c r="A897" s="76">
        <v>45476</v>
      </c>
      <c r="B897" s="20">
        <v>7.2430000000000003</v>
      </c>
      <c r="C897" s="20">
        <v>315.19</v>
      </c>
    </row>
    <row r="898" spans="1:3">
      <c r="A898" s="76">
        <v>45477</v>
      </c>
      <c r="B898" s="20">
        <v>7.2080000000000002</v>
      </c>
      <c r="C898" s="20">
        <v>313.04300000000001</v>
      </c>
    </row>
    <row r="899" spans="1:3">
      <c r="A899" s="76">
        <v>45478</v>
      </c>
      <c r="B899" s="20">
        <v>7.1829999999999998</v>
      </c>
      <c r="C899" s="20">
        <v>320.09300000000002</v>
      </c>
    </row>
    <row r="900" spans="1:3">
      <c r="A900" s="76">
        <v>45481</v>
      </c>
      <c r="B900" s="20">
        <v>7.1260000000000003</v>
      </c>
      <c r="C900" s="20">
        <v>313.05700000000002</v>
      </c>
    </row>
    <row r="901" spans="1:3">
      <c r="A901" s="76">
        <v>45482</v>
      </c>
      <c r="B901" s="20">
        <v>7.1390000000000002</v>
      </c>
      <c r="C901" s="20">
        <v>312.72199999999998</v>
      </c>
    </row>
    <row r="902" spans="1:3">
      <c r="A902" s="76">
        <v>45483</v>
      </c>
      <c r="B902" s="20">
        <v>7.1139999999999999</v>
      </c>
      <c r="C902" s="20">
        <v>315.15100000000001</v>
      </c>
    </row>
    <row r="903" spans="1:3">
      <c r="A903" s="76">
        <v>45484</v>
      </c>
      <c r="B903" s="20">
        <v>7.0940000000000003</v>
      </c>
      <c r="C903" s="20">
        <v>320.46800000000002</v>
      </c>
    </row>
    <row r="904" spans="1:3">
      <c r="A904" s="76">
        <v>45485</v>
      </c>
      <c r="B904" s="20">
        <v>7.085</v>
      </c>
      <c r="C904" s="20">
        <v>322.98</v>
      </c>
    </row>
    <row r="905" spans="1:3">
      <c r="A905" s="76">
        <v>45488</v>
      </c>
      <c r="B905" s="20">
        <v>7.0789999999999997</v>
      </c>
      <c r="C905" s="20">
        <v>319.154</v>
      </c>
    </row>
    <row r="906" spans="1:3">
      <c r="A906" s="76">
        <v>45489</v>
      </c>
      <c r="B906" s="20">
        <v>7.05</v>
      </c>
      <c r="C906" s="20">
        <v>321.78500000000003</v>
      </c>
    </row>
    <row r="907" spans="1:3">
      <c r="A907" s="76">
        <v>45490</v>
      </c>
      <c r="B907" s="20">
        <v>7.1020000000000003</v>
      </c>
      <c r="C907" s="20">
        <v>327.35199999999998</v>
      </c>
    </row>
    <row r="908" spans="1:3">
      <c r="A908" s="76">
        <v>45491</v>
      </c>
      <c r="B908" s="20">
        <v>7.109</v>
      </c>
      <c r="C908" s="20">
        <v>325.34500000000003</v>
      </c>
    </row>
    <row r="909" spans="1:3">
      <c r="A909" s="76">
        <v>45492</v>
      </c>
      <c r="B909" s="20">
        <v>7.1669999999999998</v>
      </c>
      <c r="C909" s="20">
        <v>323.24</v>
      </c>
    </row>
    <row r="910" spans="1:3">
      <c r="A910" s="76">
        <v>45495</v>
      </c>
      <c r="B910" s="20">
        <v>7.1539999999999999</v>
      </c>
      <c r="C910" s="20">
        <v>322.536</v>
      </c>
    </row>
    <row r="911" spans="1:3">
      <c r="A911" s="76">
        <v>45496</v>
      </c>
      <c r="B911" s="20">
        <v>7.2149999999999999</v>
      </c>
      <c r="C911" s="20">
        <v>330.45299999999997</v>
      </c>
    </row>
    <row r="912" spans="1:3">
      <c r="A912" s="76">
        <v>45497</v>
      </c>
      <c r="B912" s="20">
        <v>7.2080000000000002</v>
      </c>
      <c r="C912" s="20">
        <v>328.08499999999998</v>
      </c>
    </row>
    <row r="913" spans="1:3">
      <c r="A913" s="76">
        <v>45498</v>
      </c>
      <c r="B913" s="20">
        <v>7.202</v>
      </c>
      <c r="C913" s="20">
        <v>334.24700000000001</v>
      </c>
    </row>
    <row r="914" spans="1:3">
      <c r="A914" s="76">
        <v>45499</v>
      </c>
      <c r="B914" s="20">
        <v>7.2</v>
      </c>
      <c r="C914" s="20">
        <v>336.036</v>
      </c>
    </row>
    <row r="915" spans="1:3">
      <c r="A915" s="76">
        <v>45502</v>
      </c>
      <c r="B915" s="20">
        <v>7.133</v>
      </c>
      <c r="C915" s="20">
        <v>329.86</v>
      </c>
    </row>
    <row r="916" spans="1:3">
      <c r="A916" s="76">
        <v>45503</v>
      </c>
      <c r="B916" s="20">
        <v>7.1589999999999998</v>
      </c>
      <c r="C916" s="20">
        <v>336.34199999999998</v>
      </c>
    </row>
    <row r="917" spans="1:3">
      <c r="A917" s="76">
        <v>45504</v>
      </c>
      <c r="B917" s="20">
        <v>7.0979999999999999</v>
      </c>
      <c r="C917" s="20">
        <v>339.29500000000002</v>
      </c>
    </row>
    <row r="918" spans="1:3">
      <c r="A918" s="76">
        <v>45505</v>
      </c>
      <c r="B918" s="20">
        <v>7.0540000000000003</v>
      </c>
      <c r="C918" s="20">
        <v>343.64100000000002</v>
      </c>
    </row>
    <row r="919" spans="1:3">
      <c r="A919" s="76">
        <v>45506</v>
      </c>
      <c r="B919" s="20">
        <v>7.0490000000000004</v>
      </c>
      <c r="C919" s="20">
        <v>363.57400000000001</v>
      </c>
    </row>
    <row r="920" spans="1:3">
      <c r="A920" s="76">
        <v>45509</v>
      </c>
      <c r="B920" s="20">
        <v>7.0830000000000002</v>
      </c>
      <c r="C920" s="20">
        <v>366.721</v>
      </c>
    </row>
    <row r="921" spans="1:3">
      <c r="A921" s="76">
        <v>45510</v>
      </c>
      <c r="B921" s="20">
        <v>7.1020000000000003</v>
      </c>
      <c r="C921" s="20">
        <v>358.56400000000002</v>
      </c>
    </row>
    <row r="922" spans="1:3">
      <c r="A922" s="76">
        <v>45511</v>
      </c>
      <c r="B922" s="20">
        <v>7.0830000000000002</v>
      </c>
      <c r="C922" s="20">
        <v>352.88299999999998</v>
      </c>
    </row>
    <row r="923" spans="1:3">
      <c r="A923" s="76">
        <v>45512</v>
      </c>
      <c r="B923" s="20">
        <v>7.0860000000000003</v>
      </c>
      <c r="C923" s="20">
        <v>348.154</v>
      </c>
    </row>
    <row r="924" spans="1:3">
      <c r="A924" s="76">
        <v>45513</v>
      </c>
      <c r="B924" s="20">
        <v>7.0789999999999997</v>
      </c>
      <c r="C924" s="20">
        <v>352.428</v>
      </c>
    </row>
    <row r="925" spans="1:3">
      <c r="A925" s="76">
        <v>45516</v>
      </c>
      <c r="B925" s="20">
        <v>7.0640000000000001</v>
      </c>
      <c r="C925" s="20">
        <v>354.39</v>
      </c>
    </row>
    <row r="926" spans="1:3">
      <c r="A926" s="76">
        <v>45517</v>
      </c>
      <c r="B926" s="20">
        <v>7.0419999999999998</v>
      </c>
      <c r="C926" s="20">
        <v>359.19400000000002</v>
      </c>
    </row>
    <row r="927" spans="1:3">
      <c r="A927" s="76">
        <v>45518</v>
      </c>
      <c r="B927" s="20">
        <v>6.9889999999999999</v>
      </c>
      <c r="C927" s="20">
        <v>352.75900000000001</v>
      </c>
    </row>
    <row r="928" spans="1:3">
      <c r="A928" s="76">
        <v>45519</v>
      </c>
      <c r="B928" s="20">
        <v>6.8780000000000001</v>
      </c>
      <c r="C928" s="20">
        <v>331.55200000000002</v>
      </c>
    </row>
    <row r="929" spans="1:3">
      <c r="A929" s="76">
        <v>45520</v>
      </c>
      <c r="B929" s="20">
        <v>6.8360000000000003</v>
      </c>
      <c r="C929" s="20">
        <v>331.26799999999997</v>
      </c>
    </row>
    <row r="930" spans="1:3">
      <c r="A930" s="76">
        <v>45523</v>
      </c>
      <c r="B930" s="20">
        <v>6.8410000000000002</v>
      </c>
      <c r="C930" s="20">
        <v>331.73599999999999</v>
      </c>
    </row>
    <row r="931" spans="1:3">
      <c r="A931" s="76">
        <v>45524</v>
      </c>
      <c r="B931" s="20">
        <v>6.8220000000000001</v>
      </c>
      <c r="C931" s="20">
        <v>337.09500000000003</v>
      </c>
    </row>
    <row r="932" spans="1:3">
      <c r="A932" s="76">
        <v>45525</v>
      </c>
      <c r="B932" s="20">
        <v>6.7960000000000003</v>
      </c>
      <c r="C932" s="20">
        <v>336.31400000000002</v>
      </c>
    </row>
    <row r="933" spans="1:3">
      <c r="A933" s="76">
        <v>45526</v>
      </c>
      <c r="B933" s="20">
        <v>6.8449999999999998</v>
      </c>
      <c r="C933" s="20">
        <v>335.27300000000002</v>
      </c>
    </row>
    <row r="934" spans="1:3">
      <c r="A934" s="76">
        <v>45527</v>
      </c>
      <c r="B934" s="20">
        <v>6.8079999999999998</v>
      </c>
      <c r="C934" s="20">
        <v>339.286</v>
      </c>
    </row>
    <row r="935" spans="1:3">
      <c r="A935" s="76">
        <v>45530</v>
      </c>
      <c r="B935" s="20">
        <v>6.7560000000000002</v>
      </c>
      <c r="C935" s="20">
        <v>332.14100000000002</v>
      </c>
    </row>
    <row r="936" spans="1:3">
      <c r="A936" s="76">
        <v>45531</v>
      </c>
      <c r="B936" s="20">
        <v>6.79</v>
      </c>
      <c r="C936" s="20">
        <v>336.34800000000001</v>
      </c>
    </row>
    <row r="937" spans="1:3">
      <c r="A937" s="76">
        <v>45532</v>
      </c>
      <c r="B937" s="20">
        <v>6.7469999999999999</v>
      </c>
      <c r="C937" s="20">
        <v>330.93799999999999</v>
      </c>
    </row>
    <row r="938" spans="1:3">
      <c r="A938" s="76">
        <v>45533</v>
      </c>
      <c r="B938" s="20">
        <v>6.7359999999999998</v>
      </c>
      <c r="C938" s="20">
        <v>328.56599999999997</v>
      </c>
    </row>
    <row r="939" spans="1:3">
      <c r="A939" s="76">
        <v>45534</v>
      </c>
      <c r="B939" s="20">
        <v>6.7329999999999997</v>
      </c>
      <c r="C939" s="20">
        <v>325.32</v>
      </c>
    </row>
    <row r="940" spans="1:3">
      <c r="A940" s="76">
        <v>45537</v>
      </c>
      <c r="B940" s="20">
        <v>6.7270000000000003</v>
      </c>
      <c r="C940" s="20">
        <v>324.72300000000001</v>
      </c>
    </row>
    <row r="941" spans="1:3">
      <c r="A941" s="76">
        <v>45538</v>
      </c>
      <c r="B941" s="20">
        <v>6.7380000000000004</v>
      </c>
      <c r="C941" s="20">
        <v>332.42</v>
      </c>
    </row>
    <row r="942" spans="1:3">
      <c r="A942" s="76">
        <v>45539</v>
      </c>
      <c r="B942" s="20">
        <v>6.7530000000000001</v>
      </c>
      <c r="C942" s="20">
        <v>341.399</v>
      </c>
    </row>
    <row r="943" spans="1:3">
      <c r="A943" s="76">
        <v>45540</v>
      </c>
      <c r="B943" s="20">
        <v>6.7329999999999997</v>
      </c>
      <c r="C943" s="20">
        <v>341.59</v>
      </c>
    </row>
    <row r="944" spans="1:3">
      <c r="A944" s="76">
        <v>45541</v>
      </c>
      <c r="B944" s="20">
        <v>6.7119999999999997</v>
      </c>
      <c r="C944" s="20">
        <v>344.68200000000002</v>
      </c>
    </row>
    <row r="945" spans="1:3">
      <c r="A945" s="76">
        <v>45544</v>
      </c>
      <c r="B945" s="20">
        <v>6.7169999999999996</v>
      </c>
      <c r="C945" s="20">
        <v>343.97199999999998</v>
      </c>
    </row>
    <row r="946" spans="1:3">
      <c r="A946" s="76">
        <v>45545</v>
      </c>
      <c r="B946" s="20">
        <v>6.71</v>
      </c>
      <c r="C946" s="20">
        <v>350.59500000000003</v>
      </c>
    </row>
    <row r="947" spans="1:3">
      <c r="A947" s="76">
        <v>45546</v>
      </c>
      <c r="B947" s="20">
        <v>6.673</v>
      </c>
      <c r="C947" s="20">
        <v>344.64400000000001</v>
      </c>
    </row>
    <row r="948" spans="1:3">
      <c r="A948" s="76">
        <v>45547</v>
      </c>
      <c r="B948" s="20">
        <v>6.6609999999999996</v>
      </c>
      <c r="C948" s="20">
        <v>341.70400000000001</v>
      </c>
    </row>
    <row r="949" spans="1:3">
      <c r="A949" s="76">
        <v>45548</v>
      </c>
      <c r="B949" s="20">
        <v>6.6550000000000002</v>
      </c>
      <c r="C949" s="20">
        <v>343.25299999999999</v>
      </c>
    </row>
    <row r="950" spans="1:3">
      <c r="A950" s="76">
        <v>45551</v>
      </c>
      <c r="B950" s="20">
        <v>6.6870000000000003</v>
      </c>
      <c r="C950" s="20">
        <v>347.976</v>
      </c>
    </row>
    <row r="951" spans="1:3">
      <c r="A951" s="76">
        <v>45552</v>
      </c>
      <c r="B951" s="20">
        <v>6.5359999999999996</v>
      </c>
      <c r="C951" s="20">
        <v>330.31299999999999</v>
      </c>
    </row>
    <row r="952" spans="1:3">
      <c r="A952" s="76">
        <v>45553</v>
      </c>
      <c r="B952" s="20">
        <v>6.5449999999999999</v>
      </c>
      <c r="C952" s="20">
        <v>326.17399999999998</v>
      </c>
    </row>
    <row r="953" spans="1:3">
      <c r="A953" s="76">
        <v>45554</v>
      </c>
      <c r="B953" s="20">
        <v>6.5380000000000003</v>
      </c>
      <c r="C953" s="20">
        <v>326.11200000000002</v>
      </c>
    </row>
    <row r="954" spans="1:3">
      <c r="A954" s="76">
        <v>45555</v>
      </c>
      <c r="B954" s="20">
        <v>6.556</v>
      </c>
      <c r="C954" s="20">
        <v>326.48500000000001</v>
      </c>
    </row>
    <row r="955" spans="1:3">
      <c r="A955" s="76">
        <v>45558</v>
      </c>
      <c r="B955" s="20">
        <v>6.5659999999999998</v>
      </c>
      <c r="C955" s="20">
        <v>325.04199999999997</v>
      </c>
    </row>
    <row r="956" spans="1:3">
      <c r="A956" s="76">
        <v>45559</v>
      </c>
      <c r="B956" s="20">
        <v>6.556</v>
      </c>
      <c r="C956" s="20">
        <v>327.93099999999998</v>
      </c>
    </row>
    <row r="957" spans="1:3">
      <c r="A957" s="76">
        <v>45560</v>
      </c>
      <c r="B957" s="20">
        <v>6.5620000000000003</v>
      </c>
      <c r="C957" s="20">
        <v>323.11200000000002</v>
      </c>
    </row>
    <row r="958" spans="1:3">
      <c r="A958" s="76">
        <v>45561</v>
      </c>
      <c r="B958" s="20">
        <v>6.5549999999999997</v>
      </c>
      <c r="C958" s="20">
        <v>319.916</v>
      </c>
    </row>
    <row r="959" spans="1:3">
      <c r="A959" s="76">
        <v>45562</v>
      </c>
      <c r="B959" s="20">
        <v>6.51</v>
      </c>
      <c r="C959" s="20">
        <v>321.82799999999997</v>
      </c>
    </row>
    <row r="960" spans="1:3">
      <c r="A960" s="76">
        <v>45565</v>
      </c>
      <c r="B960" s="20">
        <v>6.5430000000000001</v>
      </c>
      <c r="C960" s="20">
        <v>319.86599999999999</v>
      </c>
    </row>
    <row r="961" spans="1:3">
      <c r="A961" s="76">
        <v>45566</v>
      </c>
      <c r="B961" s="20">
        <v>6.54</v>
      </c>
      <c r="C961" s="20">
        <v>324.94200000000001</v>
      </c>
    </row>
    <row r="962" spans="1:3">
      <c r="A962" s="76">
        <v>45567</v>
      </c>
      <c r="B962" s="20">
        <v>6.532</v>
      </c>
      <c r="C962" s="20">
        <v>318.80700000000002</v>
      </c>
    </row>
    <row r="963" spans="1:3">
      <c r="A963" s="76">
        <v>45568</v>
      </c>
      <c r="B963" s="20">
        <v>6.5659999999999998</v>
      </c>
      <c r="C963" s="20">
        <v>316.03300000000002</v>
      </c>
    </row>
    <row r="964" spans="1:3">
      <c r="A964" s="76">
        <v>45569</v>
      </c>
      <c r="B964" s="20">
        <v>6.5730000000000004</v>
      </c>
      <c r="C964" s="20">
        <v>300.90499999999997</v>
      </c>
    </row>
    <row r="965" spans="1:3">
      <c r="A965" s="76">
        <v>45572</v>
      </c>
      <c r="B965" s="20">
        <v>6.63</v>
      </c>
      <c r="C965" s="20">
        <v>300.58999999999997</v>
      </c>
    </row>
    <row r="966" spans="1:3">
      <c r="A966" s="76">
        <v>45573</v>
      </c>
      <c r="B966" s="20">
        <v>6.62</v>
      </c>
      <c r="C966" s="20">
        <v>301.35300000000001</v>
      </c>
    </row>
    <row r="967" spans="1:3">
      <c r="A967" s="76">
        <v>45574</v>
      </c>
      <c r="B967" s="20">
        <v>6.6440000000000001</v>
      </c>
      <c r="C967" s="20">
        <v>296.584</v>
      </c>
    </row>
    <row r="968" spans="1:3">
      <c r="A968" s="76">
        <v>45575</v>
      </c>
      <c r="B968" s="20">
        <v>6.6180000000000003</v>
      </c>
      <c r="C968" s="20">
        <v>299.334</v>
      </c>
    </row>
    <row r="969" spans="1:3">
      <c r="A969" s="76">
        <v>45576</v>
      </c>
      <c r="B969" s="20">
        <v>6.6189999999999998</v>
      </c>
      <c r="C969" s="20">
        <v>296.28399999999999</v>
      </c>
    </row>
    <row r="970" spans="1:3">
      <c r="A970" s="76">
        <v>45579</v>
      </c>
      <c r="B970" s="20">
        <v>6.6180000000000003</v>
      </c>
      <c r="C970" s="20">
        <v>295.27499999999998</v>
      </c>
    </row>
    <row r="971" spans="1:3">
      <c r="A971" s="76">
        <v>45580</v>
      </c>
      <c r="B971" s="20">
        <v>6.633</v>
      </c>
      <c r="C971" s="20">
        <v>302.09800000000001</v>
      </c>
    </row>
    <row r="972" spans="1:3">
      <c r="A972" s="76">
        <v>45581</v>
      </c>
      <c r="B972" s="20">
        <v>6.6310000000000002</v>
      </c>
      <c r="C972" s="20">
        <v>302.93</v>
      </c>
    </row>
    <row r="973" spans="1:3">
      <c r="A973" s="76">
        <v>45582</v>
      </c>
      <c r="B973" s="20">
        <v>6.5880000000000001</v>
      </c>
      <c r="C973" s="20">
        <v>293.93400000000003</v>
      </c>
    </row>
    <row r="974" spans="1:3">
      <c r="A974" s="76">
        <v>45583</v>
      </c>
      <c r="B974" s="20">
        <v>6.5970000000000004</v>
      </c>
      <c r="C974" s="20">
        <v>294.58300000000003</v>
      </c>
    </row>
    <row r="975" spans="1:3">
      <c r="A975" s="76">
        <v>45586</v>
      </c>
      <c r="B975" s="20">
        <v>6.6050000000000004</v>
      </c>
      <c r="C975" s="20">
        <v>284.33300000000003</v>
      </c>
    </row>
    <row r="976" spans="1:3">
      <c r="A976" s="76">
        <v>45587</v>
      </c>
      <c r="B976" s="20">
        <v>6.681</v>
      </c>
      <c r="C976" s="20">
        <v>290.16899999999998</v>
      </c>
    </row>
    <row r="977" spans="1:3">
      <c r="A977" s="76">
        <v>45588</v>
      </c>
      <c r="B977" s="20">
        <v>6.7469999999999999</v>
      </c>
      <c r="C977" s="20">
        <v>291.86399999999998</v>
      </c>
    </row>
    <row r="978" spans="1:3">
      <c r="A978" s="76">
        <v>45589</v>
      </c>
      <c r="B978" s="20">
        <v>6.7679999999999998</v>
      </c>
      <c r="C978" s="20">
        <v>297.38499999999999</v>
      </c>
    </row>
    <row r="979" spans="1:3">
      <c r="A979" s="76">
        <v>45590</v>
      </c>
      <c r="B979" s="20">
        <v>6.8120000000000003</v>
      </c>
      <c r="C979" s="20">
        <v>299.42700000000002</v>
      </c>
    </row>
    <row r="980" spans="1:3">
      <c r="A980" s="76">
        <v>45593</v>
      </c>
      <c r="B980" s="20">
        <v>6.8659999999999997</v>
      </c>
      <c r="C980" s="20">
        <v>300.60899999999998</v>
      </c>
    </row>
    <row r="981" spans="1:3">
      <c r="A981" s="76">
        <v>45594</v>
      </c>
      <c r="B981" s="20">
        <v>6.883</v>
      </c>
      <c r="C981" s="20">
        <v>305.79899999999998</v>
      </c>
    </row>
    <row r="982" spans="1:3">
      <c r="A982" s="76">
        <v>45595</v>
      </c>
      <c r="B982" s="20">
        <v>6.8620000000000001</v>
      </c>
      <c r="C982" s="20">
        <v>295.83199999999999</v>
      </c>
    </row>
    <row r="983" spans="1:3">
      <c r="A983" s="76">
        <v>45596</v>
      </c>
      <c r="B983" s="20">
        <v>6.8710000000000004</v>
      </c>
      <c r="C983" s="20">
        <v>299.99299999999999</v>
      </c>
    </row>
    <row r="984" spans="1:3">
      <c r="A984" s="76">
        <v>45597</v>
      </c>
      <c r="B984" s="20">
        <v>6.8929999999999998</v>
      </c>
      <c r="C984" s="20">
        <v>294.61399999999998</v>
      </c>
    </row>
    <row r="985" spans="1:3">
      <c r="A985" s="76">
        <v>45600</v>
      </c>
      <c r="B985" s="20">
        <v>6.859</v>
      </c>
      <c r="C985" s="20">
        <v>300.697</v>
      </c>
    </row>
    <row r="986" spans="1:3">
      <c r="A986" s="76">
        <v>45601</v>
      </c>
      <c r="B986" s="20">
        <v>6.9219999999999997</v>
      </c>
      <c r="C986" s="20">
        <v>305.18299999999999</v>
      </c>
    </row>
    <row r="987" spans="1:3">
      <c r="A987" s="76">
        <v>45602</v>
      </c>
      <c r="B987" s="20">
        <v>6.8979999999999997</v>
      </c>
      <c r="C987" s="20">
        <v>288.65800000000002</v>
      </c>
    </row>
    <row r="988" spans="1:3">
      <c r="A988" s="76">
        <v>45603</v>
      </c>
      <c r="B988" s="20">
        <v>6.8780000000000001</v>
      </c>
      <c r="C988" s="20">
        <v>296.24599999999998</v>
      </c>
    </row>
    <row r="989" spans="1:3">
      <c r="A989" s="76">
        <v>45604</v>
      </c>
      <c r="B989" s="20">
        <v>6.8739999999999997</v>
      </c>
      <c r="C989" s="20">
        <v>294.37599999999998</v>
      </c>
    </row>
    <row r="990" spans="1:3">
      <c r="A990" s="76">
        <v>45607</v>
      </c>
      <c r="B990" s="20">
        <v>6.8620000000000001</v>
      </c>
      <c r="C990" s="20">
        <v>292.983</v>
      </c>
    </row>
    <row r="991" spans="1:3">
      <c r="A991" s="76">
        <v>45608</v>
      </c>
      <c r="B991" s="20">
        <v>6.9</v>
      </c>
      <c r="C991" s="20">
        <v>286.95400000000001</v>
      </c>
    </row>
    <row r="992" spans="1:3">
      <c r="A992" s="76">
        <v>45609</v>
      </c>
      <c r="B992" s="20">
        <v>6.9290000000000003</v>
      </c>
      <c r="C992" s="20">
        <v>290.89800000000002</v>
      </c>
    </row>
    <row r="993" spans="1:3">
      <c r="A993" s="76">
        <v>45610</v>
      </c>
      <c r="B993" s="20">
        <v>6.9790000000000001</v>
      </c>
      <c r="C993" s="20">
        <v>294.47699999999998</v>
      </c>
    </row>
    <row r="994" spans="1:3">
      <c r="A994" s="76">
        <v>45611</v>
      </c>
      <c r="B994" s="20">
        <v>6.9740000000000002</v>
      </c>
      <c r="C994" s="20">
        <v>295.19099999999997</v>
      </c>
    </row>
    <row r="995" spans="1:3">
      <c r="A995" s="76">
        <v>45614</v>
      </c>
      <c r="B995" s="20">
        <v>6.9930000000000003</v>
      </c>
      <c r="C995" s="20">
        <v>296.01</v>
      </c>
    </row>
    <row r="996" spans="1:3">
      <c r="A996" s="76">
        <v>45615</v>
      </c>
      <c r="B996" s="20">
        <v>7.0170000000000003</v>
      </c>
      <c r="C996" s="20">
        <v>301.90600000000001</v>
      </c>
    </row>
    <row r="997" spans="1:3">
      <c r="A997" s="76">
        <v>45616</v>
      </c>
      <c r="B997" s="20">
        <v>6.9820000000000002</v>
      </c>
      <c r="C997" s="20">
        <v>297.03100000000001</v>
      </c>
    </row>
    <row r="998" spans="1:3">
      <c r="A998" s="76">
        <v>45617</v>
      </c>
      <c r="B998" s="20">
        <v>7.0019999999999998</v>
      </c>
      <c r="C998" s="20">
        <v>297.34300000000002</v>
      </c>
    </row>
    <row r="999" spans="1:3">
      <c r="A999" s="76">
        <v>45618</v>
      </c>
      <c r="B999" s="20">
        <v>6.9770000000000003</v>
      </c>
      <c r="C999" s="20">
        <v>294.93099999999998</v>
      </c>
    </row>
    <row r="1000" spans="1:3">
      <c r="A1000" s="76">
        <v>45621</v>
      </c>
      <c r="B1000" s="20">
        <v>6.9660000000000002</v>
      </c>
      <c r="C1000" s="20">
        <v>306.637</v>
      </c>
    </row>
    <row r="1001" spans="1:3">
      <c r="A1001" s="76">
        <v>45622</v>
      </c>
      <c r="B1001" s="20">
        <v>6.9989999999999997</v>
      </c>
      <c r="C1001" s="20">
        <v>305.94799999999998</v>
      </c>
    </row>
    <row r="1002" spans="1:3">
      <c r="A1002" s="76">
        <v>45623</v>
      </c>
      <c r="B1002" s="20">
        <v>7.0549999999999997</v>
      </c>
      <c r="C1002" s="20">
        <v>317.28300000000002</v>
      </c>
    </row>
    <row r="1003" spans="1:3">
      <c r="A1003" s="76">
        <v>45624</v>
      </c>
      <c r="B1003" s="20">
        <v>7.0359999999999996</v>
      </c>
      <c r="C1003" s="20">
        <v>314.46199999999999</v>
      </c>
    </row>
    <row r="1004" spans="1:3">
      <c r="A1004" s="76">
        <v>45625</v>
      </c>
      <c r="B1004" s="20">
        <v>7.0419999999999998</v>
      </c>
      <c r="C1004" s="20">
        <v>322.60300000000001</v>
      </c>
    </row>
    <row r="1005" spans="1:3">
      <c r="A1005" s="76">
        <v>45628</v>
      </c>
      <c r="B1005" s="20">
        <v>7.0339999999999998</v>
      </c>
      <c r="C1005" s="20">
        <v>320.84899999999999</v>
      </c>
    </row>
    <row r="1006" spans="1:3">
      <c r="A1006" s="76">
        <v>45629</v>
      </c>
      <c r="B1006" s="20">
        <v>6.9930000000000003</v>
      </c>
      <c r="C1006" s="20">
        <v>314.06400000000002</v>
      </c>
    </row>
    <row r="1007" spans="1:3">
      <c r="A1007" s="76">
        <v>45630</v>
      </c>
      <c r="B1007" s="20">
        <v>7.0380000000000003</v>
      </c>
      <c r="C1007" s="20">
        <v>322.43200000000002</v>
      </c>
    </row>
    <row r="1008" spans="1:3">
      <c r="A1008" s="76">
        <v>45631</v>
      </c>
      <c r="B1008" s="20">
        <v>6.9969999999999999</v>
      </c>
      <c r="C1008" s="20">
        <v>318.33199999999999</v>
      </c>
    </row>
    <row r="1009" spans="1:3">
      <c r="A1009" s="76">
        <v>45632</v>
      </c>
      <c r="B1009" s="20">
        <v>7.0030000000000001</v>
      </c>
      <c r="C1009" s="20">
        <v>324.471</v>
      </c>
    </row>
    <row r="1010" spans="1:3">
      <c r="A1010" s="76">
        <v>45635</v>
      </c>
      <c r="B1010" s="20">
        <v>7.0019999999999998</v>
      </c>
      <c r="C1010" s="20">
        <v>318.89800000000002</v>
      </c>
    </row>
    <row r="1011" spans="1:3">
      <c r="A1011" s="76">
        <v>45636</v>
      </c>
      <c r="B1011" s="20">
        <v>7.032</v>
      </c>
      <c r="C1011" s="20">
        <v>319.82</v>
      </c>
    </row>
    <row r="1012" spans="1:3">
      <c r="A1012" s="76">
        <v>45637</v>
      </c>
      <c r="B1012" s="20">
        <v>7.008</v>
      </c>
      <c r="C1012" s="20">
        <v>313.29399999999998</v>
      </c>
    </row>
    <row r="1013" spans="1:3">
      <c r="A1013" s="76">
        <v>45638</v>
      </c>
      <c r="B1013" s="20">
        <v>7.0250000000000004</v>
      </c>
      <c r="C1013" s="20">
        <v>309.541</v>
      </c>
    </row>
    <row r="1014" spans="1:3">
      <c r="A1014" s="76">
        <v>45639</v>
      </c>
      <c r="B1014" s="20">
        <v>6.9829999999999997</v>
      </c>
      <c r="C1014" s="20">
        <v>298.85199999999998</v>
      </c>
    </row>
    <row r="1015" spans="1:3">
      <c r="A1015" s="76">
        <v>45642</v>
      </c>
      <c r="B1015" s="20">
        <v>6.98</v>
      </c>
      <c r="C1015" s="20">
        <v>297.84300000000002</v>
      </c>
    </row>
    <row r="1016" spans="1:3">
      <c r="A1016" s="76">
        <v>45643</v>
      </c>
      <c r="B1016" s="20">
        <v>6.9820000000000002</v>
      </c>
      <c r="C1016" s="20">
        <v>298.71899999999999</v>
      </c>
    </row>
    <row r="1017" spans="1:3">
      <c r="A1017" s="76">
        <v>45644</v>
      </c>
      <c r="B1017" s="20">
        <v>7.0129999999999999</v>
      </c>
      <c r="C1017" s="20">
        <v>287.12799999999999</v>
      </c>
    </row>
    <row r="1018" spans="1:3">
      <c r="A1018" s="76">
        <v>45645</v>
      </c>
      <c r="B1018" s="20">
        <v>7.306</v>
      </c>
      <c r="C1018" s="20">
        <v>314.70600000000002</v>
      </c>
    </row>
    <row r="1019" spans="1:3">
      <c r="A1019" s="76">
        <v>45646</v>
      </c>
      <c r="B1019" s="20">
        <v>7.2030000000000003</v>
      </c>
      <c r="C1019" s="20">
        <v>307.76600000000002</v>
      </c>
    </row>
    <row r="1020" spans="1:3">
      <c r="A1020" s="76">
        <v>45649</v>
      </c>
      <c r="B1020" s="20">
        <v>7.1920000000000002</v>
      </c>
      <c r="C1020" s="20">
        <v>300.81200000000001</v>
      </c>
    </row>
    <row r="1021" spans="1:3">
      <c r="A1021" s="76">
        <v>45650</v>
      </c>
      <c r="B1021" s="20">
        <v>7.1929999999999996</v>
      </c>
      <c r="C1021" s="20">
        <v>300.73200000000003</v>
      </c>
    </row>
    <row r="1022" spans="1:3">
      <c r="A1022" s="76">
        <v>45651</v>
      </c>
      <c r="B1022" s="20">
        <v>7.2160000000000002</v>
      </c>
      <c r="C1022" s="20">
        <v>302.84800000000001</v>
      </c>
    </row>
    <row r="1023" spans="1:3">
      <c r="A1023" s="76">
        <v>45652</v>
      </c>
      <c r="B1023" s="20">
        <v>7.1920000000000002</v>
      </c>
      <c r="C1023" s="20">
        <v>301.87</v>
      </c>
    </row>
    <row r="1024" spans="1:3">
      <c r="A1024" s="76">
        <v>45653</v>
      </c>
      <c r="B1024" s="20">
        <v>7.2430000000000003</v>
      </c>
      <c r="C1024" s="20">
        <v>303.25299999999999</v>
      </c>
    </row>
    <row r="1025" spans="1:3">
      <c r="A1025" s="76">
        <v>45656</v>
      </c>
      <c r="B1025" s="20">
        <v>7.2229999999999999</v>
      </c>
      <c r="C1025" s="20">
        <v>311.202</v>
      </c>
    </row>
    <row r="1026" spans="1:3">
      <c r="A1026" s="76">
        <v>45657</v>
      </c>
      <c r="B1026" s="20">
        <v>7.266</v>
      </c>
      <c r="C1026" s="20">
        <v>313.26100000000002</v>
      </c>
    </row>
    <row r="1027" spans="1:3">
      <c r="A1027" s="76">
        <v>45658</v>
      </c>
      <c r="B1027" s="20">
        <v>7.2460000000000004</v>
      </c>
      <c r="C1027" s="20">
        <v>310.983</v>
      </c>
    </row>
    <row r="1028" spans="1:3">
      <c r="A1028" s="76">
        <v>45659</v>
      </c>
      <c r="B1028" s="20">
        <v>7.2569999999999997</v>
      </c>
      <c r="C1028" s="20">
        <v>313.68099999999998</v>
      </c>
    </row>
    <row r="1029" spans="1:3">
      <c r="A1029" s="76">
        <v>45660</v>
      </c>
      <c r="B1029" s="20">
        <v>7.2389999999999999</v>
      </c>
      <c r="C1029" s="20">
        <v>309.63499999999999</v>
      </c>
    </row>
    <row r="1030" spans="1:3">
      <c r="A1030" s="76">
        <v>45663</v>
      </c>
      <c r="B1030" s="20">
        <v>7.2770000000000001</v>
      </c>
      <c r="C1030" s="20">
        <v>308.31200000000001</v>
      </c>
    </row>
    <row r="1031" spans="1:3">
      <c r="A1031" s="76">
        <v>45664</v>
      </c>
      <c r="B1031" s="20">
        <v>7.3</v>
      </c>
      <c r="C1031" s="20">
        <v>306.71800000000002</v>
      </c>
    </row>
    <row r="1032" spans="1:3">
      <c r="A1032" s="76">
        <v>45665</v>
      </c>
      <c r="B1032" s="20">
        <v>7.2709999999999999</v>
      </c>
      <c r="C1032" s="20">
        <v>303.41199999999998</v>
      </c>
    </row>
    <row r="1033" spans="1:3">
      <c r="A1033" s="76">
        <v>45666</v>
      </c>
      <c r="B1033" s="20">
        <v>7.2939999999999996</v>
      </c>
      <c r="C1033" s="20">
        <v>306.315</v>
      </c>
    </row>
    <row r="1034" spans="1:3">
      <c r="A1034" s="76">
        <v>45667</v>
      </c>
      <c r="B1034" s="20">
        <v>7.3410000000000002</v>
      </c>
      <c r="C1034" s="20">
        <v>299.702</v>
      </c>
    </row>
    <row r="1035" spans="1:3">
      <c r="A1035" s="76">
        <v>45670</v>
      </c>
      <c r="B1035" s="20">
        <v>7.4039999999999999</v>
      </c>
      <c r="C1035" s="20">
        <v>303.28699999999998</v>
      </c>
    </row>
    <row r="1036" spans="1:3">
      <c r="A1036" s="76">
        <v>45671</v>
      </c>
      <c r="B1036" s="20">
        <v>7.3730000000000002</v>
      </c>
      <c r="C1036" s="20">
        <v>299.21899999999999</v>
      </c>
    </row>
    <row r="1037" spans="1:3">
      <c r="A1037" s="76">
        <v>45672</v>
      </c>
      <c r="B1037" s="20">
        <v>7.306</v>
      </c>
      <c r="C1037" s="20">
        <v>307.46600000000001</v>
      </c>
    </row>
    <row r="1038" spans="1:3">
      <c r="A1038" s="76">
        <v>45673</v>
      </c>
      <c r="B1038" s="20">
        <v>7.3179999999999996</v>
      </c>
      <c r="C1038" s="20">
        <v>314.50900000000001</v>
      </c>
    </row>
    <row r="1039" spans="1:3">
      <c r="A1039" s="76">
        <v>45674</v>
      </c>
      <c r="B1039" s="20">
        <v>7.3120000000000003</v>
      </c>
      <c r="C1039" s="20">
        <v>309.63299999999998</v>
      </c>
    </row>
    <row r="1040" spans="1:3">
      <c r="A1040" s="76">
        <v>45677</v>
      </c>
      <c r="B1040" s="20">
        <v>7.2949999999999999</v>
      </c>
      <c r="C1040" s="20">
        <v>307.55700000000002</v>
      </c>
    </row>
    <row r="1041" spans="1:3">
      <c r="A1041" s="76">
        <v>45678</v>
      </c>
      <c r="B1041" s="20">
        <v>7.282</v>
      </c>
      <c r="C1041" s="20">
        <v>310.29000000000002</v>
      </c>
    </row>
    <row r="1042" spans="1:3">
      <c r="A1042" s="76">
        <v>45679</v>
      </c>
      <c r="B1042" s="20">
        <v>7.2759999999999998</v>
      </c>
      <c r="C1042" s="20">
        <v>306.43700000000001</v>
      </c>
    </row>
    <row r="1043" spans="1:3">
      <c r="A1043" s="76">
        <v>45680</v>
      </c>
      <c r="B1043" s="20">
        <v>7.2469999999999999</v>
      </c>
      <c r="C1043" s="20">
        <v>303.13600000000002</v>
      </c>
    </row>
    <row r="1044" spans="1:3">
      <c r="A1044" s="76">
        <v>45681</v>
      </c>
      <c r="B1044" s="20">
        <v>7.2640000000000002</v>
      </c>
      <c r="C1044" s="20">
        <v>305.363</v>
      </c>
    </row>
    <row r="1045" spans="1:3">
      <c r="A1045" s="76">
        <v>45684</v>
      </c>
      <c r="B1045" s="20">
        <v>7.3040000000000003</v>
      </c>
      <c r="C1045" s="20">
        <v>317.43400000000003</v>
      </c>
    </row>
    <row r="1046" spans="1:3">
      <c r="A1046" s="76">
        <v>45685</v>
      </c>
      <c r="B1046" s="20">
        <v>7.2679999999999998</v>
      </c>
      <c r="C1046" s="20">
        <v>314.26799999999997</v>
      </c>
    </row>
    <row r="1047" spans="1:3">
      <c r="A1047" s="76">
        <v>45686</v>
      </c>
      <c r="B1047" s="20">
        <v>7.3</v>
      </c>
      <c r="C1047" s="20">
        <v>316.017</v>
      </c>
    </row>
    <row r="1048" spans="1:3">
      <c r="A1048" s="76">
        <v>45687</v>
      </c>
      <c r="B1048" s="20">
        <v>7.2149999999999999</v>
      </c>
      <c r="C1048" s="20">
        <v>309.86099999999999</v>
      </c>
    </row>
    <row r="1049" spans="1:3">
      <c r="A1049" s="76">
        <v>45688</v>
      </c>
      <c r="B1049" s="20">
        <v>7.2270000000000003</v>
      </c>
      <c r="C1049" s="20">
        <v>310.13499999999999</v>
      </c>
    </row>
    <row r="1050" spans="1:3">
      <c r="A1050" s="76">
        <v>45691</v>
      </c>
      <c r="B1050" s="20">
        <v>7.19</v>
      </c>
      <c r="C1050" s="20">
        <v>302.20100000000002</v>
      </c>
    </row>
    <row r="1051" spans="1:3">
      <c r="A1051" s="76">
        <v>45692</v>
      </c>
      <c r="B1051" s="20">
        <v>7.1390000000000002</v>
      </c>
      <c r="C1051" s="20">
        <v>304.10700000000003</v>
      </c>
    </row>
    <row r="1052" spans="1:3">
      <c r="A1052" s="76">
        <v>45693</v>
      </c>
      <c r="B1052" s="20">
        <v>7.0990000000000002</v>
      </c>
      <c r="C1052" s="20">
        <v>306.47399999999999</v>
      </c>
    </row>
    <row r="1053" spans="1:3">
      <c r="A1053" s="76">
        <v>45694</v>
      </c>
      <c r="B1053" s="20">
        <v>7.0389999999999997</v>
      </c>
      <c r="C1053" s="20">
        <v>298.19400000000002</v>
      </c>
    </row>
    <row r="1054" spans="1:3">
      <c r="A1054" s="76">
        <v>45695</v>
      </c>
      <c r="B1054" s="20">
        <v>7.0060000000000002</v>
      </c>
      <c r="C1054" s="20">
        <v>287.65800000000002</v>
      </c>
    </row>
    <row r="1055" spans="1:3">
      <c r="A1055" s="76">
        <v>45698</v>
      </c>
      <c r="B1055" s="20">
        <v>7.0140000000000002</v>
      </c>
      <c r="C1055" s="20">
        <v>287.637</v>
      </c>
    </row>
    <row r="1056" spans="1:3">
      <c r="A1056" s="76">
        <v>45699</v>
      </c>
      <c r="B1056" s="20">
        <v>6.9260000000000002</v>
      </c>
      <c r="C1056" s="20">
        <v>281.58999999999997</v>
      </c>
    </row>
    <row r="1057" spans="1:3">
      <c r="A1057" s="76">
        <v>45700</v>
      </c>
      <c r="B1057" s="20">
        <v>6.9370000000000003</v>
      </c>
      <c r="C1057" s="20">
        <v>270.82499999999999</v>
      </c>
    </row>
    <row r="1058" spans="1:3">
      <c r="A1058" s="76">
        <v>45701</v>
      </c>
      <c r="B1058" s="20">
        <v>6.9009999999999998</v>
      </c>
      <c r="C1058" s="20">
        <v>276.11599999999999</v>
      </c>
    </row>
    <row r="1059" spans="1:3">
      <c r="A1059" s="76">
        <v>45702</v>
      </c>
      <c r="B1059" s="20">
        <v>6.8330000000000002</v>
      </c>
      <c r="C1059" s="20">
        <v>277.38400000000001</v>
      </c>
    </row>
    <row r="1060" spans="1:3">
      <c r="A1060" s="76">
        <v>45706</v>
      </c>
      <c r="B1060" s="20">
        <v>6.8070000000000004</v>
      </c>
      <c r="C1060" s="20">
        <v>267.88400000000001</v>
      </c>
    </row>
    <row r="1061" spans="1:3">
      <c r="A1061" s="76">
        <v>45707</v>
      </c>
      <c r="B1061" s="20">
        <v>6.81</v>
      </c>
      <c r="C1061" s="20">
        <v>269.56400000000002</v>
      </c>
    </row>
    <row r="1062" spans="1:3">
      <c r="A1062" s="76">
        <v>45708</v>
      </c>
      <c r="B1062" s="20">
        <v>6.8159999999999998</v>
      </c>
      <c r="C1062" s="20">
        <v>272.80099999999999</v>
      </c>
    </row>
    <row r="1063" spans="1:3">
      <c r="A1063" s="76">
        <v>45709</v>
      </c>
      <c r="B1063" s="20">
        <v>6.8129999999999997</v>
      </c>
      <c r="C1063" s="20">
        <v>280.21899999999999</v>
      </c>
    </row>
    <row r="1064" spans="1:3">
      <c r="A1064" s="76">
        <v>45712</v>
      </c>
      <c r="B1064" s="20">
        <v>6.8010000000000002</v>
      </c>
      <c r="C1064" s="20">
        <v>282.44600000000003</v>
      </c>
    </row>
    <row r="1065" spans="1:3">
      <c r="A1065" s="76">
        <v>45713</v>
      </c>
      <c r="B1065" s="20">
        <v>6.7629999999999999</v>
      </c>
      <c r="C1065" s="20">
        <v>289.846</v>
      </c>
    </row>
    <row r="1066" spans="1:3">
      <c r="A1066" s="76">
        <v>45714</v>
      </c>
      <c r="B1066" s="20">
        <v>6.7329999999999997</v>
      </c>
      <c r="C1066" s="20">
        <v>290.68400000000003</v>
      </c>
    </row>
    <row r="1067" spans="1:3">
      <c r="A1067" s="76">
        <v>45715</v>
      </c>
      <c r="B1067" s="20">
        <v>6.6980000000000004</v>
      </c>
      <c r="C1067" s="20">
        <v>288.77699999999999</v>
      </c>
    </row>
    <row r="1068" spans="1:3">
      <c r="A1068" s="76">
        <v>45716</v>
      </c>
      <c r="B1068" s="20">
        <v>6.633</v>
      </c>
      <c r="C1068" s="20">
        <v>287.71100000000001</v>
      </c>
    </row>
    <row r="1069" spans="1:3">
      <c r="A1069" s="76">
        <v>45719</v>
      </c>
      <c r="B1069" s="20">
        <v>6.6849999999999996</v>
      </c>
      <c r="C1069" s="20">
        <v>298.05799999999999</v>
      </c>
    </row>
    <row r="1070" spans="1:3">
      <c r="A1070" s="76">
        <v>45720</v>
      </c>
      <c r="B1070" s="20">
        <v>6.71</v>
      </c>
      <c r="C1070" s="20">
        <v>292.91899999999998</v>
      </c>
    </row>
    <row r="1071" spans="1:3">
      <c r="A1071" s="76">
        <v>45721</v>
      </c>
      <c r="B1071" s="20">
        <v>6.7190000000000003</v>
      </c>
      <c r="C1071" s="20">
        <v>289.67399999999998</v>
      </c>
    </row>
    <row r="1072" spans="1:3">
      <c r="A1072" s="76">
        <v>45722</v>
      </c>
      <c r="B1072" s="20">
        <v>6.7539999999999996</v>
      </c>
      <c r="C1072" s="20">
        <v>294.66500000000002</v>
      </c>
    </row>
    <row r="1073" spans="1:3">
      <c r="A1073" s="76">
        <v>45723</v>
      </c>
      <c r="B1073" s="20">
        <v>6.7249999999999996</v>
      </c>
      <c r="C1073" s="20">
        <v>289.78699999999998</v>
      </c>
    </row>
    <row r="1074" spans="1:3">
      <c r="A1074" s="76">
        <v>45726</v>
      </c>
      <c r="B1074" s="20">
        <v>6.7519999999999998</v>
      </c>
      <c r="C1074" s="20">
        <v>304.53699999999998</v>
      </c>
    </row>
    <row r="1075" spans="1:3">
      <c r="A1075" s="76">
        <v>45727</v>
      </c>
      <c r="B1075" s="20">
        <v>6.7359999999999998</v>
      </c>
      <c r="C1075" s="20">
        <v>295.71199999999999</v>
      </c>
    </row>
    <row r="1076" spans="1:3">
      <c r="A1076" s="76">
        <v>45728</v>
      </c>
      <c r="B1076" s="20">
        <v>6.7460000000000004</v>
      </c>
      <c r="C1076" s="20">
        <v>291.98200000000003</v>
      </c>
    </row>
    <row r="1077" spans="1:3">
      <c r="A1077" s="76">
        <v>45729</v>
      </c>
      <c r="B1077" s="20">
        <v>6.7389999999999999</v>
      </c>
      <c r="C1077" s="20">
        <v>295.61500000000001</v>
      </c>
    </row>
    <row r="1078" spans="1:3">
      <c r="A1078" s="76">
        <v>45730</v>
      </c>
      <c r="B1078" s="20">
        <v>6.7229999999999999</v>
      </c>
      <c r="C1078" s="20">
        <v>287.77</v>
      </c>
    </row>
    <row r="1079" spans="1:3">
      <c r="A1079" s="76">
        <v>45733</v>
      </c>
      <c r="B1079" s="20">
        <v>6.7229999999999999</v>
      </c>
      <c r="C1079" s="20">
        <v>287.464</v>
      </c>
    </row>
    <row r="1080" spans="1:3">
      <c r="A1080" s="76">
        <v>45734</v>
      </c>
      <c r="B1080" s="20">
        <v>6.72</v>
      </c>
      <c r="C1080" s="20">
        <v>289.24200000000002</v>
      </c>
    </row>
    <row r="1081" spans="1:3">
      <c r="A1081" s="76">
        <v>45735</v>
      </c>
      <c r="B1081" s="20">
        <v>6.7210000000000001</v>
      </c>
      <c r="C1081" s="20">
        <v>294.51</v>
      </c>
    </row>
    <row r="1082" spans="1:3">
      <c r="A1082" s="76">
        <v>45736</v>
      </c>
      <c r="B1082" s="20">
        <v>6.7030000000000003</v>
      </c>
      <c r="C1082" s="20">
        <v>294.02600000000001</v>
      </c>
    </row>
    <row r="1083" spans="1:3">
      <c r="A1083" s="76">
        <v>45737</v>
      </c>
      <c r="B1083" s="20">
        <v>6.7130000000000001</v>
      </c>
      <c r="C1083" s="20">
        <v>296.202</v>
      </c>
    </row>
    <row r="1084" spans="1:3">
      <c r="A1084" s="76">
        <v>45740</v>
      </c>
      <c r="B1084" s="20">
        <v>6.7380000000000004</v>
      </c>
      <c r="C1084" s="20">
        <v>289.91699999999997</v>
      </c>
    </row>
    <row r="1085" spans="1:3">
      <c r="A1085" s="76">
        <v>45741</v>
      </c>
      <c r="B1085" s="20">
        <v>6.7409999999999997</v>
      </c>
      <c r="C1085" s="20">
        <v>293.00700000000001</v>
      </c>
    </row>
    <row r="1086" spans="1:3">
      <c r="A1086" s="76">
        <v>45742</v>
      </c>
      <c r="B1086" s="20">
        <v>6.7530000000000001</v>
      </c>
      <c r="C1086" s="20">
        <v>292.286</v>
      </c>
    </row>
    <row r="1087" spans="1:3">
      <c r="A1087" s="76">
        <v>45743</v>
      </c>
      <c r="B1087" s="20">
        <v>6.75</v>
      </c>
      <c r="C1087" s="20">
        <v>292.411</v>
      </c>
    </row>
    <row r="1088" spans="1:3">
      <c r="A1088" s="76">
        <v>45744</v>
      </c>
      <c r="B1088" s="20">
        <v>6.7889999999999997</v>
      </c>
      <c r="C1088" s="20">
        <v>306.83300000000003</v>
      </c>
    </row>
    <row r="1089" spans="1:3">
      <c r="A1089" s="76">
        <v>45747</v>
      </c>
      <c r="B1089" s="20">
        <v>6.7729999999999997</v>
      </c>
      <c r="C1089" s="20">
        <v>308.92700000000002</v>
      </c>
    </row>
    <row r="1090" spans="1:3">
      <c r="A1090" s="76">
        <v>45748</v>
      </c>
      <c r="B1090" s="20">
        <v>6.7679999999999998</v>
      </c>
      <c r="C1090" s="20">
        <v>310.31</v>
      </c>
    </row>
    <row r="1091" spans="1:3">
      <c r="A1091" s="76">
        <v>45749</v>
      </c>
      <c r="B1091" s="20">
        <v>6.7519999999999998</v>
      </c>
      <c r="C1091" s="20">
        <v>312.964</v>
      </c>
    </row>
    <row r="1092" spans="1:3">
      <c r="A1092" s="76">
        <v>45750</v>
      </c>
      <c r="B1092" s="20">
        <v>6.8140000000000001</v>
      </c>
      <c r="C1092" s="20">
        <v>336.06900000000002</v>
      </c>
    </row>
    <row r="1093" spans="1:3">
      <c r="A1093" s="76">
        <v>45751</v>
      </c>
      <c r="B1093" s="20">
        <v>6.8460000000000001</v>
      </c>
      <c r="C1093" s="20">
        <v>343.41</v>
      </c>
    </row>
    <row r="1094" spans="1:3">
      <c r="A1094" s="76">
        <v>45754</v>
      </c>
      <c r="B1094" s="20">
        <v>7.1379999999999999</v>
      </c>
      <c r="C1094" s="20">
        <v>359.80399999999997</v>
      </c>
    </row>
    <row r="1095" spans="1:3">
      <c r="A1095" s="76">
        <v>45755</v>
      </c>
      <c r="B1095" s="20">
        <v>7.1029999999999998</v>
      </c>
      <c r="C1095" s="20">
        <v>356.69400000000002</v>
      </c>
    </row>
    <row r="1096" spans="1:3">
      <c r="A1096" s="76">
        <v>45756</v>
      </c>
      <c r="B1096" s="20">
        <v>7.2779999999999996</v>
      </c>
      <c r="C1096" s="20">
        <v>354.18099999999998</v>
      </c>
    </row>
    <row r="1097" spans="1:3">
      <c r="A1097" s="76">
        <v>45757</v>
      </c>
      <c r="B1097" s="20">
        <v>7.101</v>
      </c>
      <c r="C1097" s="20">
        <v>338.11900000000003</v>
      </c>
    </row>
    <row r="1098" spans="1:3">
      <c r="A1098" s="76">
        <v>45758</v>
      </c>
      <c r="B1098" s="20">
        <v>7.1609999999999996</v>
      </c>
      <c r="C1098" s="20">
        <v>334.221</v>
      </c>
    </row>
    <row r="1099" spans="1:3">
      <c r="A1099" s="76">
        <v>45761</v>
      </c>
      <c r="B1099" s="20">
        <v>7.0949999999999998</v>
      </c>
      <c r="C1099" s="20">
        <v>338.49299999999999</v>
      </c>
    </row>
    <row r="1100" spans="1:3">
      <c r="A1100" s="76">
        <v>45762</v>
      </c>
      <c r="B1100" s="20">
        <v>7.0419999999999998</v>
      </c>
      <c r="C1100" s="20">
        <v>337.012</v>
      </c>
    </row>
    <row r="1101" spans="1:3">
      <c r="A1101" s="76">
        <v>45763</v>
      </c>
      <c r="B1101" s="20">
        <v>7.0519999999999996</v>
      </c>
      <c r="C1101" s="20">
        <v>345.21499999999997</v>
      </c>
    </row>
    <row r="1102" spans="1:3">
      <c r="A1102" s="76">
        <v>45764</v>
      </c>
      <c r="B1102" s="20">
        <v>7.032</v>
      </c>
      <c r="C1102" s="20">
        <v>339.52699999999999</v>
      </c>
    </row>
    <row r="1103" spans="1:3">
      <c r="A1103" s="76">
        <v>45768</v>
      </c>
      <c r="B1103" s="20">
        <v>7.0739999999999998</v>
      </c>
      <c r="C1103" s="20">
        <v>341.05900000000003</v>
      </c>
    </row>
    <row r="1104" spans="1:3">
      <c r="A1104" s="76">
        <v>45769</v>
      </c>
      <c r="B1104" s="20">
        <v>7.0620000000000003</v>
      </c>
      <c r="C1104" s="20">
        <v>338.25700000000001</v>
      </c>
    </row>
    <row r="1105" spans="1:3">
      <c r="A1105" s="76">
        <v>45770</v>
      </c>
      <c r="B1105" s="20">
        <v>6.9710000000000001</v>
      </c>
      <c r="C1105" s="20">
        <v>326.125</v>
      </c>
    </row>
    <row r="1106" spans="1:3">
      <c r="A1106" s="76">
        <v>45771</v>
      </c>
      <c r="B1106" s="20">
        <v>6.9020000000000001</v>
      </c>
      <c r="C1106" s="20">
        <v>326.05799999999999</v>
      </c>
    </row>
    <row r="1107" spans="1:3">
      <c r="A1107" s="76">
        <v>45772</v>
      </c>
      <c r="B1107" s="20">
        <v>6.8840000000000003</v>
      </c>
      <c r="C1107" s="20">
        <v>330.17700000000002</v>
      </c>
    </row>
    <row r="1108" spans="1:3">
      <c r="A1108" s="76">
        <v>45775</v>
      </c>
      <c r="B1108" s="20">
        <v>6.8620000000000001</v>
      </c>
      <c r="C1108" s="20">
        <v>332.36799999999999</v>
      </c>
    </row>
    <row r="1109" spans="1:3">
      <c r="A1109" s="76">
        <v>45776</v>
      </c>
      <c r="B1109" s="20">
        <v>6.851</v>
      </c>
      <c r="C1109" s="20">
        <v>339.48200000000003</v>
      </c>
    </row>
    <row r="1110" spans="1:3">
      <c r="A1110" s="76">
        <v>45777</v>
      </c>
      <c r="B1110" s="20">
        <v>6.8789999999999996</v>
      </c>
      <c r="C1110" s="20">
        <v>344.66500000000002</v>
      </c>
    </row>
    <row r="1111" spans="1:3">
      <c r="A1111" s="76">
        <v>45778</v>
      </c>
      <c r="B1111" s="20">
        <v>6.8959999999999999</v>
      </c>
      <c r="C1111" s="20">
        <v>338.464</v>
      </c>
    </row>
    <row r="1112" spans="1:3">
      <c r="A1112" s="76">
        <v>45779</v>
      </c>
      <c r="B1112" s="20">
        <v>6.9279999999999999</v>
      </c>
      <c r="C1112" s="20">
        <v>333.12599999999998</v>
      </c>
    </row>
    <row r="1113" spans="1:3">
      <c r="A1113" s="76">
        <v>45782</v>
      </c>
      <c r="B1113" s="20">
        <v>6.9610000000000003</v>
      </c>
      <c r="C1113" s="20">
        <v>333.01499999999999</v>
      </c>
    </row>
    <row r="1114" spans="1:3">
      <c r="A1114" s="76">
        <v>45783</v>
      </c>
      <c r="B1114" s="20">
        <v>6.98</v>
      </c>
      <c r="C1114" s="20">
        <v>339.875</v>
      </c>
    </row>
    <row r="1115" spans="1:3">
      <c r="A1115" s="76">
        <v>45784</v>
      </c>
      <c r="B1115" s="20">
        <v>6.9610000000000003</v>
      </c>
      <c r="C1115" s="20">
        <v>338.91699999999997</v>
      </c>
    </row>
    <row r="1116" spans="1:3">
      <c r="A1116" s="76">
        <v>45785</v>
      </c>
      <c r="B1116" s="20">
        <v>6.9889999999999999</v>
      </c>
      <c r="C1116" s="20">
        <v>330.35300000000001</v>
      </c>
    </row>
    <row r="1117" spans="1:3">
      <c r="A1117" s="76">
        <v>45786</v>
      </c>
      <c r="B1117" s="20">
        <v>6.9640000000000004</v>
      </c>
      <c r="C1117" s="20">
        <v>326.27300000000002</v>
      </c>
    </row>
    <row r="1118" spans="1:3">
      <c r="A1118" s="76">
        <v>45789</v>
      </c>
      <c r="B1118" s="20">
        <v>6.9119999999999999</v>
      </c>
      <c r="C1118" s="20">
        <v>308.52499999999998</v>
      </c>
    </row>
    <row r="1119" spans="1:3">
      <c r="A1119" s="76">
        <v>45790</v>
      </c>
      <c r="B1119" s="20">
        <v>6.9210000000000003</v>
      </c>
      <c r="C1119" s="20">
        <v>311.017</v>
      </c>
    </row>
    <row r="1120" spans="1:3">
      <c r="A1120" s="76">
        <v>45791</v>
      </c>
      <c r="B1120" s="20">
        <v>6.9530000000000003</v>
      </c>
      <c r="C1120" s="20">
        <v>307.67099999999999</v>
      </c>
    </row>
    <row r="1121" spans="1:3">
      <c r="A1121" s="76">
        <v>45792</v>
      </c>
      <c r="B1121" s="20">
        <v>6.9530000000000003</v>
      </c>
      <c r="C1121" s="20">
        <v>318.63299999999998</v>
      </c>
    </row>
    <row r="1122" spans="1:3">
      <c r="A1122" s="76">
        <v>45793</v>
      </c>
      <c r="B1122" s="20">
        <v>6.9729999999999999</v>
      </c>
      <c r="C1122" s="20">
        <v>316.47199999999998</v>
      </c>
    </row>
    <row r="1123" spans="1:3">
      <c r="A1123" s="76">
        <v>45796</v>
      </c>
      <c r="B1123" s="20">
        <v>6.9829999999999997</v>
      </c>
      <c r="C1123" s="20">
        <v>321.005</v>
      </c>
    </row>
    <row r="1124" spans="1:3">
      <c r="A1124" s="76">
        <v>45797</v>
      </c>
      <c r="B1124" s="20">
        <v>6.9260000000000002</v>
      </c>
      <c r="C1124" s="20">
        <v>315.827</v>
      </c>
    </row>
    <row r="1125" spans="1:3">
      <c r="A1125" s="76">
        <v>45798</v>
      </c>
      <c r="B1125" s="20">
        <v>6.9690000000000003</v>
      </c>
      <c r="C1125" s="20">
        <v>312.25299999999999</v>
      </c>
    </row>
    <row r="1126" spans="1:3">
      <c r="A1126" s="76">
        <v>45799</v>
      </c>
      <c r="B1126" s="20">
        <v>6.976</v>
      </c>
      <c r="C1126" s="20">
        <v>318.185</v>
      </c>
    </row>
    <row r="1127" spans="1:3">
      <c r="A1127" s="76">
        <v>45800</v>
      </c>
      <c r="B1127" s="20">
        <v>6.99</v>
      </c>
      <c r="C1127" s="20">
        <v>323.22199999999998</v>
      </c>
    </row>
    <row r="1128" spans="1:3">
      <c r="A1128" s="76">
        <v>45804</v>
      </c>
      <c r="B1128" s="20">
        <v>6.8869999999999996</v>
      </c>
      <c r="C1128" s="20">
        <v>317.428</v>
      </c>
    </row>
    <row r="1129" spans="1:3">
      <c r="A1129" s="76">
        <v>45805</v>
      </c>
      <c r="B1129" s="20">
        <v>6.8520000000000003</v>
      </c>
      <c r="C1129" s="20">
        <v>310.55599999999998</v>
      </c>
    </row>
    <row r="1130" spans="1:3">
      <c r="A1130" s="76">
        <v>45806</v>
      </c>
      <c r="B1130" s="20">
        <v>6.8369999999999997</v>
      </c>
      <c r="C1130" s="20">
        <v>314.25700000000001</v>
      </c>
    </row>
    <row r="1131" spans="1:3">
      <c r="A1131" s="76">
        <v>45807</v>
      </c>
      <c r="B1131" s="20">
        <v>6.7919999999999998</v>
      </c>
      <c r="C1131" s="20">
        <v>312.68900000000002</v>
      </c>
    </row>
    <row r="1132" spans="1:3">
      <c r="A1132" s="76">
        <v>45810</v>
      </c>
      <c r="B1132" s="20">
        <v>6.782</v>
      </c>
      <c r="C1132" s="20">
        <v>307.21300000000002</v>
      </c>
    </row>
    <row r="1133" spans="1:3">
      <c r="A1133" s="76">
        <v>45811</v>
      </c>
      <c r="B1133" s="20">
        <v>6.4219999999999997</v>
      </c>
      <c r="C1133" s="20">
        <v>266.971</v>
      </c>
    </row>
    <row r="1134" spans="1:3">
      <c r="A1134" s="76">
        <v>45812</v>
      </c>
      <c r="B1134" s="20">
        <v>6.7729999999999997</v>
      </c>
      <c r="C1134" s="20">
        <v>312.30900000000003</v>
      </c>
    </row>
    <row r="1135" spans="1:3">
      <c r="A1135" s="76">
        <v>45813</v>
      </c>
      <c r="B1135" s="20">
        <v>6.7969999999999997</v>
      </c>
      <c r="C1135" s="20">
        <v>309.00400000000002</v>
      </c>
    </row>
    <row r="1136" spans="1:3">
      <c r="A1136" s="76">
        <v>45814</v>
      </c>
      <c r="B1136" s="20">
        <v>6.7409999999999997</v>
      </c>
      <c r="C1136" s="20">
        <v>292.089</v>
      </c>
    </row>
    <row r="1137" spans="1:3">
      <c r="A1137" s="76">
        <v>45817</v>
      </c>
      <c r="B1137" s="20">
        <v>6.6879999999999997</v>
      </c>
      <c r="C1137" s="20">
        <v>289.654</v>
      </c>
    </row>
    <row r="1138" spans="1:3">
      <c r="A1138" s="76">
        <v>45818</v>
      </c>
      <c r="B1138" s="20">
        <v>6.702</v>
      </c>
      <c r="C1138" s="20">
        <v>290.47000000000003</v>
      </c>
    </row>
    <row r="1139" spans="1:3">
      <c r="A1139" s="76">
        <v>45819</v>
      </c>
      <c r="B1139" s="20">
        <v>6.6619999999999999</v>
      </c>
      <c r="C1139" s="20">
        <v>293.12400000000002</v>
      </c>
    </row>
    <row r="1140" spans="1:3">
      <c r="A1140" s="76">
        <v>45820</v>
      </c>
      <c r="B1140" s="20">
        <v>6.6859999999999999</v>
      </c>
      <c r="C1140" s="20">
        <v>300.71899999999999</v>
      </c>
    </row>
    <row r="1141" spans="1:3">
      <c r="A1141" s="76">
        <v>45821</v>
      </c>
      <c r="B1141" s="20">
        <v>6.6609999999999996</v>
      </c>
      <c r="C1141" s="20">
        <v>296.40899999999999</v>
      </c>
    </row>
    <row r="1142" spans="1:3">
      <c r="A1142" s="76">
        <v>45824</v>
      </c>
      <c r="B1142" s="20">
        <v>6.6660000000000004</v>
      </c>
      <c r="C1142" s="20">
        <v>296.05200000000002</v>
      </c>
    </row>
    <row r="1143" spans="1:3">
      <c r="A1143" s="76">
        <v>45825</v>
      </c>
      <c r="B1143" s="20">
        <v>6.6829999999999998</v>
      </c>
      <c r="C1143" s="20">
        <v>298.24700000000001</v>
      </c>
    </row>
    <row r="1144" spans="1:3">
      <c r="A1144" s="76">
        <v>45826</v>
      </c>
      <c r="B1144" s="20">
        <v>6.6840000000000002</v>
      </c>
      <c r="C1144" s="20">
        <v>299.33600000000001</v>
      </c>
    </row>
    <row r="1145" spans="1:3">
      <c r="A1145" s="76">
        <v>45828</v>
      </c>
      <c r="B1145" s="20">
        <v>6.681</v>
      </c>
      <c r="C1145" s="20">
        <v>301.697</v>
      </c>
    </row>
    <row r="1146" spans="1:3">
      <c r="A1146" s="76">
        <v>45831</v>
      </c>
      <c r="B1146" s="20">
        <v>6.6109999999999998</v>
      </c>
      <c r="C1146" s="20">
        <v>299.65300000000002</v>
      </c>
    </row>
    <row r="1147" spans="1:3">
      <c r="A1147" s="76">
        <v>45832</v>
      </c>
      <c r="B1147" s="20">
        <v>6.5880000000000001</v>
      </c>
      <c r="C1147" s="20">
        <v>302.60700000000003</v>
      </c>
    </row>
    <row r="1148" spans="1:3">
      <c r="A1148" s="76">
        <v>45833</v>
      </c>
      <c r="B1148" s="20">
        <v>6.6120000000000001</v>
      </c>
      <c r="C1148" s="20">
        <v>302.3</v>
      </c>
    </row>
    <row r="1149" spans="1:3">
      <c r="A1149" s="76">
        <v>45834</v>
      </c>
      <c r="B1149" s="20">
        <v>6.5720000000000001</v>
      </c>
      <c r="C1149" s="20">
        <v>308.63799999999998</v>
      </c>
    </row>
    <row r="1150" spans="1:3">
      <c r="A1150" s="76">
        <v>45835</v>
      </c>
      <c r="B1150" s="20">
        <v>6.548</v>
      </c>
      <c r="C1150" s="20">
        <v>302.56400000000002</v>
      </c>
    </row>
    <row r="1151" spans="1:3">
      <c r="A1151" s="76">
        <v>45838</v>
      </c>
      <c r="B1151" s="20">
        <v>6.4749999999999996</v>
      </c>
      <c r="C1151" s="20">
        <v>297.834</v>
      </c>
    </row>
    <row r="1152" spans="1:3">
      <c r="A1152" s="76">
        <v>45839</v>
      </c>
      <c r="B1152" s="20">
        <v>6.4409999999999998</v>
      </c>
      <c r="C1152" s="20">
        <v>291.25200000000001</v>
      </c>
    </row>
    <row r="1153" spans="1:3">
      <c r="A1153" s="76">
        <v>45840</v>
      </c>
      <c r="B1153" s="20">
        <v>6.4189999999999996</v>
      </c>
      <c r="C1153" s="20">
        <v>286.54599999999999</v>
      </c>
    </row>
    <row r="1154" spans="1:3">
      <c r="A1154" s="76">
        <v>45841</v>
      </c>
      <c r="B1154" s="20">
        <v>6.3780000000000001</v>
      </c>
      <c r="C1154" s="20">
        <v>276.20600000000002</v>
      </c>
    </row>
    <row r="1155" spans="1:3">
      <c r="A1155" s="76">
        <v>45845</v>
      </c>
      <c r="B1155" s="20">
        <v>6.4039999999999999</v>
      </c>
      <c r="C1155" s="20">
        <v>277.05700000000002</v>
      </c>
    </row>
    <row r="1156" spans="1:3">
      <c r="A1156" s="76">
        <v>45846</v>
      </c>
      <c r="B1156" s="20">
        <v>6.4390000000000001</v>
      </c>
      <c r="C1156" s="20">
        <v>278.68400000000003</v>
      </c>
    </row>
    <row r="1157" spans="1:3">
      <c r="A1157" s="76">
        <v>45847</v>
      </c>
      <c r="B1157" s="20">
        <v>6.44</v>
      </c>
      <c r="C1157" s="20">
        <v>285.42399999999998</v>
      </c>
    </row>
    <row r="1158" spans="1:3">
      <c r="A1158" s="76">
        <v>45848</v>
      </c>
      <c r="B1158" s="20">
        <v>6.5289999999999999</v>
      </c>
      <c r="C1158" s="20">
        <v>292.35500000000002</v>
      </c>
    </row>
    <row r="1159" spans="1:3">
      <c r="A1159" s="76">
        <v>45849</v>
      </c>
      <c r="B1159" s="20">
        <v>6.56</v>
      </c>
      <c r="C1159" s="20">
        <v>291.43599999999998</v>
      </c>
    </row>
    <row r="1160" spans="1:3">
      <c r="A1160" s="76">
        <v>45852</v>
      </c>
      <c r="B1160" s="20">
        <v>6.5890000000000004</v>
      </c>
      <c r="C1160" s="20">
        <v>292.45</v>
      </c>
    </row>
    <row r="1161" spans="1:3">
      <c r="A1161" s="76">
        <v>45853</v>
      </c>
      <c r="B1161" s="20">
        <v>6.6289999999999996</v>
      </c>
      <c r="C1161" s="20">
        <v>291.43799999999999</v>
      </c>
    </row>
    <row r="1162" spans="1:3">
      <c r="A1162" s="76">
        <v>45854</v>
      </c>
      <c r="B1162" s="20">
        <v>6.6710000000000003</v>
      </c>
      <c r="C1162" s="20">
        <v>293.40100000000001</v>
      </c>
    </row>
    <row r="1163" spans="1:3">
      <c r="A1163" s="76">
        <v>45855</v>
      </c>
      <c r="B1163" s="20">
        <v>6.7329999999999997</v>
      </c>
      <c r="C1163" s="20">
        <v>301.34100000000001</v>
      </c>
    </row>
    <row r="1164" spans="1:3">
      <c r="A1164" s="76">
        <v>45856</v>
      </c>
      <c r="B1164" s="20">
        <v>6.67</v>
      </c>
      <c r="C1164" s="20">
        <v>300.00099999999998</v>
      </c>
    </row>
    <row r="1165" spans="1:3">
      <c r="A1165" s="76">
        <v>45859</v>
      </c>
      <c r="B1165" s="20">
        <v>6.5970000000000004</v>
      </c>
      <c r="C1165" s="20">
        <v>296.411</v>
      </c>
    </row>
    <row r="1166" spans="1:3">
      <c r="A1166" s="76">
        <v>45860</v>
      </c>
      <c r="B1166" s="20">
        <v>6.5720000000000001</v>
      </c>
      <c r="C1166" s="20">
        <v>298.50599999999997</v>
      </c>
    </row>
    <row r="1167" spans="1:3">
      <c r="A1167" s="76">
        <v>45861</v>
      </c>
      <c r="B1167" s="20">
        <v>6.593</v>
      </c>
      <c r="C1167" s="20">
        <v>296.21100000000001</v>
      </c>
    </row>
    <row r="1168" spans="1:3">
      <c r="A1168" s="76">
        <v>45862</v>
      </c>
      <c r="B1168" s="20">
        <v>6.5650000000000004</v>
      </c>
      <c r="C1168" s="20">
        <v>289.45600000000002</v>
      </c>
    </row>
    <row r="1169" spans="1:3">
      <c r="A1169" s="76">
        <v>45863</v>
      </c>
      <c r="B1169" s="20">
        <v>6.5490000000000004</v>
      </c>
      <c r="C1169" s="20">
        <v>287.97000000000003</v>
      </c>
    </row>
    <row r="1170" spans="1:3">
      <c r="A1170" s="76">
        <v>45866</v>
      </c>
      <c r="B1170" s="20">
        <v>6.5389999999999997</v>
      </c>
      <c r="C1170" s="20">
        <v>286.28300000000002</v>
      </c>
    </row>
    <row r="1171" spans="1:3">
      <c r="A1171" s="76">
        <v>45867</v>
      </c>
      <c r="B1171" s="20">
        <v>6.4859999999999998</v>
      </c>
      <c r="C1171" s="20">
        <v>288.87900000000002</v>
      </c>
    </row>
    <row r="1172" spans="1:3">
      <c r="A1172" s="76">
        <v>45868</v>
      </c>
      <c r="B1172" s="20">
        <v>6.508</v>
      </c>
      <c r="C1172" s="20">
        <v>287.755</v>
      </c>
    </row>
    <row r="1173" spans="1:3">
      <c r="A1173" s="76">
        <v>45869</v>
      </c>
      <c r="B1173" s="20">
        <v>6.5140000000000002</v>
      </c>
      <c r="C1173" s="20">
        <v>284.30900000000003</v>
      </c>
    </row>
    <row r="1174" spans="1:3">
      <c r="A1174" s="76">
        <v>45870</v>
      </c>
      <c r="B1174" s="20">
        <v>6.4610000000000003</v>
      </c>
      <c r="C1174" s="20">
        <v>297.95999999999998</v>
      </c>
    </row>
    <row r="1175" spans="1:3">
      <c r="A1175" s="76">
        <v>45873</v>
      </c>
      <c r="B1175" s="20">
        <v>6.39</v>
      </c>
      <c r="C1175" s="20">
        <v>293.863</v>
      </c>
    </row>
    <row r="1176" spans="1:3">
      <c r="A1176" s="76">
        <v>45874</v>
      </c>
      <c r="B1176" s="20">
        <v>6.4169999999999998</v>
      </c>
      <c r="C1176" s="20">
        <v>292.05200000000002</v>
      </c>
    </row>
    <row r="1177" spans="1:3">
      <c r="A1177" s="76">
        <v>45875</v>
      </c>
      <c r="B1177" s="20">
        <v>6.3869999999999996</v>
      </c>
      <c r="C1177" s="20">
        <v>289.23399999999998</v>
      </c>
    </row>
    <row r="1178" spans="1:3">
      <c r="A1178" s="76">
        <v>45876</v>
      </c>
      <c r="B1178" s="20">
        <v>6.3070000000000004</v>
      </c>
      <c r="C1178" s="20">
        <v>279.815</v>
      </c>
    </row>
    <row r="1179" spans="1:3">
      <c r="A1179" s="76">
        <v>45877</v>
      </c>
      <c r="B1179" s="20">
        <v>6.3230000000000004</v>
      </c>
      <c r="C1179" s="20">
        <v>279.07100000000003</v>
      </c>
    </row>
    <row r="1180" spans="1:3">
      <c r="A1180" s="76">
        <v>45880</v>
      </c>
      <c r="B1180" s="20">
        <v>6.2439999999999998</v>
      </c>
      <c r="C1180" s="20">
        <v>271.233</v>
      </c>
    </row>
    <row r="1181" spans="1:3">
      <c r="A1181" s="76">
        <v>45881</v>
      </c>
      <c r="B1181" s="20">
        <v>6.1559999999999997</v>
      </c>
      <c r="C1181" s="20">
        <v>263.88799999999998</v>
      </c>
    </row>
    <row r="1182" spans="1:3">
      <c r="A1182" s="76">
        <v>45882</v>
      </c>
      <c r="B1182" s="20">
        <v>5.9930000000000003</v>
      </c>
      <c r="C1182" s="20">
        <v>255.15</v>
      </c>
    </row>
    <row r="1183" spans="1:3">
      <c r="A1183" s="76">
        <v>45883</v>
      </c>
      <c r="B1183" s="20">
        <v>5.9740000000000002</v>
      </c>
      <c r="C1183" s="20">
        <v>247.22499999999999</v>
      </c>
    </row>
    <row r="1184" spans="1:3">
      <c r="A1184" s="76">
        <v>45884</v>
      </c>
      <c r="B1184" s="20">
        <v>5.97</v>
      </c>
      <c r="C1184" s="20">
        <v>243.929</v>
      </c>
    </row>
    <row r="1185" spans="1:3">
      <c r="A1185" s="76">
        <v>45887</v>
      </c>
      <c r="B1185" s="20">
        <v>5.9130000000000003</v>
      </c>
      <c r="C1185" s="20">
        <v>239.636</v>
      </c>
    </row>
    <row r="1186" spans="1:3">
      <c r="A1186" s="76">
        <v>45888</v>
      </c>
      <c r="B1186" s="20">
        <v>5.944</v>
      </c>
      <c r="C1186" s="20">
        <v>241.21700000000001</v>
      </c>
    </row>
    <row r="1187" spans="1:3">
      <c r="A1187" s="76">
        <v>45889</v>
      </c>
      <c r="B1187" s="20">
        <v>5.9290000000000003</v>
      </c>
      <c r="C1187" s="20">
        <v>241.17599999999999</v>
      </c>
    </row>
    <row r="1188" spans="1:3">
      <c r="A1188" s="76">
        <v>45890</v>
      </c>
      <c r="B1188" s="20">
        <v>5.93</v>
      </c>
      <c r="C1188" s="20">
        <v>237.4</v>
      </c>
    </row>
    <row r="1189" spans="1:3">
      <c r="A1189" s="76">
        <v>45891</v>
      </c>
      <c r="B1189" s="20">
        <v>5.883</v>
      </c>
      <c r="C1189" s="20">
        <v>241.45500000000001</v>
      </c>
    </row>
    <row r="1190" spans="1:3">
      <c r="A1190" s="76">
        <v>45894</v>
      </c>
      <c r="B1190" s="20">
        <v>5.8150000000000004</v>
      </c>
      <c r="C1190" s="20">
        <v>233.285</v>
      </c>
    </row>
    <row r="1191" spans="1:3">
      <c r="A1191" s="76">
        <v>45895</v>
      </c>
      <c r="B1191" s="20">
        <v>5.8390000000000004</v>
      </c>
      <c r="C1191" s="20">
        <v>240.321</v>
      </c>
    </row>
    <row r="1192" spans="1:3">
      <c r="A1192" s="76">
        <v>45896</v>
      </c>
      <c r="B1192" s="20">
        <v>5.8250000000000002</v>
      </c>
      <c r="C1192" s="20">
        <v>242.59700000000001</v>
      </c>
    </row>
    <row r="1193" spans="1:3">
      <c r="A1193" s="76">
        <v>45897</v>
      </c>
      <c r="B1193" s="20">
        <v>5.7910000000000004</v>
      </c>
      <c r="C1193" s="20">
        <v>240.42599999999999</v>
      </c>
    </row>
    <row r="1194" spans="1:3">
      <c r="A1194" s="76">
        <v>45898</v>
      </c>
      <c r="B1194" s="20">
        <v>5.7880000000000003</v>
      </c>
      <c r="C1194" s="20">
        <v>239.102</v>
      </c>
    </row>
    <row r="1195" spans="1:3">
      <c r="A1195" s="76">
        <v>45902</v>
      </c>
      <c r="B1195" s="20">
        <v>5.806</v>
      </c>
      <c r="C1195" s="20">
        <v>239.816</v>
      </c>
    </row>
    <row r="1196" spans="1:3">
      <c r="A1196" s="76">
        <v>45903</v>
      </c>
      <c r="B1196" s="20">
        <v>5.8289999999999997</v>
      </c>
      <c r="C1196" s="20">
        <v>244.38499999999999</v>
      </c>
    </row>
    <row r="1197" spans="1:3">
      <c r="A1197" s="76">
        <v>45904</v>
      </c>
      <c r="B1197" s="20">
        <v>5.8449999999999998</v>
      </c>
      <c r="C1197" s="20">
        <v>250.16200000000001</v>
      </c>
    </row>
    <row r="1198" spans="1:3">
      <c r="A1198" s="76">
        <v>45905</v>
      </c>
      <c r="B1198" s="20">
        <v>5.8330000000000002</v>
      </c>
      <c r="C1198" s="20">
        <v>256.154</v>
      </c>
    </row>
    <row r="1199" spans="1:3">
      <c r="A1199" s="76">
        <v>45908</v>
      </c>
      <c r="B1199" s="20">
        <v>5.8040000000000003</v>
      </c>
      <c r="C1199" s="20">
        <v>254.79499999999999</v>
      </c>
    </row>
    <row r="1200" spans="1:3">
      <c r="A1200" s="76">
        <v>45909</v>
      </c>
      <c r="B1200" s="20">
        <v>5.8109999999999999</v>
      </c>
      <c r="C1200" s="20">
        <v>250.63800000000001</v>
      </c>
    </row>
    <row r="1201" spans="1:3">
      <c r="A1201" s="76">
        <v>45910</v>
      </c>
      <c r="B1201" s="20">
        <v>5.798</v>
      </c>
      <c r="C1201" s="20">
        <v>251.23599999999999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3.3</v>
      </c>
      <c r="C2" s="60">
        <v>3.5</v>
      </c>
      <c r="D2" s="60">
        <v>3.5</v>
      </c>
      <c r="E2" s="60">
        <v>3.2</v>
      </c>
      <c r="F2" s="60">
        <v>3.0509427083088099</v>
      </c>
      <c r="G2" s="60">
        <v>3.8</v>
      </c>
      <c r="H2" s="60">
        <v>3.4</v>
      </c>
      <c r="I2" s="60">
        <v>3.5</v>
      </c>
      <c r="J2" s="60">
        <v>3.8</v>
      </c>
      <c r="K2" s="60">
        <v>3.3</v>
      </c>
      <c r="L2" s="60">
        <v>2.7</v>
      </c>
      <c r="M2" s="60">
        <v>3.5</v>
      </c>
      <c r="N2" s="60">
        <v>2.2999999999999998</v>
      </c>
      <c r="O2" s="60">
        <v>3.5</v>
      </c>
      <c r="P2" s="60">
        <v>2.6</v>
      </c>
      <c r="Q2" s="60">
        <v>3.55</v>
      </c>
      <c r="R2" s="60">
        <v>2.9</v>
      </c>
      <c r="S2" s="60">
        <v>1.2</v>
      </c>
      <c r="T2" s="60">
        <v>2.5</v>
      </c>
      <c r="U2" s="60">
        <v>2.2000000000000002</v>
      </c>
      <c r="V2" s="60">
        <v>2.8</v>
      </c>
      <c r="W2" s="60">
        <v>3.9</v>
      </c>
      <c r="X2" s="60">
        <v>4</v>
      </c>
      <c r="Y2" s="60">
        <v>3</v>
      </c>
      <c r="Z2" s="60">
        <v>2.8</v>
      </c>
      <c r="AA2" s="60">
        <v>2.5</v>
      </c>
      <c r="AB2" s="60">
        <v>3.5999999999999996</v>
      </c>
      <c r="AC2" s="60">
        <v>3.25</v>
      </c>
      <c r="AD2" s="60">
        <v>3</v>
      </c>
      <c r="AE2" s="60">
        <v>2.5</v>
      </c>
      <c r="AF2" s="60">
        <v>3.1</v>
      </c>
      <c r="AG2" s="60">
        <v>3.5</v>
      </c>
      <c r="AH2" s="60">
        <v>3.10159195963465</v>
      </c>
    </row>
    <row r="3" spans="1:34">
      <c r="A3" s="101" t="s">
        <v>77</v>
      </c>
      <c r="B3" s="60">
        <v>3.24</v>
      </c>
      <c r="C3" s="60">
        <v>3.5</v>
      </c>
      <c r="D3" s="60">
        <v>3.5</v>
      </c>
      <c r="E3" s="60">
        <v>2.5</v>
      </c>
      <c r="F3" s="60">
        <v>3.3250000000000499</v>
      </c>
      <c r="G3" s="60">
        <v>3.6</v>
      </c>
      <c r="H3" s="60">
        <v>3.4</v>
      </c>
      <c r="I3" s="60">
        <v>3.8</v>
      </c>
      <c r="J3" s="60">
        <v>3.8</v>
      </c>
      <c r="K3" s="60">
        <v>3.1</v>
      </c>
      <c r="L3" s="60">
        <v>2.9</v>
      </c>
      <c r="M3" s="60">
        <v>3.4</v>
      </c>
      <c r="N3" s="60">
        <v>2.8</v>
      </c>
      <c r="O3" s="60">
        <v>3.2</v>
      </c>
      <c r="P3" s="60">
        <v>2.4</v>
      </c>
      <c r="Q3" s="60">
        <v>3.3</v>
      </c>
      <c r="R3" s="60">
        <v>2.9</v>
      </c>
      <c r="S3" s="60">
        <v>1.2</v>
      </c>
      <c r="T3" s="60">
        <v>2.5</v>
      </c>
      <c r="U3" s="60">
        <v>2.2000000000000002</v>
      </c>
      <c r="V3" s="60">
        <v>2.44</v>
      </c>
      <c r="W3" s="60">
        <v>4</v>
      </c>
      <c r="X3" s="60">
        <v>4.2</v>
      </c>
      <c r="Y3" s="60">
        <v>3.15</v>
      </c>
      <c r="Z3" s="60">
        <v>2.5</v>
      </c>
      <c r="AA3" s="60">
        <v>2.5</v>
      </c>
      <c r="AB3" s="60">
        <v>3.5000000000000004</v>
      </c>
      <c r="AC3" s="60">
        <v>3.25</v>
      </c>
      <c r="AD3" s="60">
        <v>3</v>
      </c>
      <c r="AE3" s="60">
        <v>2</v>
      </c>
      <c r="AF3" s="60">
        <v>3.3</v>
      </c>
      <c r="AG3" s="60">
        <v>3.5</v>
      </c>
      <c r="AH3" s="60">
        <v>3.0595312500000018</v>
      </c>
    </row>
    <row r="4" spans="1:34">
      <c r="A4" s="101" t="s">
        <v>935</v>
      </c>
      <c r="B4" s="60">
        <v>3.24</v>
      </c>
      <c r="C4" s="60">
        <v>3</v>
      </c>
      <c r="D4" s="60">
        <v>3.5</v>
      </c>
      <c r="E4" s="60">
        <v>2.25</v>
      </c>
      <c r="F4" s="60">
        <v>3.3250000000000499</v>
      </c>
      <c r="G4" s="60">
        <v>3.27</v>
      </c>
      <c r="H4" s="60">
        <v>3.3</v>
      </c>
      <c r="I4" s="60">
        <v>3.5</v>
      </c>
      <c r="J4" s="60">
        <v>3.5</v>
      </c>
      <c r="K4" s="60">
        <v>3.1</v>
      </c>
      <c r="L4" s="60">
        <v>2.5</v>
      </c>
      <c r="M4" s="60">
        <v>3.2</v>
      </c>
      <c r="N4" s="60">
        <v>3.2</v>
      </c>
      <c r="O4" s="60">
        <v>3</v>
      </c>
      <c r="P4" s="60">
        <v>2.4</v>
      </c>
      <c r="Q4" s="60">
        <v>3.2</v>
      </c>
      <c r="R4" s="60">
        <v>2.7</v>
      </c>
      <c r="S4" s="60">
        <v>1.3</v>
      </c>
      <c r="T4" s="60">
        <v>2.5</v>
      </c>
      <c r="U4" s="60">
        <v>2.5</v>
      </c>
      <c r="V4" s="60">
        <v>2.4</v>
      </c>
      <c r="W4" s="60">
        <v>4.0999999999999996</v>
      </c>
      <c r="X4" s="60">
        <v>3.8</v>
      </c>
      <c r="Y4" s="60">
        <v>2.6</v>
      </c>
      <c r="Z4" s="60">
        <v>2.2999999999999998</v>
      </c>
      <c r="AA4" s="60">
        <v>2.5</v>
      </c>
      <c r="AB4" s="60">
        <v>3.5000000000000004</v>
      </c>
      <c r="AC4" s="60">
        <v>3</v>
      </c>
      <c r="AD4" s="60">
        <v>3</v>
      </c>
      <c r="AE4" s="60">
        <v>2</v>
      </c>
      <c r="AF4" s="60">
        <v>3</v>
      </c>
      <c r="AG4" s="60">
        <v>3.3</v>
      </c>
      <c r="AH4" s="60">
        <v>2.9370312500000013</v>
      </c>
    </row>
    <row r="5" spans="1:34">
      <c r="A5" s="101" t="s">
        <v>936</v>
      </c>
      <c r="B5" s="60">
        <v>3.24</v>
      </c>
      <c r="C5" s="60">
        <v>2</v>
      </c>
      <c r="D5" s="60">
        <v>3.25</v>
      </c>
      <c r="E5" s="60">
        <v>2.25</v>
      </c>
      <c r="F5" s="60">
        <v>3.3250000000000499</v>
      </c>
      <c r="G5" s="60">
        <v>3.22</v>
      </c>
      <c r="H5" s="60">
        <v>3.3</v>
      </c>
      <c r="I5" s="60">
        <v>3.3</v>
      </c>
      <c r="J5" s="60">
        <v>3.5</v>
      </c>
      <c r="K5" s="60">
        <v>3.1</v>
      </c>
      <c r="L5" s="60">
        <v>2.5</v>
      </c>
      <c r="M5" s="60">
        <v>3.2</v>
      </c>
      <c r="N5" s="60">
        <v>3.5</v>
      </c>
      <c r="O5" s="60">
        <v>2.8</v>
      </c>
      <c r="P5" s="60">
        <v>2.4</v>
      </c>
      <c r="Q5" s="60">
        <v>3.15</v>
      </c>
      <c r="R5" s="60">
        <v>2.6</v>
      </c>
      <c r="S5" s="60">
        <v>1.3</v>
      </c>
      <c r="T5" s="60">
        <v>2.5</v>
      </c>
      <c r="U5" s="60">
        <v>2.5</v>
      </c>
      <c r="V5" s="60">
        <v>2.6</v>
      </c>
      <c r="W5" s="60">
        <v>4.2</v>
      </c>
      <c r="X5" s="60">
        <v>3.7</v>
      </c>
      <c r="Y5" s="60">
        <v>2.5</v>
      </c>
      <c r="Z5" s="60">
        <v>2</v>
      </c>
      <c r="AA5" s="60">
        <v>2.75</v>
      </c>
      <c r="AB5" s="60">
        <v>3.5000000000000004</v>
      </c>
      <c r="AC5" s="60">
        <v>3</v>
      </c>
      <c r="AD5" s="60">
        <v>3</v>
      </c>
      <c r="AE5" s="60">
        <v>1.5</v>
      </c>
      <c r="AF5" s="60">
        <v>3.1</v>
      </c>
      <c r="AG5" s="60">
        <v>3.2</v>
      </c>
      <c r="AH5" s="60">
        <v>2.8745312500000018</v>
      </c>
    </row>
    <row r="6" spans="1:34">
      <c r="A6" s="101" t="s">
        <v>937</v>
      </c>
      <c r="B6" s="60">
        <v>3.24</v>
      </c>
      <c r="C6" s="60">
        <v>1.5</v>
      </c>
      <c r="D6" s="60">
        <v>3.25</v>
      </c>
      <c r="E6" s="60">
        <v>2.9</v>
      </c>
      <c r="F6" s="60">
        <v>3.3250000000000499</v>
      </c>
      <c r="G6" s="60">
        <v>3.2</v>
      </c>
      <c r="H6" s="60">
        <v>3.3</v>
      </c>
      <c r="I6" s="60">
        <v>3</v>
      </c>
      <c r="J6" s="60">
        <v>3.5</v>
      </c>
      <c r="K6" s="60">
        <v>3</v>
      </c>
      <c r="L6" s="60">
        <v>2.5</v>
      </c>
      <c r="M6" s="60">
        <v>3.2</v>
      </c>
      <c r="N6" s="60">
        <v>3.8</v>
      </c>
      <c r="O6" s="60">
        <v>3</v>
      </c>
      <c r="P6" s="60">
        <v>2.4</v>
      </c>
      <c r="Q6" s="60">
        <v>3.1</v>
      </c>
      <c r="R6" s="60">
        <v>2.5</v>
      </c>
      <c r="S6" s="60">
        <v>1.3</v>
      </c>
      <c r="T6" s="60">
        <v>2.5</v>
      </c>
      <c r="U6" s="60">
        <v>2.8</v>
      </c>
      <c r="V6" s="60">
        <v>2.8</v>
      </c>
      <c r="W6" s="60">
        <v>4</v>
      </c>
      <c r="X6" s="60">
        <v>3.5</v>
      </c>
      <c r="Y6" s="60">
        <v>3.2</v>
      </c>
      <c r="Z6" s="60">
        <v>2.2000000000000002</v>
      </c>
      <c r="AA6" s="60">
        <v>2.75</v>
      </c>
      <c r="AB6" s="60">
        <v>3.3000000000000003</v>
      </c>
      <c r="AC6" s="60">
        <v>3</v>
      </c>
      <c r="AD6" s="60">
        <v>3</v>
      </c>
      <c r="AE6" s="60">
        <v>1.5</v>
      </c>
      <c r="AF6" s="60">
        <v>3</v>
      </c>
      <c r="AG6" s="60">
        <v>3.2</v>
      </c>
      <c r="AH6" s="60">
        <v>2.8989062500000014</v>
      </c>
    </row>
    <row r="7" spans="1:34">
      <c r="A7" s="101" t="s">
        <v>938</v>
      </c>
      <c r="B7" s="60">
        <v>3.14</v>
      </c>
      <c r="C7" s="60">
        <v>1.25</v>
      </c>
      <c r="D7" s="60">
        <v>3</v>
      </c>
      <c r="E7" s="60">
        <v>2.35</v>
      </c>
      <c r="F7" s="60">
        <v>3.3250000000000499</v>
      </c>
      <c r="G7" s="60">
        <v>3.11</v>
      </c>
      <c r="H7" s="60">
        <v>3.3</v>
      </c>
      <c r="I7" s="60">
        <v>3</v>
      </c>
      <c r="J7" s="60">
        <v>3.5</v>
      </c>
      <c r="K7" s="60">
        <v>3</v>
      </c>
      <c r="L7" s="60">
        <v>3.5</v>
      </c>
      <c r="M7" s="60">
        <v>3.2</v>
      </c>
      <c r="N7" s="60">
        <v>4</v>
      </c>
      <c r="O7" s="60">
        <v>3</v>
      </c>
      <c r="P7" s="60">
        <v>2.4</v>
      </c>
      <c r="Q7" s="60">
        <v>3.1</v>
      </c>
      <c r="R7" s="60">
        <v>2.6</v>
      </c>
      <c r="S7" s="60">
        <v>1.3</v>
      </c>
      <c r="T7" s="60">
        <v>2.5</v>
      </c>
      <c r="U7" s="60">
        <v>2.8</v>
      </c>
      <c r="V7" s="60">
        <v>2.44</v>
      </c>
      <c r="W7" s="60">
        <v>4</v>
      </c>
      <c r="X7" s="60">
        <v>3.7</v>
      </c>
      <c r="Y7" s="60">
        <v>2.7</v>
      </c>
      <c r="Z7" s="60">
        <v>2.5</v>
      </c>
      <c r="AA7" s="60">
        <v>2.75</v>
      </c>
      <c r="AB7" s="60">
        <v>3.3</v>
      </c>
      <c r="AC7" s="60">
        <v>3.25</v>
      </c>
      <c r="AD7" s="60">
        <v>3</v>
      </c>
      <c r="AE7" s="60">
        <v>1.5</v>
      </c>
      <c r="AF7" s="60">
        <v>3.2</v>
      </c>
      <c r="AG7" s="60">
        <v>3.2</v>
      </c>
      <c r="AH7" s="60">
        <v>2.9035937500000015</v>
      </c>
    </row>
    <row r="8" spans="1:34">
      <c r="A8" s="101" t="s">
        <v>939</v>
      </c>
      <c r="B8" s="60">
        <v>3.1131000000000002</v>
      </c>
      <c r="C8" s="60">
        <v>1.5</v>
      </c>
      <c r="D8" s="60">
        <v>3</v>
      </c>
      <c r="E8" s="60">
        <v>2.35</v>
      </c>
      <c r="F8" s="60">
        <v>3.3437500000000302</v>
      </c>
      <c r="G8" s="60">
        <v>3</v>
      </c>
      <c r="H8" s="60">
        <v>3.3</v>
      </c>
      <c r="I8" s="60">
        <v>3</v>
      </c>
      <c r="J8" s="60">
        <v>3.5</v>
      </c>
      <c r="K8" s="60">
        <v>3</v>
      </c>
      <c r="L8" s="60">
        <v>3.5</v>
      </c>
      <c r="M8" s="60">
        <v>3.2</v>
      </c>
      <c r="N8" s="60">
        <v>4</v>
      </c>
      <c r="O8" s="60">
        <v>2.9</v>
      </c>
      <c r="P8" s="60">
        <v>2</v>
      </c>
      <c r="Q8" s="60">
        <v>3.05</v>
      </c>
      <c r="R8" s="60">
        <v>2.6</v>
      </c>
      <c r="S8" s="60">
        <v>1.4</v>
      </c>
      <c r="T8" s="60">
        <v>2.5</v>
      </c>
      <c r="U8" s="60">
        <v>2.8</v>
      </c>
      <c r="V8" s="60">
        <v>2.4</v>
      </c>
      <c r="W8" s="60">
        <v>4</v>
      </c>
      <c r="X8" s="60">
        <v>3</v>
      </c>
      <c r="Y8" s="60">
        <v>3.5</v>
      </c>
      <c r="Z8" s="60">
        <v>2.7</v>
      </c>
      <c r="AA8" s="60">
        <v>3</v>
      </c>
      <c r="AB8" s="60">
        <v>3.3</v>
      </c>
      <c r="AC8" s="60">
        <v>3.25</v>
      </c>
      <c r="AD8" s="60">
        <v>3</v>
      </c>
      <c r="AE8" s="60">
        <v>2</v>
      </c>
      <c r="AF8" s="60">
        <v>3</v>
      </c>
      <c r="AG8" s="60">
        <v>3.2</v>
      </c>
      <c r="AH8" s="60">
        <v>2.9189640625000011</v>
      </c>
    </row>
    <row r="9" spans="1:34">
      <c r="A9" s="101" t="s">
        <v>940</v>
      </c>
      <c r="B9" s="60">
        <v>3.0631239099999998</v>
      </c>
      <c r="C9" s="60">
        <v>2</v>
      </c>
      <c r="D9" s="60">
        <v>3</v>
      </c>
      <c r="E9" s="60">
        <v>1.95</v>
      </c>
      <c r="F9" s="60">
        <v>3.36250000000001</v>
      </c>
      <c r="G9" s="60">
        <v>3</v>
      </c>
      <c r="H9" s="60">
        <v>3.2</v>
      </c>
      <c r="I9" s="60">
        <v>3</v>
      </c>
      <c r="J9" s="60">
        <v>3.5</v>
      </c>
      <c r="K9" s="60">
        <v>3</v>
      </c>
      <c r="L9" s="60">
        <v>3.5</v>
      </c>
      <c r="M9" s="60">
        <v>3.2</v>
      </c>
      <c r="N9" s="60">
        <v>3.7</v>
      </c>
      <c r="O9" s="60">
        <v>3.1</v>
      </c>
      <c r="P9" s="60">
        <v>2</v>
      </c>
      <c r="Q9" s="60">
        <v>3</v>
      </c>
      <c r="R9" s="60">
        <v>2.5</v>
      </c>
      <c r="S9" s="60">
        <v>1.4</v>
      </c>
      <c r="T9" s="60">
        <v>2.5</v>
      </c>
      <c r="U9" s="60">
        <v>2.5</v>
      </c>
      <c r="V9" s="60">
        <v>2.6</v>
      </c>
      <c r="W9" s="60">
        <v>4</v>
      </c>
      <c r="X9" s="60">
        <v>3.2</v>
      </c>
      <c r="Y9" s="60">
        <v>3.25</v>
      </c>
      <c r="Z9" s="60">
        <v>3</v>
      </c>
      <c r="AA9" s="60">
        <v>3</v>
      </c>
      <c r="AB9" s="60">
        <v>3.3</v>
      </c>
      <c r="AC9" s="60">
        <v>3.25</v>
      </c>
      <c r="AD9" s="60">
        <v>3.5</v>
      </c>
      <c r="AE9" s="60">
        <v>2</v>
      </c>
      <c r="AF9" s="60">
        <v>3.1</v>
      </c>
      <c r="AG9" s="60">
        <v>3</v>
      </c>
      <c r="AH9" s="60">
        <v>2.9273632471875</v>
      </c>
    </row>
    <row r="10" spans="1:34">
      <c r="A10" s="101" t="s">
        <v>941</v>
      </c>
      <c r="B10" s="60">
        <v>3.03312391</v>
      </c>
      <c r="C10" s="60">
        <v>2.5</v>
      </c>
      <c r="D10" s="60">
        <v>3</v>
      </c>
      <c r="E10" s="60">
        <v>2.5</v>
      </c>
      <c r="F10" s="60">
        <v>3.3812499999999899</v>
      </c>
      <c r="G10" s="60">
        <v>3</v>
      </c>
      <c r="H10" s="60">
        <v>3.2</v>
      </c>
      <c r="I10" s="60">
        <v>3.2</v>
      </c>
      <c r="J10" s="60">
        <v>3.5</v>
      </c>
      <c r="K10" s="60">
        <v>3</v>
      </c>
      <c r="L10" s="60">
        <v>3.5</v>
      </c>
      <c r="M10" s="60">
        <v>3.2</v>
      </c>
      <c r="N10" s="60">
        <v>3.5</v>
      </c>
      <c r="O10" s="60">
        <v>3</v>
      </c>
      <c r="P10" s="60">
        <v>2</v>
      </c>
      <c r="Q10" s="60">
        <v>3</v>
      </c>
      <c r="R10" s="60">
        <v>2.9</v>
      </c>
      <c r="S10" s="60">
        <v>1.45</v>
      </c>
      <c r="T10" s="60">
        <v>2.5</v>
      </c>
      <c r="U10" s="60">
        <v>2.6</v>
      </c>
      <c r="V10" s="60">
        <v>2.8</v>
      </c>
      <c r="W10" s="60">
        <v>4</v>
      </c>
      <c r="X10" s="60">
        <v>3.5</v>
      </c>
      <c r="Y10" s="60">
        <v>3.1</v>
      </c>
      <c r="Z10" s="60">
        <v>3.22</v>
      </c>
      <c r="AA10" s="60">
        <v>3</v>
      </c>
      <c r="AB10" s="60">
        <v>3.3</v>
      </c>
      <c r="AC10" s="60">
        <v>3</v>
      </c>
      <c r="AD10" s="60">
        <v>3.5</v>
      </c>
      <c r="AE10" s="60">
        <v>2</v>
      </c>
      <c r="AF10" s="60">
        <v>3</v>
      </c>
      <c r="AG10" s="60">
        <v>3</v>
      </c>
      <c r="AH10" s="60">
        <v>2.9807616846874994</v>
      </c>
    </row>
    <row r="11" spans="1:34">
      <c r="A11" s="101" t="s">
        <v>942</v>
      </c>
      <c r="B11" s="60">
        <v>3.0031239099999998</v>
      </c>
      <c r="C11" s="60">
        <v>2.5</v>
      </c>
      <c r="D11" s="60">
        <v>3</v>
      </c>
      <c r="E11" s="60">
        <v>2.95</v>
      </c>
      <c r="F11" s="60">
        <v>3.3999999999999799</v>
      </c>
      <c r="G11" s="60">
        <v>3</v>
      </c>
      <c r="H11" s="60">
        <v>3.2</v>
      </c>
      <c r="I11" s="60">
        <v>3.2</v>
      </c>
      <c r="J11" s="60">
        <v>3.5</v>
      </c>
      <c r="K11" s="60">
        <v>3</v>
      </c>
      <c r="L11" s="60">
        <v>3.5</v>
      </c>
      <c r="M11" s="60">
        <v>3.2</v>
      </c>
      <c r="N11" s="60">
        <v>3.2</v>
      </c>
      <c r="O11" s="60">
        <v>3</v>
      </c>
      <c r="P11" s="60">
        <v>2</v>
      </c>
      <c r="Q11" s="60">
        <v>3</v>
      </c>
      <c r="R11" s="60">
        <v>2.8</v>
      </c>
      <c r="S11" s="60">
        <v>1.45</v>
      </c>
      <c r="T11" s="60">
        <v>2.5</v>
      </c>
      <c r="U11" s="60">
        <v>2.6</v>
      </c>
      <c r="V11" s="60">
        <v>2.44</v>
      </c>
      <c r="W11" s="60">
        <v>4</v>
      </c>
      <c r="X11" s="60">
        <v>3.5</v>
      </c>
      <c r="Y11" s="60">
        <v>2.9</v>
      </c>
      <c r="Z11" s="60">
        <v>3</v>
      </c>
      <c r="AA11" s="60">
        <v>3.25</v>
      </c>
      <c r="AB11" s="60">
        <v>3.3</v>
      </c>
      <c r="AC11" s="60">
        <v>3</v>
      </c>
      <c r="AD11" s="60">
        <v>3.5</v>
      </c>
      <c r="AE11" s="60">
        <v>2</v>
      </c>
      <c r="AF11" s="60">
        <v>3.3</v>
      </c>
      <c r="AG11" s="60">
        <v>3</v>
      </c>
      <c r="AH11" s="60">
        <v>2.9747851221874995</v>
      </c>
    </row>
    <row r="12" spans="1:34">
      <c r="A12" s="101" t="s">
        <v>943</v>
      </c>
      <c r="B12" s="60">
        <v>2.993134</v>
      </c>
      <c r="C12" s="60">
        <v>2.5</v>
      </c>
      <c r="D12" s="60">
        <v>3</v>
      </c>
      <c r="E12" s="60">
        <v>2.8</v>
      </c>
      <c r="F12" s="60">
        <v>3.4124999999999699</v>
      </c>
      <c r="G12" s="60">
        <v>3</v>
      </c>
      <c r="H12" s="60">
        <v>3.1</v>
      </c>
      <c r="I12" s="60">
        <v>3.5</v>
      </c>
      <c r="J12" s="60">
        <v>3.5</v>
      </c>
      <c r="K12" s="60">
        <v>3</v>
      </c>
      <c r="L12" s="60">
        <v>3.5</v>
      </c>
      <c r="M12" s="60">
        <v>3</v>
      </c>
      <c r="N12" s="60">
        <v>3.2</v>
      </c>
      <c r="O12" s="60">
        <v>3</v>
      </c>
      <c r="P12" s="60">
        <v>2</v>
      </c>
      <c r="Q12" s="60">
        <v>3</v>
      </c>
      <c r="R12" s="60">
        <v>2.4</v>
      </c>
      <c r="S12" s="60">
        <v>1.5</v>
      </c>
      <c r="T12" s="60">
        <v>2.5</v>
      </c>
      <c r="U12" s="60">
        <v>2.6</v>
      </c>
      <c r="V12" s="60">
        <v>2.4</v>
      </c>
      <c r="W12" s="60">
        <v>4</v>
      </c>
      <c r="X12" s="60">
        <v>3.5</v>
      </c>
      <c r="Y12" s="60">
        <v>2.5</v>
      </c>
      <c r="Z12" s="60">
        <v>2.8</v>
      </c>
      <c r="AA12" s="60">
        <v>3.25</v>
      </c>
      <c r="AB12" s="60">
        <v>3.3</v>
      </c>
      <c r="AC12" s="60">
        <v>3</v>
      </c>
      <c r="AD12" s="60">
        <v>3.5</v>
      </c>
      <c r="AE12" s="60">
        <v>1.5</v>
      </c>
      <c r="AF12" s="60">
        <v>3.2</v>
      </c>
      <c r="AG12" s="60">
        <v>3.25</v>
      </c>
      <c r="AH12" s="60">
        <v>2.9283010624999988</v>
      </c>
    </row>
    <row r="13" spans="1:34">
      <c r="A13" s="101" t="s">
        <v>944</v>
      </c>
      <c r="B13" s="60">
        <v>2.8788704200000002</v>
      </c>
      <c r="C13" s="60">
        <v>3</v>
      </c>
      <c r="D13" s="60">
        <v>3</v>
      </c>
      <c r="E13" s="60">
        <v>2.75</v>
      </c>
      <c r="F13" s="60">
        <v>3.4124999999999699</v>
      </c>
      <c r="G13" s="60">
        <v>3</v>
      </c>
      <c r="H13" s="60">
        <v>3</v>
      </c>
      <c r="I13" s="60">
        <v>3.5</v>
      </c>
      <c r="J13" s="60">
        <v>3.5</v>
      </c>
      <c r="K13" s="60">
        <v>3</v>
      </c>
      <c r="L13" s="60">
        <v>3.5</v>
      </c>
      <c r="M13" s="60">
        <v>3</v>
      </c>
      <c r="N13" s="60">
        <v>3.2</v>
      </c>
      <c r="O13" s="60">
        <v>3</v>
      </c>
      <c r="P13" s="60">
        <v>2</v>
      </c>
      <c r="Q13" s="60">
        <v>3</v>
      </c>
      <c r="R13" s="60">
        <v>2.2999999999999998</v>
      </c>
      <c r="S13" s="60">
        <v>1.6</v>
      </c>
      <c r="T13" s="60">
        <v>2.5</v>
      </c>
      <c r="U13" s="60">
        <v>2.7</v>
      </c>
      <c r="V13" s="60">
        <v>2.6</v>
      </c>
      <c r="W13" s="60">
        <v>4</v>
      </c>
      <c r="X13" s="60">
        <v>3.5</v>
      </c>
      <c r="Y13" s="60">
        <v>3</v>
      </c>
      <c r="Z13" s="60">
        <v>2.5</v>
      </c>
      <c r="AA13" s="60">
        <v>3.25</v>
      </c>
      <c r="AB13" s="60">
        <v>3.3</v>
      </c>
      <c r="AC13" s="60">
        <v>3</v>
      </c>
      <c r="AD13" s="60">
        <v>3.5</v>
      </c>
      <c r="AE13" s="60">
        <v>1.5</v>
      </c>
      <c r="AF13" s="60">
        <v>3.1</v>
      </c>
      <c r="AG13" s="60">
        <v>3.25</v>
      </c>
      <c r="AH13" s="60">
        <v>2.9481678256249988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1087</v>
      </c>
    </row>
    <row r="16" spans="1:34" ht="15.75">
      <c r="A16" s="11" t="s">
        <v>902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6.75</v>
      </c>
      <c r="C2" s="60">
        <v>6.75</v>
      </c>
      <c r="D2" s="60">
        <v>6.75</v>
      </c>
      <c r="E2" s="60">
        <v>6.75</v>
      </c>
      <c r="F2" s="60">
        <v>6.75</v>
      </c>
      <c r="G2" s="60">
        <v>6.75</v>
      </c>
      <c r="H2" s="60">
        <v>6.5</v>
      </c>
      <c r="I2" s="60">
        <v>6.5</v>
      </c>
      <c r="J2" s="60">
        <v>6.5</v>
      </c>
      <c r="K2" s="60">
        <v>6.75</v>
      </c>
      <c r="L2" s="60">
        <v>6.5</v>
      </c>
      <c r="M2" s="60">
        <v>6.75</v>
      </c>
      <c r="N2" s="60">
        <v>6.75</v>
      </c>
      <c r="O2" s="60">
        <v>6.5</v>
      </c>
      <c r="P2" s="60">
        <v>6.75</v>
      </c>
      <c r="Q2" s="60">
        <v>6.75</v>
      </c>
      <c r="R2" s="60">
        <v>6.75</v>
      </c>
      <c r="S2" s="60">
        <v>7</v>
      </c>
      <c r="T2" s="60">
        <v>6.75</v>
      </c>
      <c r="U2" s="60">
        <v>6.75</v>
      </c>
      <c r="V2" s="60">
        <v>6.75</v>
      </c>
      <c r="W2" s="60">
        <v>6.75</v>
      </c>
      <c r="X2" s="60">
        <v>6.75</v>
      </c>
      <c r="Y2" s="60">
        <v>6.5</v>
      </c>
      <c r="Z2" s="60">
        <v>6.75</v>
      </c>
      <c r="AA2" s="60">
        <v>6.75</v>
      </c>
      <c r="AB2" s="60">
        <v>6.75</v>
      </c>
      <c r="AC2" s="60">
        <v>6.75</v>
      </c>
      <c r="AD2" s="60">
        <v>6.75</v>
      </c>
      <c r="AE2" s="60">
        <v>6.75</v>
      </c>
      <c r="AF2" s="60">
        <v>6.75</v>
      </c>
      <c r="AG2" s="60">
        <v>6.75</v>
      </c>
      <c r="AH2" s="60">
        <f>AVERAGE(B2:AG2)</f>
        <v>6.7109375</v>
      </c>
    </row>
    <row r="3" spans="1:34">
      <c r="A3" s="101" t="s">
        <v>77</v>
      </c>
      <c r="B3" s="60">
        <v>6.75</v>
      </c>
      <c r="C3" s="60">
        <v>6.5</v>
      </c>
      <c r="D3" s="60">
        <v>6.75</v>
      </c>
      <c r="E3" s="60">
        <v>6.5</v>
      </c>
      <c r="F3" s="60">
        <v>7</v>
      </c>
      <c r="G3" s="60">
        <v>6.75</v>
      </c>
      <c r="H3" s="60">
        <v>6.4</v>
      </c>
      <c r="I3" s="60">
        <v>6.5</v>
      </c>
      <c r="J3" s="60">
        <v>6.5</v>
      </c>
      <c r="K3" s="60">
        <v>6.75</v>
      </c>
      <c r="L3" s="60">
        <v>6.5</v>
      </c>
      <c r="M3" s="60">
        <v>6.75</v>
      </c>
      <c r="N3" s="60">
        <v>6.75</v>
      </c>
      <c r="O3" s="60">
        <v>6.25</v>
      </c>
      <c r="P3" s="60">
        <v>6.75</v>
      </c>
      <c r="Q3" s="60">
        <v>6.6</v>
      </c>
      <c r="R3" s="60">
        <v>6.75</v>
      </c>
      <c r="S3" s="60">
        <v>7</v>
      </c>
      <c r="T3" s="60">
        <v>6.75</v>
      </c>
      <c r="U3" s="60">
        <v>7</v>
      </c>
      <c r="V3" s="60">
        <v>6.75</v>
      </c>
      <c r="W3" s="60">
        <v>6.5</v>
      </c>
      <c r="X3" s="60">
        <v>6.75</v>
      </c>
      <c r="Y3" s="60">
        <v>6.5</v>
      </c>
      <c r="Z3" s="60">
        <v>6.5</v>
      </c>
      <c r="AA3" s="60">
        <v>6.75</v>
      </c>
      <c r="AB3" s="60">
        <v>6.75</v>
      </c>
      <c r="AC3" s="60">
        <v>6.5</v>
      </c>
      <c r="AD3" s="60">
        <v>6.75</v>
      </c>
      <c r="AE3" s="60">
        <v>6.5</v>
      </c>
      <c r="AF3" s="60">
        <v>7</v>
      </c>
      <c r="AG3" s="60">
        <v>6.5</v>
      </c>
      <c r="AH3" s="60">
        <f t="shared" ref="AH3:AH13" si="1">AVERAGE(B3:AG3)</f>
        <v>6.6640625</v>
      </c>
    </row>
    <row r="4" spans="1:34">
      <c r="A4" s="101" t="s">
        <v>935</v>
      </c>
      <c r="B4" s="60">
        <v>6.5</v>
      </c>
      <c r="C4" s="60">
        <v>6.5</v>
      </c>
      <c r="D4" s="60">
        <v>7</v>
      </c>
      <c r="E4" s="60">
        <v>6.25</v>
      </c>
      <c r="F4" s="60">
        <v>7</v>
      </c>
      <c r="G4" s="60">
        <v>6.75</v>
      </c>
      <c r="H4" s="60">
        <v>6.3</v>
      </c>
      <c r="I4" s="60">
        <v>6.25</v>
      </c>
      <c r="J4" s="60">
        <v>6.25</v>
      </c>
      <c r="K4" s="60">
        <v>6.75</v>
      </c>
      <c r="L4" s="60">
        <v>6</v>
      </c>
      <c r="M4" s="60">
        <v>6.75</v>
      </c>
      <c r="N4" s="60">
        <v>6.5</v>
      </c>
      <c r="O4" s="60">
        <v>6</v>
      </c>
      <c r="P4" s="60">
        <v>6.75</v>
      </c>
      <c r="Q4" s="60">
        <v>6.5</v>
      </c>
      <c r="R4" s="60">
        <v>6.75</v>
      </c>
      <c r="S4" s="60">
        <v>7</v>
      </c>
      <c r="T4" s="60">
        <v>6.75</v>
      </c>
      <c r="U4" s="60">
        <v>7</v>
      </c>
      <c r="V4" s="60">
        <v>6.75</v>
      </c>
      <c r="W4" s="60">
        <v>6.5</v>
      </c>
      <c r="X4" s="60">
        <v>6.75</v>
      </c>
      <c r="Y4" s="60">
        <v>6.25</v>
      </c>
      <c r="Z4" s="60">
        <v>6.25</v>
      </c>
      <c r="AA4" s="60">
        <v>6.75</v>
      </c>
      <c r="AB4" s="60">
        <v>6.75</v>
      </c>
      <c r="AC4" s="60">
        <v>6.25</v>
      </c>
      <c r="AD4" s="60">
        <v>6.5</v>
      </c>
      <c r="AE4" s="60">
        <v>6.5</v>
      </c>
      <c r="AF4" s="60">
        <v>7</v>
      </c>
      <c r="AG4" s="60">
        <v>6.5</v>
      </c>
      <c r="AH4" s="60">
        <f t="shared" si="1"/>
        <v>6.5718750000000004</v>
      </c>
    </row>
    <row r="5" spans="1:34">
      <c r="A5" s="101" t="s">
        <v>936</v>
      </c>
      <c r="B5" s="60">
        <v>6.5</v>
      </c>
      <c r="C5" s="60">
        <v>6.5</v>
      </c>
      <c r="D5" s="60">
        <v>7</v>
      </c>
      <c r="E5" s="60">
        <v>5.75</v>
      </c>
      <c r="F5" s="60">
        <v>7.25</v>
      </c>
      <c r="G5" s="60">
        <v>6.5</v>
      </c>
      <c r="H5" s="60">
        <v>6.2</v>
      </c>
      <c r="I5" s="60">
        <v>6.25</v>
      </c>
      <c r="J5" s="60">
        <v>6.25</v>
      </c>
      <c r="K5" s="60">
        <v>6.75</v>
      </c>
      <c r="L5" s="60">
        <v>6</v>
      </c>
      <c r="M5" s="60">
        <v>6.75</v>
      </c>
      <c r="N5" s="60">
        <v>6.5</v>
      </c>
      <c r="O5" s="60">
        <v>6</v>
      </c>
      <c r="P5" s="60">
        <v>6.5</v>
      </c>
      <c r="Q5" s="60">
        <v>6.5</v>
      </c>
      <c r="R5" s="60">
        <v>6.5</v>
      </c>
      <c r="S5" s="60">
        <v>7</v>
      </c>
      <c r="T5" s="60">
        <v>6.5</v>
      </c>
      <c r="U5" s="60">
        <v>7.25</v>
      </c>
      <c r="V5" s="60">
        <v>6.75</v>
      </c>
      <c r="W5" s="60">
        <v>6.25</v>
      </c>
      <c r="X5" s="60">
        <v>6.5</v>
      </c>
      <c r="Y5" s="60">
        <v>6.25</v>
      </c>
      <c r="Z5" s="60">
        <v>6</v>
      </c>
      <c r="AA5" s="60">
        <v>7</v>
      </c>
      <c r="AB5" s="60">
        <v>6.75</v>
      </c>
      <c r="AC5" s="60">
        <v>6.25</v>
      </c>
      <c r="AD5" s="60">
        <v>6.5</v>
      </c>
      <c r="AE5" s="60">
        <v>6.25</v>
      </c>
      <c r="AF5" s="60">
        <v>6.75</v>
      </c>
      <c r="AG5" s="60">
        <v>6.25</v>
      </c>
      <c r="AH5" s="60">
        <f t="shared" si="1"/>
        <v>6.4984374999999996</v>
      </c>
    </row>
    <row r="6" spans="1:34">
      <c r="A6" s="101" t="s">
        <v>937</v>
      </c>
      <c r="B6" s="60">
        <v>6.5</v>
      </c>
      <c r="C6" s="60">
        <v>6.25</v>
      </c>
      <c r="D6" s="60">
        <v>7.25</v>
      </c>
      <c r="E6" s="60">
        <v>5.75</v>
      </c>
      <c r="F6" s="60">
        <v>7.25</v>
      </c>
      <c r="G6" s="60">
        <v>6.5</v>
      </c>
      <c r="H6" s="60">
        <v>6.1</v>
      </c>
      <c r="I6" s="60">
        <v>6.25</v>
      </c>
      <c r="J6" s="60">
        <v>6.25</v>
      </c>
      <c r="K6" s="60">
        <v>6.75</v>
      </c>
      <c r="L6" s="60">
        <v>6</v>
      </c>
      <c r="M6" s="60">
        <v>7</v>
      </c>
      <c r="N6" s="60">
        <v>6.5</v>
      </c>
      <c r="O6" s="60">
        <v>6</v>
      </c>
      <c r="P6" s="60">
        <v>6.5</v>
      </c>
      <c r="Q6" s="60">
        <v>6.25</v>
      </c>
      <c r="R6" s="60">
        <v>6.5</v>
      </c>
      <c r="S6" s="60">
        <v>7</v>
      </c>
      <c r="T6" s="60">
        <v>6.5</v>
      </c>
      <c r="U6" s="60">
        <v>7.25</v>
      </c>
      <c r="V6" s="60">
        <v>6.75</v>
      </c>
      <c r="W6" s="60">
        <v>6.25</v>
      </c>
      <c r="X6" s="60">
        <v>6.25</v>
      </c>
      <c r="Y6" s="60">
        <v>6.25</v>
      </c>
      <c r="Z6" s="60">
        <v>6</v>
      </c>
      <c r="AA6" s="60">
        <v>7</v>
      </c>
      <c r="AB6" s="60">
        <v>6.5</v>
      </c>
      <c r="AC6" s="60">
        <v>6.25</v>
      </c>
      <c r="AD6" s="60">
        <v>6.5</v>
      </c>
      <c r="AE6" s="60">
        <v>6.25</v>
      </c>
      <c r="AF6" s="60">
        <v>6.75</v>
      </c>
      <c r="AG6" s="60">
        <v>6</v>
      </c>
      <c r="AH6" s="60">
        <f t="shared" si="1"/>
        <v>6.4718749999999998</v>
      </c>
    </row>
    <row r="7" spans="1:34">
      <c r="A7" s="101" t="s">
        <v>938</v>
      </c>
      <c r="B7" s="60">
        <v>6.25</v>
      </c>
      <c r="C7" s="60">
        <v>6.25</v>
      </c>
      <c r="D7" s="60">
        <v>7.25</v>
      </c>
      <c r="E7" s="60">
        <v>5.5</v>
      </c>
      <c r="F7" s="60">
        <v>7</v>
      </c>
      <c r="G7" s="60">
        <v>6.5</v>
      </c>
      <c r="H7" s="60">
        <v>6</v>
      </c>
      <c r="I7" s="60">
        <v>6.25</v>
      </c>
      <c r="J7" s="60">
        <v>6.25</v>
      </c>
      <c r="K7" s="60">
        <v>6.75</v>
      </c>
      <c r="L7" s="60">
        <v>6</v>
      </c>
      <c r="M7" s="60">
        <v>7</v>
      </c>
      <c r="N7" s="60">
        <v>6.5</v>
      </c>
      <c r="O7" s="60">
        <v>6</v>
      </c>
      <c r="P7" s="60">
        <v>6.5</v>
      </c>
      <c r="Q7" s="60">
        <v>6.25</v>
      </c>
      <c r="R7" s="60">
        <v>6.5</v>
      </c>
      <c r="S7" s="60">
        <v>7</v>
      </c>
      <c r="T7" s="60">
        <v>6.5</v>
      </c>
      <c r="U7" s="60">
        <v>7.5</v>
      </c>
      <c r="V7" s="60">
        <v>6.5</v>
      </c>
      <c r="W7" s="60">
        <v>6.25</v>
      </c>
      <c r="X7" s="60">
        <v>6.25</v>
      </c>
      <c r="Y7" s="60">
        <v>6.25</v>
      </c>
      <c r="Z7" s="60">
        <v>6.25</v>
      </c>
      <c r="AA7" s="60">
        <v>7</v>
      </c>
      <c r="AB7" s="60">
        <v>6.5</v>
      </c>
      <c r="AC7" s="60">
        <v>6</v>
      </c>
      <c r="AD7" s="60">
        <v>6.5</v>
      </c>
      <c r="AE7" s="60">
        <v>6.25</v>
      </c>
      <c r="AF7" s="60">
        <v>6.75</v>
      </c>
      <c r="AG7" s="60">
        <v>6</v>
      </c>
      <c r="AH7" s="60">
        <f t="shared" si="1"/>
        <v>6.4453125</v>
      </c>
    </row>
    <row r="8" spans="1:34">
      <c r="A8" s="101" t="s">
        <v>939</v>
      </c>
      <c r="B8" s="60">
        <v>6.25</v>
      </c>
      <c r="C8" s="60">
        <v>6.25</v>
      </c>
      <c r="D8" s="60">
        <v>7.25</v>
      </c>
      <c r="E8" s="60">
        <v>5.5</v>
      </c>
      <c r="F8" s="60">
        <v>7</v>
      </c>
      <c r="G8" s="60">
        <v>6.5</v>
      </c>
      <c r="H8" s="60">
        <v>6</v>
      </c>
      <c r="I8" s="60">
        <v>6.25</v>
      </c>
      <c r="J8" s="60">
        <v>6.25</v>
      </c>
      <c r="K8" s="60">
        <v>6.75</v>
      </c>
      <c r="L8" s="60">
        <v>6</v>
      </c>
      <c r="M8" s="60">
        <v>7</v>
      </c>
      <c r="N8" s="60">
        <v>6.25</v>
      </c>
      <c r="O8" s="60">
        <v>6</v>
      </c>
      <c r="P8" s="60">
        <v>6.5</v>
      </c>
      <c r="Q8" s="60">
        <v>6.25</v>
      </c>
      <c r="R8" s="60">
        <v>6.25</v>
      </c>
      <c r="S8" s="60">
        <v>7</v>
      </c>
      <c r="T8" s="60">
        <v>6.5</v>
      </c>
      <c r="U8" s="60">
        <v>7.5</v>
      </c>
      <c r="V8" s="60">
        <v>6.5</v>
      </c>
      <c r="W8" s="60">
        <v>6.25</v>
      </c>
      <c r="X8" s="60">
        <v>6</v>
      </c>
      <c r="Y8" s="60">
        <v>6</v>
      </c>
      <c r="Z8" s="60">
        <v>6.5</v>
      </c>
      <c r="AA8" s="60">
        <v>7</v>
      </c>
      <c r="AB8" s="60">
        <v>6.5</v>
      </c>
      <c r="AC8" s="60">
        <v>6</v>
      </c>
      <c r="AD8" s="60">
        <v>6.5</v>
      </c>
      <c r="AE8" s="60">
        <v>6.5</v>
      </c>
      <c r="AF8" s="60">
        <v>6.75</v>
      </c>
      <c r="AG8" s="60">
        <v>6</v>
      </c>
      <c r="AH8" s="60">
        <f t="shared" si="1"/>
        <v>6.4296875</v>
      </c>
    </row>
    <row r="9" spans="1:34">
      <c r="A9" s="101" t="s">
        <v>940</v>
      </c>
      <c r="B9" s="60">
        <v>6.25</v>
      </c>
      <c r="C9" s="60">
        <v>6.25</v>
      </c>
      <c r="D9" s="60">
        <v>7.25</v>
      </c>
      <c r="E9" s="60">
        <v>5.25</v>
      </c>
      <c r="F9" s="60">
        <v>7</v>
      </c>
      <c r="G9" s="60">
        <v>6.5</v>
      </c>
      <c r="H9" s="60">
        <v>5.9</v>
      </c>
      <c r="I9" s="60">
        <v>6.25</v>
      </c>
      <c r="J9" s="60">
        <v>6.25</v>
      </c>
      <c r="K9" s="60">
        <v>6.75</v>
      </c>
      <c r="L9" s="60">
        <v>6</v>
      </c>
      <c r="M9" s="60">
        <v>7.25</v>
      </c>
      <c r="N9" s="60">
        <v>6</v>
      </c>
      <c r="O9" s="60">
        <v>6</v>
      </c>
      <c r="P9" s="60">
        <v>6.5</v>
      </c>
      <c r="Q9" s="60">
        <v>6.25</v>
      </c>
      <c r="R9" s="60">
        <v>6</v>
      </c>
      <c r="S9" s="60">
        <v>7</v>
      </c>
      <c r="T9" s="60">
        <v>6.25</v>
      </c>
      <c r="U9" s="60">
        <v>7.75</v>
      </c>
      <c r="V9" s="60">
        <v>6.5</v>
      </c>
      <c r="W9" s="60">
        <v>6.25</v>
      </c>
      <c r="X9" s="60">
        <v>6</v>
      </c>
      <c r="Y9" s="60">
        <v>6</v>
      </c>
      <c r="Z9" s="60">
        <v>6.75</v>
      </c>
      <c r="AA9" s="60">
        <v>7.25</v>
      </c>
      <c r="AB9" s="60">
        <v>6.5</v>
      </c>
      <c r="AC9" s="60">
        <v>6</v>
      </c>
      <c r="AD9" s="60">
        <v>6.5</v>
      </c>
      <c r="AE9" s="60">
        <v>6.5</v>
      </c>
      <c r="AF9" s="60">
        <v>6.5</v>
      </c>
      <c r="AG9" s="60">
        <v>5.75</v>
      </c>
      <c r="AH9" s="60">
        <f t="shared" si="1"/>
        <v>6.4109375000000002</v>
      </c>
    </row>
    <row r="10" spans="1:34">
      <c r="A10" s="101" t="s">
        <v>941</v>
      </c>
      <c r="B10" s="60">
        <v>6</v>
      </c>
      <c r="C10" s="60">
        <v>6.25</v>
      </c>
      <c r="D10" s="60">
        <v>7.5</v>
      </c>
      <c r="E10" s="60">
        <v>5.25</v>
      </c>
      <c r="F10" s="60">
        <v>6.75</v>
      </c>
      <c r="G10" s="60">
        <v>6.25</v>
      </c>
      <c r="H10" s="60">
        <v>5.7</v>
      </c>
      <c r="I10" s="60">
        <v>6.25</v>
      </c>
      <c r="J10" s="60">
        <v>6.25</v>
      </c>
      <c r="K10" s="60">
        <v>7</v>
      </c>
      <c r="L10" s="60">
        <v>6</v>
      </c>
      <c r="M10" s="60">
        <v>7.25</v>
      </c>
      <c r="N10" s="60">
        <v>5.75</v>
      </c>
      <c r="O10" s="60">
        <v>5.75</v>
      </c>
      <c r="P10" s="60">
        <v>6</v>
      </c>
      <c r="Q10" s="60">
        <v>6.25</v>
      </c>
      <c r="R10" s="60">
        <v>6</v>
      </c>
      <c r="S10" s="60">
        <v>7</v>
      </c>
      <c r="T10" s="60">
        <v>6.25</v>
      </c>
      <c r="U10" s="60">
        <v>7.75</v>
      </c>
      <c r="V10" s="60">
        <v>6</v>
      </c>
      <c r="W10" s="60">
        <v>6.25</v>
      </c>
      <c r="X10" s="60">
        <v>6</v>
      </c>
      <c r="Y10" s="60">
        <v>6</v>
      </c>
      <c r="Z10" s="60">
        <v>7</v>
      </c>
      <c r="AA10" s="60">
        <v>7.25</v>
      </c>
      <c r="AB10" s="60">
        <v>6.5</v>
      </c>
      <c r="AC10" s="60">
        <v>6</v>
      </c>
      <c r="AD10" s="60">
        <v>6.5</v>
      </c>
      <c r="AE10" s="60">
        <v>6.5</v>
      </c>
      <c r="AF10" s="60">
        <v>6.75</v>
      </c>
      <c r="AG10" s="60">
        <v>5.75</v>
      </c>
      <c r="AH10" s="60">
        <f t="shared" si="1"/>
        <v>6.3656249999999996</v>
      </c>
    </row>
    <row r="11" spans="1:34">
      <c r="A11" s="101" t="s">
        <v>942</v>
      </c>
      <c r="B11" s="60">
        <v>6</v>
      </c>
      <c r="C11" s="60">
        <v>6.25</v>
      </c>
      <c r="D11" s="60">
        <v>7.5</v>
      </c>
      <c r="E11" s="60">
        <v>5</v>
      </c>
      <c r="F11" s="60">
        <v>6.75</v>
      </c>
      <c r="G11" s="60">
        <v>6.25</v>
      </c>
      <c r="H11" s="60">
        <v>5.5</v>
      </c>
      <c r="I11" s="60">
        <v>6.25</v>
      </c>
      <c r="J11" s="60">
        <v>6.25</v>
      </c>
      <c r="K11" s="60">
        <v>7</v>
      </c>
      <c r="L11" s="60">
        <v>6</v>
      </c>
      <c r="M11" s="60">
        <v>7.25</v>
      </c>
      <c r="N11" s="60">
        <v>5.5</v>
      </c>
      <c r="O11" s="60">
        <v>5.75</v>
      </c>
      <c r="P11" s="60">
        <v>6</v>
      </c>
      <c r="Q11" s="60">
        <v>6</v>
      </c>
      <c r="R11" s="60">
        <v>5.75</v>
      </c>
      <c r="S11" s="60">
        <v>7.5</v>
      </c>
      <c r="T11" s="60">
        <v>6.25</v>
      </c>
      <c r="U11" s="60">
        <v>8</v>
      </c>
      <c r="V11" s="60">
        <v>6.75</v>
      </c>
      <c r="W11" s="60">
        <v>6.25</v>
      </c>
      <c r="X11" s="60">
        <v>6</v>
      </c>
      <c r="Y11" s="60">
        <v>5.75</v>
      </c>
      <c r="Z11" s="60">
        <v>6.75</v>
      </c>
      <c r="AA11" s="60">
        <v>7.25</v>
      </c>
      <c r="AB11" s="60">
        <v>6.5</v>
      </c>
      <c r="AC11" s="60">
        <v>6</v>
      </c>
      <c r="AD11" s="60">
        <v>6.5</v>
      </c>
      <c r="AE11" s="60">
        <v>6.5</v>
      </c>
      <c r="AF11" s="60">
        <v>7</v>
      </c>
      <c r="AG11" s="60">
        <v>5.75</v>
      </c>
      <c r="AH11" s="60">
        <f t="shared" si="1"/>
        <v>6.3671875</v>
      </c>
    </row>
    <row r="12" spans="1:34">
      <c r="A12" s="101" t="s">
        <v>943</v>
      </c>
      <c r="B12" s="60">
        <v>6</v>
      </c>
      <c r="C12" s="60">
        <v>6.25</v>
      </c>
      <c r="D12" s="60">
        <v>7.5</v>
      </c>
      <c r="E12" s="60">
        <v>5</v>
      </c>
      <c r="F12" s="60">
        <v>6.75</v>
      </c>
      <c r="G12" s="60">
        <v>6.25</v>
      </c>
      <c r="H12" s="60">
        <v>5.2</v>
      </c>
      <c r="I12" s="60">
        <v>6.25</v>
      </c>
      <c r="J12" s="60">
        <v>6.25</v>
      </c>
      <c r="K12" s="60">
        <v>7</v>
      </c>
      <c r="L12" s="60">
        <v>6</v>
      </c>
      <c r="M12" s="60">
        <v>7.25</v>
      </c>
      <c r="N12" s="60">
        <v>5.5</v>
      </c>
      <c r="O12" s="60">
        <v>5.75</v>
      </c>
      <c r="P12" s="60">
        <v>6</v>
      </c>
      <c r="Q12" s="60">
        <v>6</v>
      </c>
      <c r="R12" s="60">
        <v>5.5</v>
      </c>
      <c r="S12" s="60">
        <v>7</v>
      </c>
      <c r="T12" s="60">
        <v>6</v>
      </c>
      <c r="U12" s="60">
        <v>8</v>
      </c>
      <c r="V12" s="60">
        <v>6.75</v>
      </c>
      <c r="W12" s="60">
        <v>6.25</v>
      </c>
      <c r="X12" s="60">
        <v>6</v>
      </c>
      <c r="Y12" s="60">
        <v>5.75</v>
      </c>
      <c r="Z12" s="60">
        <v>6.5</v>
      </c>
      <c r="AA12" s="60">
        <v>7.25</v>
      </c>
      <c r="AB12" s="60">
        <v>6.5</v>
      </c>
      <c r="AC12" s="60">
        <v>6</v>
      </c>
      <c r="AD12" s="60">
        <v>6.5</v>
      </c>
      <c r="AE12" s="60">
        <v>6.25</v>
      </c>
      <c r="AF12" s="60">
        <v>7.25</v>
      </c>
      <c r="AG12" s="60">
        <v>5.75</v>
      </c>
      <c r="AH12" s="60">
        <f t="shared" si="1"/>
        <v>6.3187499999999996</v>
      </c>
    </row>
    <row r="13" spans="1:34">
      <c r="A13" s="101" t="s">
        <v>944</v>
      </c>
      <c r="B13" s="60">
        <v>6</v>
      </c>
      <c r="C13" s="60">
        <v>6.5</v>
      </c>
      <c r="D13" s="60">
        <v>7.5</v>
      </c>
      <c r="E13" s="60">
        <v>5</v>
      </c>
      <c r="F13" s="60">
        <v>6.75</v>
      </c>
      <c r="G13" s="60">
        <v>6.25</v>
      </c>
      <c r="H13" s="60">
        <v>5.2</v>
      </c>
      <c r="I13" s="60">
        <v>6.25</v>
      </c>
      <c r="J13" s="60">
        <v>6.25</v>
      </c>
      <c r="K13" s="60">
        <v>7</v>
      </c>
      <c r="L13" s="60">
        <v>6</v>
      </c>
      <c r="M13" s="60">
        <v>7.25</v>
      </c>
      <c r="N13" s="60">
        <v>5.25</v>
      </c>
      <c r="O13" s="60">
        <v>5.5</v>
      </c>
      <c r="P13" s="60">
        <v>6</v>
      </c>
      <c r="Q13" s="60">
        <v>6</v>
      </c>
      <c r="R13" s="60">
        <v>5.5</v>
      </c>
      <c r="S13" s="60">
        <v>7</v>
      </c>
      <c r="T13" s="60">
        <v>6</v>
      </c>
      <c r="U13" s="60">
        <v>8.25</v>
      </c>
      <c r="V13" s="60">
        <v>6.5</v>
      </c>
      <c r="W13" s="60">
        <v>6</v>
      </c>
      <c r="X13" s="60">
        <v>6</v>
      </c>
      <c r="Y13" s="60">
        <v>5.75</v>
      </c>
      <c r="Z13" s="60">
        <v>6.25</v>
      </c>
      <c r="AA13" s="60">
        <v>7.5</v>
      </c>
      <c r="AB13" s="60">
        <v>6.5</v>
      </c>
      <c r="AC13" s="60">
        <v>6</v>
      </c>
      <c r="AD13" s="60">
        <v>6.5</v>
      </c>
      <c r="AE13" s="60">
        <v>6.25</v>
      </c>
      <c r="AF13" s="60">
        <v>7</v>
      </c>
      <c r="AG13" s="60">
        <v>5.5</v>
      </c>
      <c r="AH13" s="60">
        <f t="shared" si="1"/>
        <v>6.2874999999999996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1086</v>
      </c>
      <c r="B15" s="2"/>
      <c r="C15" s="2"/>
      <c r="D15" s="2"/>
    </row>
    <row r="16" spans="1:34" ht="15.75">
      <c r="A16" s="11" t="s">
        <v>84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6.0029442905326098</v>
      </c>
      <c r="C2" s="60">
        <v>6</v>
      </c>
      <c r="D2" s="60">
        <v>5</v>
      </c>
      <c r="E2" s="60">
        <v>4.5</v>
      </c>
      <c r="F2" s="60">
        <v>4.0968468264908502</v>
      </c>
      <c r="G2" s="60">
        <v>4.8</v>
      </c>
      <c r="H2" s="60">
        <v>5.5</v>
      </c>
      <c r="I2" s="60">
        <v>5.5</v>
      </c>
      <c r="J2" s="60">
        <v>5.25</v>
      </c>
      <c r="K2" s="60">
        <v>5.0999999999999996</v>
      </c>
      <c r="L2" s="60">
        <v>5.5</v>
      </c>
      <c r="M2" s="60">
        <v>5</v>
      </c>
      <c r="N2" s="60">
        <v>5.7</v>
      </c>
      <c r="O2" s="60">
        <v>6</v>
      </c>
      <c r="P2" s="60">
        <v>4.9000000000000004</v>
      </c>
      <c r="Q2" s="60">
        <v>5.35</v>
      </c>
      <c r="R2" s="60">
        <v>6.2</v>
      </c>
      <c r="S2" s="60">
        <v>5</v>
      </c>
      <c r="T2" s="60">
        <v>5</v>
      </c>
      <c r="U2" s="60">
        <v>3</v>
      </c>
      <c r="V2" s="60">
        <v>4.0999999999999996</v>
      </c>
      <c r="W2" s="60">
        <v>6</v>
      </c>
      <c r="X2" s="60">
        <v>5.7</v>
      </c>
      <c r="Y2" s="60">
        <v>4</v>
      </c>
      <c r="Z2" s="60">
        <v>6.2</v>
      </c>
      <c r="AA2" s="60">
        <v>4.5</v>
      </c>
      <c r="AB2" s="60">
        <v>5</v>
      </c>
      <c r="AC2" s="60">
        <v>5</v>
      </c>
      <c r="AD2" s="60">
        <v>3</v>
      </c>
      <c r="AE2" s="60">
        <v>5.5</v>
      </c>
      <c r="AF2" s="60">
        <v>5</v>
      </c>
      <c r="AG2" s="60">
        <v>6.3</v>
      </c>
      <c r="AH2" s="60">
        <v>5.1156184724069833</v>
      </c>
    </row>
    <row r="3" spans="1:34">
      <c r="A3" s="101" t="s">
        <v>77</v>
      </c>
      <c r="B3" s="60">
        <v>5.8018752842494301</v>
      </c>
      <c r="C3" s="60">
        <v>5</v>
      </c>
      <c r="D3" s="60">
        <v>5</v>
      </c>
      <c r="E3" s="60">
        <v>5</v>
      </c>
      <c r="F3" s="60">
        <v>5.2074311125183801</v>
      </c>
      <c r="G3" s="60">
        <v>5</v>
      </c>
      <c r="H3" s="60">
        <v>5.5</v>
      </c>
      <c r="I3" s="60">
        <v>5.7</v>
      </c>
      <c r="J3" s="60">
        <v>5.25</v>
      </c>
      <c r="K3" s="60">
        <v>5</v>
      </c>
      <c r="L3" s="60">
        <v>5</v>
      </c>
      <c r="M3" s="60">
        <v>5</v>
      </c>
      <c r="N3" s="60">
        <v>5.6</v>
      </c>
      <c r="O3" s="60">
        <v>5.8</v>
      </c>
      <c r="P3" s="60">
        <v>4.5999999999999996</v>
      </c>
      <c r="Q3" s="60">
        <v>5.2</v>
      </c>
      <c r="R3" s="60">
        <v>6.3</v>
      </c>
      <c r="S3" s="60">
        <v>5</v>
      </c>
      <c r="T3" s="60">
        <v>5</v>
      </c>
      <c r="U3" s="60">
        <v>3</v>
      </c>
      <c r="V3" s="60">
        <v>4.7</v>
      </c>
      <c r="W3" s="60">
        <v>5.5</v>
      </c>
      <c r="X3" s="60">
        <v>5.5</v>
      </c>
      <c r="Y3" s="60">
        <v>3.3</v>
      </c>
      <c r="Z3" s="60">
        <v>6</v>
      </c>
      <c r="AA3" s="60">
        <v>4.5</v>
      </c>
      <c r="AB3" s="60">
        <v>5</v>
      </c>
      <c r="AC3" s="60">
        <v>5</v>
      </c>
      <c r="AD3" s="60">
        <v>3.2</v>
      </c>
      <c r="AE3" s="60">
        <v>5</v>
      </c>
      <c r="AF3" s="60">
        <v>5</v>
      </c>
      <c r="AG3" s="60">
        <v>8.5</v>
      </c>
      <c r="AH3" s="60">
        <v>5.1299783248989934</v>
      </c>
    </row>
    <row r="4" spans="1:34">
      <c r="A4" s="101" t="s">
        <v>935</v>
      </c>
      <c r="B4" s="60">
        <v>5.8018752842494301</v>
      </c>
      <c r="C4" s="60">
        <v>4</v>
      </c>
      <c r="D4" s="60">
        <v>5</v>
      </c>
      <c r="E4" s="60">
        <v>3</v>
      </c>
      <c r="F4" s="60">
        <v>3.7535452664589699</v>
      </c>
      <c r="G4" s="60">
        <v>5.15</v>
      </c>
      <c r="H4" s="60">
        <v>5.5</v>
      </c>
      <c r="I4" s="60">
        <v>5.65</v>
      </c>
      <c r="J4" s="60">
        <v>5</v>
      </c>
      <c r="K4" s="60">
        <v>4.9000000000000004</v>
      </c>
      <c r="L4" s="60">
        <v>5</v>
      </c>
      <c r="M4" s="60">
        <v>4.9000000000000004</v>
      </c>
      <c r="N4" s="60">
        <v>5.5</v>
      </c>
      <c r="O4" s="60">
        <v>5.5</v>
      </c>
      <c r="P4" s="60">
        <v>4.5999999999999996</v>
      </c>
      <c r="Q4" s="60">
        <v>5.0599999999999996</v>
      </c>
      <c r="R4" s="60">
        <v>5.7</v>
      </c>
      <c r="S4" s="60">
        <v>5</v>
      </c>
      <c r="T4" s="60">
        <v>5</v>
      </c>
      <c r="U4" s="60">
        <v>3</v>
      </c>
      <c r="V4" s="60">
        <v>5.9</v>
      </c>
      <c r="W4" s="60">
        <v>5</v>
      </c>
      <c r="X4" s="60">
        <v>4.5</v>
      </c>
      <c r="Y4" s="60">
        <v>4.5</v>
      </c>
      <c r="Z4" s="60">
        <v>5.7</v>
      </c>
      <c r="AA4" s="60">
        <v>4.5</v>
      </c>
      <c r="AB4" s="60">
        <v>5</v>
      </c>
      <c r="AC4" s="60">
        <v>5</v>
      </c>
      <c r="AD4" s="60">
        <v>4</v>
      </c>
      <c r="AE4" s="60">
        <v>4.75</v>
      </c>
      <c r="AF4" s="60">
        <v>4.75</v>
      </c>
      <c r="AG4" s="60">
        <v>6.5</v>
      </c>
      <c r="AH4" s="60">
        <v>4.9098568922096373</v>
      </c>
    </row>
    <row r="5" spans="1:34">
      <c r="A5" s="101" t="s">
        <v>936</v>
      </c>
      <c r="B5" s="60">
        <v>5.7718997635599196</v>
      </c>
      <c r="C5" s="60">
        <v>3.5</v>
      </c>
      <c r="D5" s="60">
        <v>5</v>
      </c>
      <c r="E5" s="60">
        <v>3.5</v>
      </c>
      <c r="F5" s="60">
        <v>4.9398566209035</v>
      </c>
      <c r="G5" s="60">
        <v>5.35</v>
      </c>
      <c r="H5" s="60">
        <v>5</v>
      </c>
      <c r="I5" s="60">
        <v>5.6</v>
      </c>
      <c r="J5" s="60">
        <v>5</v>
      </c>
      <c r="K5" s="60">
        <v>4.8</v>
      </c>
      <c r="L5" s="60">
        <v>6</v>
      </c>
      <c r="M5" s="60">
        <v>4.9000000000000004</v>
      </c>
      <c r="N5" s="60">
        <v>5.4</v>
      </c>
      <c r="O5" s="60">
        <v>5.2</v>
      </c>
      <c r="P5" s="60">
        <v>4.5999999999999996</v>
      </c>
      <c r="Q5" s="60">
        <v>4.95</v>
      </c>
      <c r="R5" s="60">
        <v>5.2</v>
      </c>
      <c r="S5" s="60">
        <v>4.8</v>
      </c>
      <c r="T5" s="60">
        <v>5.2</v>
      </c>
      <c r="U5" s="60">
        <v>4</v>
      </c>
      <c r="V5" s="60">
        <v>5.2</v>
      </c>
      <c r="W5" s="60">
        <v>4.5</v>
      </c>
      <c r="X5" s="60">
        <v>4</v>
      </c>
      <c r="Y5" s="60">
        <v>3.4</v>
      </c>
      <c r="Z5" s="60">
        <v>5.5</v>
      </c>
      <c r="AA5" s="60">
        <v>4.5</v>
      </c>
      <c r="AB5" s="60">
        <v>4.5</v>
      </c>
      <c r="AC5" s="60">
        <v>5</v>
      </c>
      <c r="AD5" s="60">
        <v>4</v>
      </c>
      <c r="AE5" s="60">
        <v>4.5</v>
      </c>
      <c r="AF5" s="60">
        <v>4.5</v>
      </c>
      <c r="AG5" s="60">
        <v>6.5</v>
      </c>
      <c r="AH5" s="60">
        <v>4.8378673870144819</v>
      </c>
    </row>
    <row r="6" spans="1:34">
      <c r="A6" s="101" t="s">
        <v>937</v>
      </c>
      <c r="B6" s="60">
        <v>5.6518997635599204</v>
      </c>
      <c r="C6" s="60">
        <v>3</v>
      </c>
      <c r="D6" s="60">
        <v>5</v>
      </c>
      <c r="E6" s="60">
        <v>4</v>
      </c>
      <c r="F6" s="60">
        <v>4.9398566209035</v>
      </c>
      <c r="G6" s="60">
        <v>5.4</v>
      </c>
      <c r="H6" s="60">
        <v>5</v>
      </c>
      <c r="I6" s="60">
        <v>5.55</v>
      </c>
      <c r="J6" s="60">
        <v>5</v>
      </c>
      <c r="K6" s="60">
        <v>4.7</v>
      </c>
      <c r="L6" s="60">
        <v>5.5</v>
      </c>
      <c r="M6" s="60">
        <v>4.9000000000000004</v>
      </c>
      <c r="N6" s="60">
        <v>5.3</v>
      </c>
      <c r="O6" s="60">
        <v>5</v>
      </c>
      <c r="P6" s="60">
        <v>4.5999999999999996</v>
      </c>
      <c r="Q6" s="60">
        <v>5.15</v>
      </c>
      <c r="R6" s="60">
        <v>5</v>
      </c>
      <c r="S6" s="60">
        <v>4.5</v>
      </c>
      <c r="T6" s="60">
        <v>5.2</v>
      </c>
      <c r="U6" s="60">
        <v>4</v>
      </c>
      <c r="V6" s="60">
        <v>4.0999999999999996</v>
      </c>
      <c r="W6" s="60">
        <v>4.5</v>
      </c>
      <c r="X6" s="60">
        <v>3.5</v>
      </c>
      <c r="Y6" s="60">
        <v>3.7</v>
      </c>
      <c r="Z6" s="60">
        <v>5.3</v>
      </c>
      <c r="AA6" s="60">
        <v>4.5</v>
      </c>
      <c r="AB6" s="60">
        <v>4.5</v>
      </c>
      <c r="AC6" s="60">
        <v>5</v>
      </c>
      <c r="AD6" s="60">
        <v>5</v>
      </c>
      <c r="AE6" s="60">
        <v>4.5</v>
      </c>
      <c r="AF6" s="60">
        <v>4.5</v>
      </c>
      <c r="AG6" s="60">
        <v>8</v>
      </c>
      <c r="AH6" s="60">
        <v>4.8278673870144821</v>
      </c>
    </row>
    <row r="7" spans="1:34">
      <c r="A7" s="101" t="s">
        <v>938</v>
      </c>
      <c r="B7" s="60">
        <v>5.5</v>
      </c>
      <c r="C7" s="60">
        <v>3</v>
      </c>
      <c r="D7" s="60">
        <v>5</v>
      </c>
      <c r="E7" s="60">
        <v>5</v>
      </c>
      <c r="F7" s="60">
        <v>4.9398566209035</v>
      </c>
      <c r="G7" s="60">
        <v>5.6</v>
      </c>
      <c r="H7" s="60">
        <v>4.8</v>
      </c>
      <c r="I7" s="60">
        <v>5.5</v>
      </c>
      <c r="J7" s="60">
        <v>5</v>
      </c>
      <c r="K7" s="60">
        <v>4.7</v>
      </c>
      <c r="L7" s="60">
        <v>5</v>
      </c>
      <c r="M7" s="60">
        <v>4.9000000000000004</v>
      </c>
      <c r="N7" s="60">
        <v>5.2</v>
      </c>
      <c r="O7" s="60">
        <v>4.8</v>
      </c>
      <c r="P7" s="60">
        <v>4.5999999999999996</v>
      </c>
      <c r="Q7" s="60">
        <v>5.15</v>
      </c>
      <c r="R7" s="60">
        <v>5</v>
      </c>
      <c r="S7" s="60">
        <v>4.0999999999999996</v>
      </c>
      <c r="T7" s="60">
        <v>5.2</v>
      </c>
      <c r="U7" s="60">
        <v>4</v>
      </c>
      <c r="V7" s="60">
        <v>4.7</v>
      </c>
      <c r="W7" s="60">
        <v>4.5</v>
      </c>
      <c r="X7" s="60">
        <v>3.2</v>
      </c>
      <c r="Y7" s="60">
        <v>3.9</v>
      </c>
      <c r="Z7" s="60">
        <v>5.0999999999999996</v>
      </c>
      <c r="AA7" s="60">
        <v>4.5</v>
      </c>
      <c r="AB7" s="60">
        <v>4.5</v>
      </c>
      <c r="AC7" s="60">
        <v>4.75</v>
      </c>
      <c r="AD7" s="60">
        <v>5</v>
      </c>
      <c r="AE7" s="60">
        <v>4.5</v>
      </c>
      <c r="AF7" s="60">
        <v>4.75</v>
      </c>
      <c r="AG7" s="60">
        <v>7</v>
      </c>
      <c r="AH7" s="60">
        <v>4.7934330194032349</v>
      </c>
    </row>
    <row r="8" spans="1:34">
      <c r="A8" s="101" t="s">
        <v>939</v>
      </c>
      <c r="B8" s="60">
        <v>5.25</v>
      </c>
      <c r="C8" s="60">
        <v>2.5</v>
      </c>
      <c r="D8" s="60">
        <v>4.5</v>
      </c>
      <c r="E8" s="60">
        <v>3.5</v>
      </c>
      <c r="F8" s="60">
        <v>4.6750000000000096</v>
      </c>
      <c r="G8" s="60">
        <v>5.33722605891663</v>
      </c>
      <c r="H8" s="60">
        <v>4.8</v>
      </c>
      <c r="I8" s="60">
        <v>5.5</v>
      </c>
      <c r="J8" s="60">
        <v>5</v>
      </c>
      <c r="K8" s="60">
        <v>4.7</v>
      </c>
      <c r="L8" s="60">
        <v>4.5</v>
      </c>
      <c r="M8" s="60">
        <v>4.7</v>
      </c>
      <c r="N8" s="60">
        <v>5</v>
      </c>
      <c r="O8" s="60">
        <v>4.5</v>
      </c>
      <c r="P8" s="60">
        <v>4.5999999999999996</v>
      </c>
      <c r="Q8" s="60">
        <v>5.15</v>
      </c>
      <c r="R8" s="60">
        <v>4.8</v>
      </c>
      <c r="S8" s="60">
        <v>4.5</v>
      </c>
      <c r="T8" s="60">
        <v>5.4</v>
      </c>
      <c r="U8" s="60">
        <v>4</v>
      </c>
      <c r="V8" s="60">
        <v>5.9</v>
      </c>
      <c r="W8" s="60">
        <v>4.5</v>
      </c>
      <c r="X8" s="60">
        <v>4</v>
      </c>
      <c r="Y8" s="60">
        <v>4</v>
      </c>
      <c r="Z8" s="60">
        <v>5</v>
      </c>
      <c r="AA8" s="60">
        <v>4.5</v>
      </c>
      <c r="AB8" s="60">
        <v>4.5</v>
      </c>
      <c r="AC8" s="60">
        <v>4.75</v>
      </c>
      <c r="AD8" s="60">
        <v>5</v>
      </c>
      <c r="AE8" s="60">
        <v>4.75</v>
      </c>
      <c r="AF8" s="60">
        <v>4.75</v>
      </c>
      <c r="AG8" s="60">
        <v>6.8000000000000007</v>
      </c>
      <c r="AH8" s="60">
        <v>4.7300695643411466</v>
      </c>
    </row>
    <row r="9" spans="1:34">
      <c r="A9" s="101" t="s">
        <v>940</v>
      </c>
      <c r="B9" s="60">
        <v>5.0999999999999996</v>
      </c>
      <c r="C9" s="60">
        <v>3</v>
      </c>
      <c r="D9" s="60">
        <v>4.5</v>
      </c>
      <c r="E9" s="60">
        <v>4</v>
      </c>
      <c r="F9" s="60">
        <v>4.6750000000000096</v>
      </c>
      <c r="G9" s="60">
        <v>5.2117985844543897</v>
      </c>
      <c r="H9" s="60">
        <v>4.8</v>
      </c>
      <c r="I9" s="60">
        <v>5.35</v>
      </c>
      <c r="J9" s="60">
        <v>5</v>
      </c>
      <c r="K9" s="60">
        <v>4.7</v>
      </c>
      <c r="L9" s="60">
        <v>4</v>
      </c>
      <c r="M9" s="60">
        <v>4.7</v>
      </c>
      <c r="N9" s="60">
        <v>4.9000000000000004</v>
      </c>
      <c r="O9" s="60">
        <v>4.5</v>
      </c>
      <c r="P9" s="60">
        <v>4.5999999999999996</v>
      </c>
      <c r="Q9" s="60">
        <v>5.15</v>
      </c>
      <c r="R9" s="60">
        <v>4.8</v>
      </c>
      <c r="S9" s="60">
        <v>4.5</v>
      </c>
      <c r="T9" s="60">
        <v>5.4</v>
      </c>
      <c r="U9" s="60">
        <v>4</v>
      </c>
      <c r="V9" s="60">
        <v>5.2</v>
      </c>
      <c r="W9" s="60">
        <v>4.5</v>
      </c>
      <c r="X9" s="60">
        <v>3.5</v>
      </c>
      <c r="Y9" s="60">
        <v>2.7</v>
      </c>
      <c r="Z9" s="60">
        <v>4.8</v>
      </c>
      <c r="AA9" s="60">
        <v>4.5</v>
      </c>
      <c r="AB9" s="60">
        <v>4.5</v>
      </c>
      <c r="AC9" s="60">
        <v>4.75</v>
      </c>
      <c r="AD9" s="60">
        <v>5</v>
      </c>
      <c r="AE9" s="60">
        <v>4.75</v>
      </c>
      <c r="AF9" s="60">
        <v>5</v>
      </c>
      <c r="AG9" s="60">
        <v>8</v>
      </c>
      <c r="AH9" s="60">
        <v>4.6902124557642004</v>
      </c>
    </row>
    <row r="10" spans="1:34">
      <c r="A10" s="101" t="s">
        <v>941</v>
      </c>
      <c r="B10" s="60">
        <v>5</v>
      </c>
      <c r="C10" s="60">
        <v>3</v>
      </c>
      <c r="D10" s="60">
        <v>4.5</v>
      </c>
      <c r="E10" s="60">
        <v>4.5</v>
      </c>
      <c r="F10" s="60">
        <v>4.6750000000000096</v>
      </c>
      <c r="G10" s="60">
        <v>5.23</v>
      </c>
      <c r="H10" s="60">
        <v>4.8</v>
      </c>
      <c r="I10" s="60">
        <v>5.3</v>
      </c>
      <c r="J10" s="60">
        <v>5</v>
      </c>
      <c r="K10" s="60">
        <v>4.7</v>
      </c>
      <c r="L10" s="60">
        <v>4.4000000000000004</v>
      </c>
      <c r="M10" s="60">
        <v>4.7</v>
      </c>
      <c r="N10" s="60">
        <v>4.8</v>
      </c>
      <c r="O10" s="60">
        <v>4.2</v>
      </c>
      <c r="P10" s="60">
        <v>4.5999999999999996</v>
      </c>
      <c r="Q10" s="60">
        <v>5.15</v>
      </c>
      <c r="R10" s="60">
        <v>5.3</v>
      </c>
      <c r="S10" s="60">
        <v>4.8</v>
      </c>
      <c r="T10" s="60">
        <v>5.4</v>
      </c>
      <c r="U10" s="60">
        <v>5</v>
      </c>
      <c r="V10" s="60">
        <v>4.0999999999999996</v>
      </c>
      <c r="W10" s="60">
        <v>4.5</v>
      </c>
      <c r="X10" s="60">
        <v>3.2</v>
      </c>
      <c r="Y10" s="60">
        <v>2.9</v>
      </c>
      <c r="Z10" s="60">
        <v>4.7</v>
      </c>
      <c r="AA10" s="60">
        <v>4.5</v>
      </c>
      <c r="AB10" s="60">
        <v>4.5</v>
      </c>
      <c r="AC10" s="60">
        <v>4.75</v>
      </c>
      <c r="AD10" s="60">
        <v>6</v>
      </c>
      <c r="AE10" s="60">
        <v>4.75</v>
      </c>
      <c r="AF10" s="60">
        <v>5.25</v>
      </c>
      <c r="AG10" s="60">
        <v>6.9</v>
      </c>
      <c r="AH10" s="60">
        <v>4.7220312500000006</v>
      </c>
    </row>
    <row r="11" spans="1:34">
      <c r="A11" s="101" t="s">
        <v>942</v>
      </c>
      <c r="B11" s="60">
        <v>4.75</v>
      </c>
      <c r="C11" s="60">
        <v>3.5</v>
      </c>
      <c r="D11" s="60">
        <v>4.5</v>
      </c>
      <c r="E11" s="60">
        <v>5</v>
      </c>
      <c r="F11" s="60">
        <v>4.6750000000000096</v>
      </c>
      <c r="G11" s="60">
        <v>5.2540683754030901</v>
      </c>
      <c r="H11" s="60">
        <v>4.8</v>
      </c>
      <c r="I11" s="60">
        <v>5.4</v>
      </c>
      <c r="J11" s="60">
        <v>5</v>
      </c>
      <c r="K11" s="60">
        <v>4.5999999999999996</v>
      </c>
      <c r="L11" s="60">
        <v>4.4000000000000004</v>
      </c>
      <c r="M11" s="60">
        <v>4.7</v>
      </c>
      <c r="N11" s="60">
        <v>4.7</v>
      </c>
      <c r="O11" s="60">
        <v>4</v>
      </c>
      <c r="P11" s="60">
        <v>4.5999999999999996</v>
      </c>
      <c r="Q11" s="60">
        <v>5.15</v>
      </c>
      <c r="R11" s="60">
        <v>5.0999999999999996</v>
      </c>
      <c r="S11" s="60">
        <v>5</v>
      </c>
      <c r="T11" s="60">
        <v>5.5</v>
      </c>
      <c r="U11" s="60">
        <v>5</v>
      </c>
      <c r="V11" s="60">
        <v>4.7</v>
      </c>
      <c r="W11" s="60">
        <v>4.5</v>
      </c>
      <c r="X11" s="60">
        <v>3</v>
      </c>
      <c r="Y11" s="60">
        <v>3</v>
      </c>
      <c r="Z11" s="60">
        <v>4.5</v>
      </c>
      <c r="AA11" s="60">
        <v>4.5</v>
      </c>
      <c r="AB11" s="60">
        <v>4.5</v>
      </c>
      <c r="AC11" s="60">
        <v>4.75</v>
      </c>
      <c r="AD11" s="60">
        <v>6</v>
      </c>
      <c r="AE11" s="60">
        <v>4.75</v>
      </c>
      <c r="AF11" s="60">
        <v>4.75</v>
      </c>
      <c r="AG11" s="60">
        <v>6.6999999999999993</v>
      </c>
      <c r="AH11" s="60">
        <v>4.7274708867313464</v>
      </c>
    </row>
    <row r="12" spans="1:34">
      <c r="A12" s="101" t="s">
        <v>943</v>
      </c>
      <c r="B12" s="60">
        <v>4.75</v>
      </c>
      <c r="C12" s="60">
        <v>3.5</v>
      </c>
      <c r="D12" s="60">
        <v>4.5</v>
      </c>
      <c r="E12" s="60">
        <v>3.5</v>
      </c>
      <c r="F12" s="60">
        <v>4.375</v>
      </c>
      <c r="G12" s="60">
        <v>5.0999999999999996</v>
      </c>
      <c r="H12" s="60">
        <v>4.8</v>
      </c>
      <c r="I12" s="60">
        <v>5.5</v>
      </c>
      <c r="J12" s="60">
        <v>5</v>
      </c>
      <c r="K12" s="60">
        <v>4.5999999999999996</v>
      </c>
      <c r="L12" s="60">
        <v>4.4000000000000004</v>
      </c>
      <c r="M12" s="60">
        <v>4.5999999999999996</v>
      </c>
      <c r="N12" s="60">
        <v>4.5999999999999996</v>
      </c>
      <c r="O12" s="60">
        <v>4</v>
      </c>
      <c r="P12" s="60">
        <v>4.5999999999999996</v>
      </c>
      <c r="Q12" s="60">
        <v>5.15</v>
      </c>
      <c r="R12" s="60">
        <v>5</v>
      </c>
      <c r="S12" s="60">
        <v>5</v>
      </c>
      <c r="T12" s="60">
        <v>5.5</v>
      </c>
      <c r="U12" s="60">
        <v>5</v>
      </c>
      <c r="V12" s="60">
        <v>5.9</v>
      </c>
      <c r="W12" s="60">
        <v>4.5</v>
      </c>
      <c r="X12" s="60">
        <v>3</v>
      </c>
      <c r="Y12" s="60">
        <v>2.5</v>
      </c>
      <c r="Z12" s="60">
        <v>4.3</v>
      </c>
      <c r="AA12" s="60">
        <v>4.5</v>
      </c>
      <c r="AB12" s="60">
        <v>4.5</v>
      </c>
      <c r="AC12" s="60">
        <v>4.75</v>
      </c>
      <c r="AD12" s="60">
        <v>6</v>
      </c>
      <c r="AE12" s="60">
        <v>4.3</v>
      </c>
      <c r="AF12" s="60">
        <v>4.5</v>
      </c>
      <c r="AG12" s="60">
        <v>6</v>
      </c>
      <c r="AH12" s="60">
        <v>4.6320312500000007</v>
      </c>
    </row>
    <row r="13" spans="1:34">
      <c r="A13" s="101" t="s">
        <v>944</v>
      </c>
      <c r="B13" s="60">
        <v>4.7</v>
      </c>
      <c r="C13" s="60">
        <v>4</v>
      </c>
      <c r="D13" s="60">
        <v>4</v>
      </c>
      <c r="E13" s="60">
        <v>4</v>
      </c>
      <c r="F13" s="60">
        <v>4.375</v>
      </c>
      <c r="G13" s="60">
        <v>5</v>
      </c>
      <c r="H13" s="60">
        <v>4.7</v>
      </c>
      <c r="I13" s="60">
        <v>5.8</v>
      </c>
      <c r="J13" s="60">
        <v>5</v>
      </c>
      <c r="K13" s="60">
        <v>4.5999999999999996</v>
      </c>
      <c r="L13" s="60">
        <v>4.4000000000000004</v>
      </c>
      <c r="M13" s="60">
        <v>4.5999999999999996</v>
      </c>
      <c r="N13" s="60">
        <v>4.5</v>
      </c>
      <c r="O13" s="60">
        <v>4</v>
      </c>
      <c r="P13" s="60">
        <v>4.5999999999999996</v>
      </c>
      <c r="Q13" s="60">
        <v>5.15</v>
      </c>
      <c r="R13" s="60">
        <v>5.2</v>
      </c>
      <c r="S13" s="60">
        <v>4.8</v>
      </c>
      <c r="T13" s="60">
        <v>5.5</v>
      </c>
      <c r="U13" s="60">
        <v>5</v>
      </c>
      <c r="V13" s="60">
        <v>5.2</v>
      </c>
      <c r="W13" s="60">
        <v>4.5</v>
      </c>
      <c r="X13" s="60">
        <v>3</v>
      </c>
      <c r="Y13" s="60">
        <v>2.7</v>
      </c>
      <c r="Z13" s="60">
        <v>4.2</v>
      </c>
      <c r="AA13" s="60">
        <v>4.5</v>
      </c>
      <c r="AB13" s="60">
        <v>4.5</v>
      </c>
      <c r="AC13" s="60">
        <v>4.75</v>
      </c>
      <c r="AD13" s="60">
        <v>6</v>
      </c>
      <c r="AE13" s="60">
        <v>4.3</v>
      </c>
      <c r="AF13" s="60">
        <v>4.5</v>
      </c>
      <c r="AG13" s="60">
        <v>6</v>
      </c>
      <c r="AH13" s="60">
        <v>4.6273437500000005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1085</v>
      </c>
    </row>
    <row r="16" spans="1:34" ht="15.75">
      <c r="A16" s="11" t="s">
        <v>902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103">
        <v>385</v>
      </c>
      <c r="C2" s="103">
        <v>390</v>
      </c>
      <c r="D2" s="103">
        <v>399</v>
      </c>
      <c r="E2" s="103">
        <v>384</v>
      </c>
      <c r="F2" s="103">
        <v>395.14333333333298</v>
      </c>
      <c r="G2" s="103">
        <v>385</v>
      </c>
      <c r="H2" s="103">
        <v>385</v>
      </c>
      <c r="I2" s="103">
        <v>384</v>
      </c>
      <c r="J2" s="103">
        <v>390</v>
      </c>
      <c r="K2" s="103">
        <v>390</v>
      </c>
      <c r="L2" s="103">
        <v>395</v>
      </c>
      <c r="M2" s="103">
        <v>387</v>
      </c>
      <c r="N2" s="103">
        <v>384</v>
      </c>
      <c r="O2" s="103">
        <v>380</v>
      </c>
      <c r="P2" s="103">
        <v>384.5</v>
      </c>
      <c r="Q2" s="103">
        <v>395</v>
      </c>
      <c r="R2" s="103">
        <v>390</v>
      </c>
      <c r="S2" s="103">
        <v>388</v>
      </c>
      <c r="T2" s="103">
        <v>385</v>
      </c>
      <c r="U2" s="103">
        <v>388</v>
      </c>
      <c r="V2" s="103">
        <v>385</v>
      </c>
      <c r="W2" s="103">
        <v>384</v>
      </c>
      <c r="X2" s="103">
        <v>389</v>
      </c>
      <c r="Y2" s="103">
        <v>386</v>
      </c>
      <c r="Z2" s="103">
        <v>395</v>
      </c>
      <c r="AA2" s="103">
        <v>390</v>
      </c>
      <c r="AB2" s="103">
        <v>386</v>
      </c>
      <c r="AC2" s="103">
        <v>385</v>
      </c>
      <c r="AD2" s="103">
        <v>390</v>
      </c>
      <c r="AE2" s="103">
        <v>390</v>
      </c>
      <c r="AF2" s="103">
        <v>385</v>
      </c>
      <c r="AG2" s="103">
        <v>384</v>
      </c>
      <c r="AH2" s="103">
        <v>387.89510416666667</v>
      </c>
    </row>
    <row r="3" spans="1:34">
      <c r="A3" s="101" t="s">
        <v>77</v>
      </c>
      <c r="B3" s="103">
        <v>388</v>
      </c>
      <c r="C3" s="103">
        <v>395</v>
      </c>
      <c r="D3" s="103">
        <v>400</v>
      </c>
      <c r="E3" s="103">
        <v>387</v>
      </c>
      <c r="F3" s="103">
        <v>399.43</v>
      </c>
      <c r="G3" s="103">
        <v>390</v>
      </c>
      <c r="H3" s="103">
        <v>388</v>
      </c>
      <c r="I3" s="103">
        <v>384</v>
      </c>
      <c r="J3" s="103">
        <v>390</v>
      </c>
      <c r="K3" s="103">
        <v>390</v>
      </c>
      <c r="L3" s="103">
        <v>395</v>
      </c>
      <c r="M3" s="103">
        <v>387</v>
      </c>
      <c r="N3" s="103">
        <v>386</v>
      </c>
      <c r="O3" s="103">
        <v>385</v>
      </c>
      <c r="P3" s="103">
        <v>386</v>
      </c>
      <c r="Q3" s="103">
        <v>397</v>
      </c>
      <c r="R3" s="103">
        <v>395</v>
      </c>
      <c r="S3" s="103">
        <v>388</v>
      </c>
      <c r="T3" s="103">
        <v>385</v>
      </c>
      <c r="U3" s="103">
        <v>388</v>
      </c>
      <c r="V3" s="103">
        <v>390</v>
      </c>
      <c r="W3" s="103">
        <v>387.6</v>
      </c>
      <c r="X3" s="103">
        <v>390</v>
      </c>
      <c r="Y3" s="103">
        <v>390</v>
      </c>
      <c r="Z3" s="103">
        <v>398</v>
      </c>
      <c r="AA3" s="103">
        <v>395</v>
      </c>
      <c r="AB3" s="103">
        <v>389</v>
      </c>
      <c r="AC3" s="103">
        <v>385</v>
      </c>
      <c r="AD3" s="103">
        <v>395</v>
      </c>
      <c r="AE3" s="103">
        <v>385</v>
      </c>
      <c r="AF3" s="103">
        <v>390</v>
      </c>
      <c r="AG3" s="103">
        <v>387</v>
      </c>
      <c r="AH3" s="103">
        <v>390.15718750000002</v>
      </c>
    </row>
    <row r="4" spans="1:34">
      <c r="A4" s="101" t="s">
        <v>935</v>
      </c>
      <c r="B4" s="103">
        <v>390</v>
      </c>
      <c r="C4" s="103">
        <v>405</v>
      </c>
      <c r="D4" s="103">
        <v>400</v>
      </c>
      <c r="E4" s="103">
        <v>385</v>
      </c>
      <c r="F4" s="103">
        <v>403.8125</v>
      </c>
      <c r="G4" s="103">
        <v>400</v>
      </c>
      <c r="H4" s="103">
        <v>389</v>
      </c>
      <c r="I4" s="103">
        <v>384</v>
      </c>
      <c r="J4" s="103">
        <v>395</v>
      </c>
      <c r="K4" s="103">
        <v>390</v>
      </c>
      <c r="L4" s="103">
        <v>395</v>
      </c>
      <c r="M4" s="103">
        <v>390</v>
      </c>
      <c r="N4" s="103">
        <v>387</v>
      </c>
      <c r="O4" s="103">
        <v>387</v>
      </c>
      <c r="P4" s="103">
        <v>387.41</v>
      </c>
      <c r="Q4" s="103">
        <v>401</v>
      </c>
      <c r="R4" s="103">
        <v>390</v>
      </c>
      <c r="S4" s="103">
        <v>387</v>
      </c>
      <c r="T4" s="103">
        <v>385</v>
      </c>
      <c r="U4" s="103">
        <v>390</v>
      </c>
      <c r="V4" s="103">
        <v>387</v>
      </c>
      <c r="W4" s="103">
        <v>391.3</v>
      </c>
      <c r="X4" s="103">
        <v>392</v>
      </c>
      <c r="Y4" s="103">
        <v>392</v>
      </c>
      <c r="Z4" s="103">
        <v>400</v>
      </c>
      <c r="AA4" s="103">
        <v>400</v>
      </c>
      <c r="AB4" s="103">
        <v>390</v>
      </c>
      <c r="AC4" s="103">
        <v>385</v>
      </c>
      <c r="AD4" s="103">
        <v>395</v>
      </c>
      <c r="AE4" s="103">
        <v>380</v>
      </c>
      <c r="AF4" s="103">
        <v>390</v>
      </c>
      <c r="AG4" s="103">
        <v>393</v>
      </c>
      <c r="AH4" s="103">
        <v>391.76632812499997</v>
      </c>
    </row>
    <row r="5" spans="1:34">
      <c r="A5" s="101" t="s">
        <v>936</v>
      </c>
      <c r="B5" s="103">
        <v>388</v>
      </c>
      <c r="C5" s="103">
        <v>410</v>
      </c>
      <c r="D5" s="103">
        <v>405</v>
      </c>
      <c r="E5" s="103">
        <v>389</v>
      </c>
      <c r="F5" s="103">
        <v>408.19499999999999</v>
      </c>
      <c r="G5" s="103">
        <v>400</v>
      </c>
      <c r="H5" s="103">
        <v>388</v>
      </c>
      <c r="I5" s="103">
        <v>383</v>
      </c>
      <c r="J5" s="103">
        <v>395</v>
      </c>
      <c r="K5" s="103">
        <v>390</v>
      </c>
      <c r="L5" s="103">
        <v>400</v>
      </c>
      <c r="M5" s="103">
        <v>390</v>
      </c>
      <c r="N5" s="103">
        <v>388</v>
      </c>
      <c r="O5" s="103">
        <v>390</v>
      </c>
      <c r="P5" s="103">
        <v>392.15550337999997</v>
      </c>
      <c r="Q5" s="103">
        <v>405</v>
      </c>
      <c r="R5" s="103">
        <v>385</v>
      </c>
      <c r="S5" s="103">
        <v>385</v>
      </c>
      <c r="T5" s="103">
        <v>385</v>
      </c>
      <c r="U5" s="103">
        <v>390</v>
      </c>
      <c r="V5" s="103">
        <v>387</v>
      </c>
      <c r="W5" s="103">
        <v>395</v>
      </c>
      <c r="X5" s="103">
        <v>398</v>
      </c>
      <c r="Y5" s="103">
        <v>390</v>
      </c>
      <c r="Z5" s="103">
        <v>402</v>
      </c>
      <c r="AA5" s="103">
        <v>405</v>
      </c>
      <c r="AB5" s="103">
        <v>392</v>
      </c>
      <c r="AC5" s="103">
        <v>385</v>
      </c>
      <c r="AD5" s="103">
        <v>400</v>
      </c>
      <c r="AE5" s="103">
        <v>375</v>
      </c>
      <c r="AF5" s="103">
        <v>390</v>
      </c>
      <c r="AG5" s="103">
        <v>396</v>
      </c>
      <c r="AH5" s="103">
        <v>393.16720323062498</v>
      </c>
    </row>
    <row r="6" spans="1:34">
      <c r="A6" s="101" t="s">
        <v>937</v>
      </c>
      <c r="B6" s="103">
        <v>390</v>
      </c>
      <c r="C6" s="103">
        <v>415</v>
      </c>
      <c r="D6" s="103">
        <v>405</v>
      </c>
      <c r="E6" s="103">
        <v>395</v>
      </c>
      <c r="F6" s="103">
        <v>412.57749999999999</v>
      </c>
      <c r="G6" s="103">
        <v>410</v>
      </c>
      <c r="H6" s="103">
        <v>389</v>
      </c>
      <c r="I6" s="103">
        <v>383</v>
      </c>
      <c r="J6" s="103">
        <v>395</v>
      </c>
      <c r="K6" s="103">
        <v>390</v>
      </c>
      <c r="L6" s="103">
        <v>400</v>
      </c>
      <c r="M6" s="103">
        <v>395</v>
      </c>
      <c r="N6" s="103">
        <v>388</v>
      </c>
      <c r="O6" s="103">
        <v>388</v>
      </c>
      <c r="P6" s="103">
        <v>391.57516249999998</v>
      </c>
      <c r="Q6" s="103">
        <v>412</v>
      </c>
      <c r="R6" s="103">
        <v>390</v>
      </c>
      <c r="S6" s="103">
        <v>386</v>
      </c>
      <c r="T6" s="103">
        <v>390</v>
      </c>
      <c r="U6" s="103">
        <v>391</v>
      </c>
      <c r="V6" s="103">
        <v>385</v>
      </c>
      <c r="W6" s="103">
        <v>395</v>
      </c>
      <c r="X6" s="103">
        <v>395</v>
      </c>
      <c r="Y6" s="103">
        <v>393</v>
      </c>
      <c r="Z6" s="103">
        <v>405</v>
      </c>
      <c r="AA6" s="103">
        <v>405</v>
      </c>
      <c r="AB6" s="103">
        <v>394</v>
      </c>
      <c r="AC6" s="103">
        <v>385</v>
      </c>
      <c r="AD6" s="103">
        <v>410</v>
      </c>
      <c r="AE6" s="103">
        <v>375</v>
      </c>
      <c r="AF6" s="103">
        <v>395</v>
      </c>
      <c r="AG6" s="103">
        <v>393</v>
      </c>
      <c r="AH6" s="103">
        <v>395.19227070312502</v>
      </c>
    </row>
    <row r="7" spans="1:34">
      <c r="A7" s="101" t="s">
        <v>938</v>
      </c>
      <c r="B7" s="103">
        <v>395</v>
      </c>
      <c r="C7" s="103">
        <v>415</v>
      </c>
      <c r="D7" s="103">
        <v>410</v>
      </c>
      <c r="E7" s="103">
        <v>399</v>
      </c>
      <c r="F7" s="103">
        <v>416.96</v>
      </c>
      <c r="G7" s="103">
        <v>410</v>
      </c>
      <c r="H7" s="103">
        <v>390</v>
      </c>
      <c r="I7" s="103">
        <v>383</v>
      </c>
      <c r="J7" s="103">
        <v>395</v>
      </c>
      <c r="K7" s="103">
        <v>390</v>
      </c>
      <c r="L7" s="103">
        <v>400</v>
      </c>
      <c r="M7" s="103">
        <v>395</v>
      </c>
      <c r="N7" s="103">
        <v>390</v>
      </c>
      <c r="O7" s="103">
        <v>386</v>
      </c>
      <c r="P7" s="103">
        <v>399.34758499999998</v>
      </c>
      <c r="Q7" s="103">
        <v>415</v>
      </c>
      <c r="R7" s="103">
        <v>395</v>
      </c>
      <c r="S7" s="103">
        <v>387</v>
      </c>
      <c r="T7" s="103">
        <v>390</v>
      </c>
      <c r="U7" s="103">
        <v>391</v>
      </c>
      <c r="V7" s="103">
        <v>385</v>
      </c>
      <c r="W7" s="103">
        <v>395</v>
      </c>
      <c r="X7" s="103">
        <v>394</v>
      </c>
      <c r="Y7" s="103">
        <v>390</v>
      </c>
      <c r="Z7" s="103">
        <v>407</v>
      </c>
      <c r="AA7" s="103">
        <v>410</v>
      </c>
      <c r="AB7" s="103">
        <v>394</v>
      </c>
      <c r="AC7" s="103">
        <v>390</v>
      </c>
      <c r="AD7" s="103">
        <v>420</v>
      </c>
      <c r="AE7" s="103">
        <v>375</v>
      </c>
      <c r="AF7" s="103">
        <v>390</v>
      </c>
      <c r="AG7" s="103">
        <v>387</v>
      </c>
      <c r="AH7" s="103">
        <v>396.54086203125001</v>
      </c>
    </row>
    <row r="8" spans="1:34">
      <c r="A8" s="101" t="s">
        <v>939</v>
      </c>
      <c r="B8" s="103">
        <v>398</v>
      </c>
      <c r="C8" s="103">
        <v>415</v>
      </c>
      <c r="D8" s="103">
        <v>410</v>
      </c>
      <c r="E8" s="103">
        <v>394</v>
      </c>
      <c r="F8" s="103">
        <v>423.44749999999999</v>
      </c>
      <c r="G8" s="103">
        <v>415</v>
      </c>
      <c r="H8" s="103">
        <v>391</v>
      </c>
      <c r="I8" s="103">
        <v>382</v>
      </c>
      <c r="J8" s="103">
        <v>395</v>
      </c>
      <c r="K8" s="103">
        <v>389</v>
      </c>
      <c r="L8" s="103">
        <v>410</v>
      </c>
      <c r="M8" s="103">
        <v>395</v>
      </c>
      <c r="N8" s="103">
        <v>392</v>
      </c>
      <c r="O8" s="103">
        <v>384</v>
      </c>
      <c r="P8" s="103">
        <v>394.96079000000003</v>
      </c>
      <c r="Q8" s="103">
        <v>418</v>
      </c>
      <c r="R8" s="103">
        <v>400</v>
      </c>
      <c r="S8" s="103">
        <v>388</v>
      </c>
      <c r="T8" s="103">
        <v>390</v>
      </c>
      <c r="U8" s="103">
        <v>391</v>
      </c>
      <c r="V8" s="103">
        <v>385</v>
      </c>
      <c r="W8" s="103">
        <v>395</v>
      </c>
      <c r="X8" s="103">
        <v>392</v>
      </c>
      <c r="Y8" s="103">
        <v>387</v>
      </c>
      <c r="Z8" s="103">
        <v>410</v>
      </c>
      <c r="AA8" s="103">
        <v>410</v>
      </c>
      <c r="AB8" s="103">
        <v>394</v>
      </c>
      <c r="AC8" s="103">
        <v>390</v>
      </c>
      <c r="AD8" s="103">
        <v>420</v>
      </c>
      <c r="AE8" s="103">
        <v>390</v>
      </c>
      <c r="AF8" s="103">
        <v>395</v>
      </c>
      <c r="AG8" s="103">
        <v>387</v>
      </c>
      <c r="AH8" s="103">
        <v>397.82525906249998</v>
      </c>
    </row>
    <row r="9" spans="1:34">
      <c r="A9" s="101" t="s">
        <v>940</v>
      </c>
      <c r="B9" s="103">
        <v>398</v>
      </c>
      <c r="C9" s="103">
        <v>415</v>
      </c>
      <c r="D9" s="103">
        <v>410</v>
      </c>
      <c r="E9" s="103">
        <v>392</v>
      </c>
      <c r="F9" s="103">
        <v>429.935</v>
      </c>
      <c r="G9" s="103">
        <v>420</v>
      </c>
      <c r="H9" s="103">
        <v>390</v>
      </c>
      <c r="I9" s="103">
        <v>382</v>
      </c>
      <c r="J9" s="103">
        <v>395</v>
      </c>
      <c r="K9" s="103">
        <v>389</v>
      </c>
      <c r="L9" s="103">
        <v>415</v>
      </c>
      <c r="M9" s="103">
        <v>400</v>
      </c>
      <c r="N9" s="103">
        <v>393</v>
      </c>
      <c r="O9" s="103">
        <v>382</v>
      </c>
      <c r="P9" s="103">
        <v>399.79645794421998</v>
      </c>
      <c r="Q9" s="103">
        <v>420</v>
      </c>
      <c r="R9" s="103">
        <v>398</v>
      </c>
      <c r="S9" s="103">
        <v>388</v>
      </c>
      <c r="T9" s="103">
        <v>400</v>
      </c>
      <c r="U9" s="103">
        <v>394</v>
      </c>
      <c r="V9" s="103">
        <v>383</v>
      </c>
      <c r="W9" s="103">
        <v>395</v>
      </c>
      <c r="X9" s="103">
        <v>393</v>
      </c>
      <c r="Y9" s="103">
        <v>390</v>
      </c>
      <c r="Z9" s="103">
        <v>413</v>
      </c>
      <c r="AA9" s="103">
        <v>415</v>
      </c>
      <c r="AB9" s="103">
        <v>394</v>
      </c>
      <c r="AC9" s="103">
        <v>390</v>
      </c>
      <c r="AD9" s="103">
        <v>420</v>
      </c>
      <c r="AE9" s="103">
        <v>390</v>
      </c>
      <c r="AF9" s="103">
        <v>400</v>
      </c>
      <c r="AG9" s="103">
        <v>390</v>
      </c>
      <c r="AH9" s="103">
        <v>399.49160806075685</v>
      </c>
    </row>
    <row r="10" spans="1:34">
      <c r="A10" s="101" t="s">
        <v>941</v>
      </c>
      <c r="B10" s="103">
        <v>400</v>
      </c>
      <c r="C10" s="103">
        <v>415</v>
      </c>
      <c r="D10" s="103">
        <v>415</v>
      </c>
      <c r="E10" s="103">
        <v>397</v>
      </c>
      <c r="F10" s="103">
        <v>436.42250000000001</v>
      </c>
      <c r="G10" s="103">
        <v>430</v>
      </c>
      <c r="H10" s="103">
        <v>390</v>
      </c>
      <c r="I10" s="103">
        <v>382</v>
      </c>
      <c r="J10" s="103">
        <v>395</v>
      </c>
      <c r="K10" s="103">
        <v>389</v>
      </c>
      <c r="L10" s="103">
        <v>415</v>
      </c>
      <c r="M10" s="103">
        <v>400</v>
      </c>
      <c r="N10" s="103">
        <v>394</v>
      </c>
      <c r="O10" s="103">
        <v>380</v>
      </c>
      <c r="P10" s="103">
        <v>399.20509058749997</v>
      </c>
      <c r="Q10" s="103">
        <v>430</v>
      </c>
      <c r="R10" s="103">
        <v>402</v>
      </c>
      <c r="S10" s="103">
        <v>389</v>
      </c>
      <c r="T10" s="103">
        <v>400</v>
      </c>
      <c r="U10" s="103">
        <v>395</v>
      </c>
      <c r="V10" s="103">
        <v>385</v>
      </c>
      <c r="W10" s="103">
        <v>395</v>
      </c>
      <c r="X10" s="103">
        <v>395</v>
      </c>
      <c r="Y10" s="103">
        <v>393</v>
      </c>
      <c r="Z10" s="103">
        <v>417</v>
      </c>
      <c r="AA10" s="103">
        <v>415</v>
      </c>
      <c r="AB10" s="103">
        <v>394</v>
      </c>
      <c r="AC10" s="103">
        <v>390</v>
      </c>
      <c r="AD10" s="103">
        <v>420</v>
      </c>
      <c r="AE10" s="103">
        <v>390</v>
      </c>
      <c r="AF10" s="103">
        <v>405</v>
      </c>
      <c r="AG10" s="103">
        <v>381</v>
      </c>
      <c r="AH10" s="103">
        <v>401.0508622058594</v>
      </c>
    </row>
    <row r="11" spans="1:34">
      <c r="A11" s="101" t="s">
        <v>942</v>
      </c>
      <c r="B11" s="103">
        <v>402</v>
      </c>
      <c r="C11" s="103">
        <v>415</v>
      </c>
      <c r="D11" s="103">
        <v>425</v>
      </c>
      <c r="E11" s="103">
        <v>401</v>
      </c>
      <c r="F11" s="103">
        <v>442.91</v>
      </c>
      <c r="G11" s="103">
        <v>430</v>
      </c>
      <c r="H11" s="103">
        <v>391</v>
      </c>
      <c r="I11" s="103">
        <v>382</v>
      </c>
      <c r="J11" s="103">
        <v>395</v>
      </c>
      <c r="K11" s="103">
        <v>389</v>
      </c>
      <c r="L11" s="103">
        <v>415</v>
      </c>
      <c r="M11" s="103">
        <v>400</v>
      </c>
      <c r="N11" s="103">
        <v>395</v>
      </c>
      <c r="O11" s="103">
        <v>378</v>
      </c>
      <c r="P11" s="103">
        <v>407.12518911499996</v>
      </c>
      <c r="Q11" s="103">
        <v>435</v>
      </c>
      <c r="R11" s="103">
        <v>410</v>
      </c>
      <c r="S11" s="103">
        <v>390</v>
      </c>
      <c r="T11" s="103">
        <v>400</v>
      </c>
      <c r="U11" s="103">
        <v>395</v>
      </c>
      <c r="V11" s="103">
        <v>387</v>
      </c>
      <c r="W11" s="103">
        <v>395</v>
      </c>
      <c r="X11" s="103">
        <v>395</v>
      </c>
      <c r="Y11" s="103">
        <v>395</v>
      </c>
      <c r="Z11" s="103">
        <v>420</v>
      </c>
      <c r="AA11" s="103">
        <v>420</v>
      </c>
      <c r="AB11" s="103">
        <v>394</v>
      </c>
      <c r="AC11" s="103">
        <v>390</v>
      </c>
      <c r="AD11" s="103">
        <v>420</v>
      </c>
      <c r="AE11" s="103">
        <v>390</v>
      </c>
      <c r="AF11" s="103">
        <v>400</v>
      </c>
      <c r="AG11" s="103">
        <v>384</v>
      </c>
      <c r="AH11" s="103">
        <v>402.7510996598437</v>
      </c>
    </row>
    <row r="12" spans="1:34">
      <c r="A12" s="101" t="s">
        <v>943</v>
      </c>
      <c r="B12" s="103">
        <v>405</v>
      </c>
      <c r="C12" s="103">
        <v>415</v>
      </c>
      <c r="D12" s="103">
        <v>425</v>
      </c>
      <c r="E12" s="103">
        <v>403</v>
      </c>
      <c r="F12" s="103">
        <v>445.96249999999998</v>
      </c>
      <c r="G12" s="103">
        <v>440</v>
      </c>
      <c r="H12" s="103">
        <v>392</v>
      </c>
      <c r="I12" s="103">
        <v>381</v>
      </c>
      <c r="J12" s="103">
        <v>395</v>
      </c>
      <c r="K12" s="103">
        <v>389</v>
      </c>
      <c r="L12" s="103">
        <v>415</v>
      </c>
      <c r="M12" s="103">
        <v>400</v>
      </c>
      <c r="N12" s="103">
        <v>400</v>
      </c>
      <c r="O12" s="103">
        <v>376</v>
      </c>
      <c r="P12" s="103">
        <v>402.65504501000004</v>
      </c>
      <c r="Q12" s="103">
        <v>440</v>
      </c>
      <c r="R12" s="103">
        <v>415</v>
      </c>
      <c r="S12" s="103">
        <v>391</v>
      </c>
      <c r="T12" s="103">
        <v>400</v>
      </c>
      <c r="U12" s="103">
        <v>396</v>
      </c>
      <c r="V12" s="103">
        <v>387</v>
      </c>
      <c r="W12" s="103">
        <v>395</v>
      </c>
      <c r="X12" s="103">
        <v>397</v>
      </c>
      <c r="Y12" s="103">
        <v>400</v>
      </c>
      <c r="Z12" s="103">
        <v>422</v>
      </c>
      <c r="AA12" s="103">
        <v>420</v>
      </c>
      <c r="AB12" s="103">
        <v>394</v>
      </c>
      <c r="AC12" s="103">
        <v>390</v>
      </c>
      <c r="AD12" s="103">
        <v>420</v>
      </c>
      <c r="AE12" s="103">
        <v>380</v>
      </c>
      <c r="AF12" s="103">
        <v>405</v>
      </c>
      <c r="AG12" s="103">
        <v>387</v>
      </c>
      <c r="AH12" s="103">
        <v>403.8630482815625</v>
      </c>
    </row>
    <row r="13" spans="1:34">
      <c r="A13" s="101" t="s">
        <v>944</v>
      </c>
      <c r="B13" s="103">
        <v>408</v>
      </c>
      <c r="C13" s="103">
        <v>415</v>
      </c>
      <c r="D13" s="103">
        <v>425</v>
      </c>
      <c r="E13" s="103">
        <v>405</v>
      </c>
      <c r="F13" s="103">
        <v>451.17393939393901</v>
      </c>
      <c r="G13" s="103">
        <v>440</v>
      </c>
      <c r="H13" s="103">
        <v>391</v>
      </c>
      <c r="I13" s="103">
        <v>381</v>
      </c>
      <c r="J13" s="103">
        <v>395</v>
      </c>
      <c r="K13" s="103">
        <v>389</v>
      </c>
      <c r="L13" s="103">
        <v>415</v>
      </c>
      <c r="M13" s="103">
        <v>400</v>
      </c>
      <c r="N13" s="103">
        <v>400</v>
      </c>
      <c r="O13" s="103">
        <v>375</v>
      </c>
      <c r="P13" s="103">
        <v>407.58259064516017</v>
      </c>
      <c r="Q13" s="103">
        <v>445</v>
      </c>
      <c r="R13" s="103">
        <v>411</v>
      </c>
      <c r="S13" s="103">
        <v>392</v>
      </c>
      <c r="T13" s="103">
        <v>400</v>
      </c>
      <c r="U13" s="103">
        <v>397</v>
      </c>
      <c r="V13" s="103">
        <v>385</v>
      </c>
      <c r="W13" s="103">
        <v>395</v>
      </c>
      <c r="X13" s="103">
        <v>400</v>
      </c>
      <c r="Y13" s="103">
        <v>405</v>
      </c>
      <c r="Z13" s="103">
        <v>425</v>
      </c>
      <c r="AA13" s="103">
        <v>420</v>
      </c>
      <c r="AB13" s="103">
        <v>394</v>
      </c>
      <c r="AC13" s="103">
        <v>390</v>
      </c>
      <c r="AD13" s="103">
        <v>420</v>
      </c>
      <c r="AE13" s="103">
        <v>380</v>
      </c>
      <c r="AF13" s="103">
        <v>410</v>
      </c>
      <c r="AG13" s="103">
        <v>385</v>
      </c>
      <c r="AH13" s="103">
        <v>404.74239156372187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1084</v>
      </c>
    </row>
    <row r="16" spans="1:34" ht="15.75">
      <c r="A16" s="11" t="s">
        <v>915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163B"/>
  </sheetPr>
  <dimension ref="A1:J90"/>
  <sheetViews>
    <sheetView zoomScale="116" zoomScaleNormal="80" workbookViewId="0"/>
  </sheetViews>
  <sheetFormatPr defaultColWidth="8.7109375" defaultRowHeight="12.75"/>
  <cols>
    <col min="1" max="1" width="9.28515625" style="85" bestFit="1" customWidth="1"/>
    <col min="2" max="5" width="10.5703125" style="85" customWidth="1"/>
    <col min="6" max="9" width="8.7109375" style="85"/>
    <col min="10" max="10" width="8.7109375" style="89" customWidth="1"/>
    <col min="11" max="11" width="21.28515625" style="85" bestFit="1" customWidth="1"/>
    <col min="12" max="12" width="15.5703125" style="85" bestFit="1" customWidth="1"/>
    <col min="13" max="16384" width="8.7109375" style="85"/>
  </cols>
  <sheetData>
    <row r="1" spans="1:8">
      <c r="G1" s="2" t="s">
        <v>991</v>
      </c>
    </row>
    <row r="2" spans="1:8">
      <c r="A2" s="89" t="s">
        <v>994</v>
      </c>
      <c r="B2" s="112">
        <v>2022</v>
      </c>
      <c r="C2" s="112">
        <v>2023</v>
      </c>
      <c r="D2" s="112">
        <v>2024</v>
      </c>
      <c r="E2" s="112">
        <v>2025</v>
      </c>
      <c r="F2" s="112"/>
      <c r="G2" s="113" t="s">
        <v>992</v>
      </c>
    </row>
    <row r="3" spans="1:8">
      <c r="A3" s="114">
        <v>1</v>
      </c>
      <c r="B3" s="114">
        <v>94339</v>
      </c>
      <c r="C3" s="114">
        <v>159475</v>
      </c>
      <c r="D3" s="114">
        <v>154319</v>
      </c>
      <c r="E3" s="114">
        <v>139482</v>
      </c>
      <c r="F3" s="114"/>
      <c r="G3" s="115" t="s">
        <v>993</v>
      </c>
    </row>
    <row r="4" spans="1:8">
      <c r="A4" s="114">
        <f>A3+1</f>
        <v>2</v>
      </c>
      <c r="B4" s="114">
        <v>72262</v>
      </c>
      <c r="C4" s="114">
        <v>130588</v>
      </c>
      <c r="D4" s="114">
        <v>127241</v>
      </c>
      <c r="E4" s="114">
        <v>117372</v>
      </c>
      <c r="F4" s="114"/>
      <c r="H4" s="116"/>
    </row>
    <row r="5" spans="1:8">
      <c r="A5" s="114">
        <f t="shared" ref="A5:A14" si="0">A4+1</f>
        <v>3</v>
      </c>
      <c r="B5" s="114">
        <v>84197</v>
      </c>
      <c r="C5" s="114">
        <v>159918</v>
      </c>
      <c r="D5" s="114">
        <v>154215</v>
      </c>
      <c r="E5" s="114">
        <v>129887</v>
      </c>
      <c r="F5" s="114"/>
      <c r="H5" s="115"/>
    </row>
    <row r="6" spans="1:8">
      <c r="A6" s="114">
        <f t="shared" si="0"/>
        <v>4</v>
      </c>
      <c r="B6" s="114">
        <v>96938</v>
      </c>
      <c r="C6" s="114">
        <v>179639</v>
      </c>
      <c r="D6" s="114">
        <v>163970</v>
      </c>
      <c r="E6" s="114">
        <v>123705</v>
      </c>
      <c r="F6" s="114"/>
    </row>
    <row r="7" spans="1:8">
      <c r="A7" s="114">
        <f t="shared" si="0"/>
        <v>5</v>
      </c>
      <c r="B7" s="114">
        <v>116495</v>
      </c>
      <c r="C7" s="114">
        <v>176384</v>
      </c>
      <c r="D7" s="114">
        <v>167049</v>
      </c>
      <c r="E7" s="114">
        <v>181436</v>
      </c>
      <c r="F7" s="114"/>
    </row>
    <row r="8" spans="1:8">
      <c r="A8" s="114">
        <f t="shared" si="0"/>
        <v>6</v>
      </c>
      <c r="B8" s="114">
        <v>129908</v>
      </c>
      <c r="C8" s="114">
        <v>199159</v>
      </c>
      <c r="D8" s="114">
        <v>180718</v>
      </c>
      <c r="E8" s="114">
        <v>215253</v>
      </c>
      <c r="F8" s="114"/>
    </row>
    <row r="9" spans="1:8">
      <c r="A9" s="114">
        <f t="shared" si="0"/>
        <v>7</v>
      </c>
      <c r="B9" s="114">
        <v>188856</v>
      </c>
      <c r="C9" s="114">
        <v>255706</v>
      </c>
      <c r="D9" s="114">
        <v>237603</v>
      </c>
      <c r="E9" s="114">
        <v>263592</v>
      </c>
      <c r="F9" s="114"/>
    </row>
    <row r="10" spans="1:8">
      <c r="A10" s="114">
        <f t="shared" si="0"/>
        <v>8</v>
      </c>
      <c r="B10" s="114">
        <v>261834</v>
      </c>
      <c r="C10" s="114">
        <v>328486</v>
      </c>
      <c r="D10" s="114">
        <v>300919</v>
      </c>
      <c r="E10" s="114">
        <v>334396</v>
      </c>
      <c r="F10" s="114"/>
    </row>
    <row r="11" spans="1:8">
      <c r="A11" s="114">
        <f t="shared" si="0"/>
        <v>9</v>
      </c>
      <c r="B11" s="114">
        <v>198074</v>
      </c>
      <c r="C11" s="114">
        <v>260618</v>
      </c>
      <c r="D11" s="114">
        <v>236561</v>
      </c>
      <c r="E11" s="114"/>
      <c r="F11" s="114"/>
    </row>
    <row r="12" spans="1:8">
      <c r="A12" s="114">
        <f t="shared" si="0"/>
        <v>10</v>
      </c>
      <c r="B12" s="114">
        <v>154847</v>
      </c>
      <c r="C12" s="114">
        <v>195396</v>
      </c>
      <c r="D12" s="114">
        <v>203810</v>
      </c>
      <c r="E12" s="114"/>
      <c r="F12" s="114"/>
    </row>
    <row r="13" spans="1:8">
      <c r="A13" s="114">
        <f t="shared" si="0"/>
        <v>11</v>
      </c>
      <c r="B13" s="114">
        <v>144576</v>
      </c>
      <c r="C13" s="114">
        <v>149919</v>
      </c>
      <c r="D13" s="114">
        <v>152976</v>
      </c>
      <c r="E13" s="114"/>
      <c r="F13" s="114"/>
    </row>
    <row r="14" spans="1:8">
      <c r="A14" s="114">
        <f t="shared" si="0"/>
        <v>12</v>
      </c>
      <c r="B14" s="114">
        <v>130429</v>
      </c>
      <c r="C14" s="114">
        <v>132709</v>
      </c>
      <c r="D14" s="114">
        <v>130148</v>
      </c>
      <c r="E14" s="114"/>
      <c r="F14" s="114"/>
    </row>
    <row r="15" spans="1:8">
      <c r="A15" s="100"/>
      <c r="B15" s="117"/>
      <c r="C15" s="117"/>
      <c r="D15" s="118"/>
    </row>
    <row r="16" spans="1:8">
      <c r="A16" s="100"/>
      <c r="B16" s="117"/>
      <c r="C16" s="119"/>
      <c r="D16" s="119"/>
      <c r="E16" s="119"/>
    </row>
    <row r="17" spans="1:7">
      <c r="A17" s="100"/>
      <c r="B17" s="117"/>
      <c r="C17" s="117"/>
      <c r="D17" s="118"/>
      <c r="E17" s="120"/>
    </row>
    <row r="18" spans="1:7">
      <c r="A18" s="100"/>
      <c r="B18" s="117"/>
      <c r="C18" s="117"/>
      <c r="D18" s="118"/>
    </row>
    <row r="19" spans="1:7">
      <c r="A19" s="100"/>
      <c r="B19" s="117"/>
      <c r="C19" s="117"/>
      <c r="D19" s="118"/>
    </row>
    <row r="20" spans="1:7">
      <c r="A20" s="100"/>
      <c r="B20" s="117"/>
      <c r="C20" s="117"/>
      <c r="D20" s="118"/>
      <c r="G20" s="115"/>
    </row>
    <row r="21" spans="1:7">
      <c r="A21" s="100"/>
      <c r="B21" s="117"/>
      <c r="C21" s="117"/>
      <c r="D21" s="118"/>
    </row>
    <row r="22" spans="1:7">
      <c r="A22" s="100"/>
      <c r="B22" s="117"/>
      <c r="C22" s="117"/>
      <c r="D22" s="118"/>
      <c r="G22" s="113"/>
    </row>
    <row r="23" spans="1:7">
      <c r="A23" s="100"/>
      <c r="B23" s="117"/>
      <c r="C23" s="117"/>
      <c r="D23" s="118"/>
      <c r="G23" s="113" t="s">
        <v>1062</v>
      </c>
    </row>
    <row r="24" spans="1:7">
      <c r="A24" s="100"/>
      <c r="B24" s="117"/>
      <c r="C24" s="117"/>
      <c r="D24" s="118"/>
      <c r="G24" s="115" t="s">
        <v>1063</v>
      </c>
    </row>
    <row r="25" spans="1:7">
      <c r="A25" s="100"/>
      <c r="B25" s="121"/>
      <c r="C25" s="117"/>
      <c r="D25" s="118"/>
    </row>
    <row r="26" spans="1:7">
      <c r="A26" s="100"/>
      <c r="B26" s="121"/>
      <c r="C26" s="117"/>
      <c r="D26" s="118"/>
    </row>
    <row r="27" spans="1:7">
      <c r="A27" s="100"/>
      <c r="B27" s="117"/>
      <c r="C27" s="117"/>
      <c r="D27" s="118"/>
    </row>
    <row r="28" spans="1:7">
      <c r="A28" s="100"/>
      <c r="B28" s="117"/>
      <c r="C28" s="117"/>
      <c r="D28" s="118"/>
    </row>
    <row r="29" spans="1:7">
      <c r="A29" s="100"/>
      <c r="B29" s="117"/>
      <c r="C29" s="117"/>
      <c r="D29" s="118"/>
    </row>
    <row r="30" spans="1:7">
      <c r="A30" s="100"/>
      <c r="B30" s="117"/>
      <c r="C30" s="117"/>
      <c r="D30" s="118"/>
    </row>
    <row r="31" spans="1:7">
      <c r="A31" s="100"/>
      <c r="B31" s="117"/>
      <c r="C31" s="117"/>
      <c r="D31" s="118"/>
    </row>
    <row r="32" spans="1:7">
      <c r="A32" s="100"/>
      <c r="B32" s="117"/>
      <c r="C32" s="117"/>
      <c r="D32" s="118"/>
    </row>
    <row r="33" spans="1:4">
      <c r="A33" s="100"/>
      <c r="B33" s="117"/>
      <c r="C33" s="117"/>
      <c r="D33" s="118"/>
    </row>
    <row r="34" spans="1:4">
      <c r="A34" s="100"/>
      <c r="B34" s="117"/>
      <c r="C34" s="117"/>
      <c r="D34" s="118"/>
    </row>
    <row r="35" spans="1:4">
      <c r="A35" s="100"/>
      <c r="B35" s="117"/>
      <c r="C35" s="117"/>
      <c r="D35" s="118"/>
    </row>
    <row r="36" spans="1:4">
      <c r="A36" s="100"/>
      <c r="B36" s="117"/>
      <c r="C36" s="117"/>
      <c r="D36" s="118"/>
    </row>
    <row r="37" spans="1:4">
      <c r="A37" s="100"/>
      <c r="B37" s="117"/>
      <c r="C37" s="117"/>
      <c r="D37" s="118"/>
    </row>
    <row r="38" spans="1:4">
      <c r="A38" s="100"/>
      <c r="B38" s="117"/>
      <c r="C38" s="117"/>
      <c r="D38" s="118"/>
    </row>
    <row r="39" spans="1:4">
      <c r="A39" s="100"/>
      <c r="B39" s="117"/>
      <c r="C39" s="117"/>
      <c r="D39" s="118"/>
    </row>
    <row r="40" spans="1:4">
      <c r="A40" s="100"/>
      <c r="B40" s="117"/>
      <c r="C40" s="117"/>
      <c r="D40" s="118"/>
    </row>
    <row r="41" spans="1:4">
      <c r="A41" s="100"/>
      <c r="B41" s="117"/>
      <c r="C41" s="117"/>
      <c r="D41" s="118"/>
    </row>
    <row r="42" spans="1:4">
      <c r="A42" s="100"/>
      <c r="B42" s="117"/>
      <c r="C42" s="117"/>
      <c r="D42" s="118"/>
    </row>
    <row r="43" spans="1:4">
      <c r="A43" s="100"/>
      <c r="B43" s="117"/>
      <c r="C43" s="117"/>
      <c r="D43" s="118"/>
    </row>
    <row r="44" spans="1:4">
      <c r="A44" s="100"/>
      <c r="B44" s="117"/>
      <c r="C44" s="117"/>
      <c r="D44" s="118"/>
    </row>
    <row r="45" spans="1:4">
      <c r="A45" s="100"/>
      <c r="B45" s="117"/>
      <c r="C45" s="117"/>
      <c r="D45" s="118"/>
    </row>
    <row r="46" spans="1:4">
      <c r="A46" s="100"/>
      <c r="B46" s="117"/>
      <c r="C46" s="117"/>
      <c r="D46" s="118"/>
    </row>
    <row r="47" spans="1:4">
      <c r="A47" s="100"/>
      <c r="B47" s="117"/>
      <c r="C47" s="117"/>
      <c r="D47" s="118"/>
    </row>
    <row r="48" spans="1:4">
      <c r="A48" s="100"/>
      <c r="B48" s="117"/>
      <c r="C48" s="117"/>
      <c r="D48" s="118"/>
    </row>
    <row r="49" spans="1:4">
      <c r="A49" s="100"/>
      <c r="B49" s="117"/>
      <c r="C49" s="117"/>
      <c r="D49" s="118"/>
    </row>
    <row r="50" spans="1:4">
      <c r="A50" s="100"/>
      <c r="B50" s="117"/>
      <c r="C50" s="117"/>
      <c r="D50" s="118"/>
    </row>
    <row r="51" spans="1:4">
      <c r="A51" s="100"/>
      <c r="B51" s="117"/>
      <c r="C51" s="117"/>
      <c r="D51" s="118"/>
    </row>
    <row r="52" spans="1:4">
      <c r="A52" s="100"/>
      <c r="B52" s="117"/>
      <c r="C52" s="117"/>
      <c r="D52" s="118"/>
    </row>
    <row r="53" spans="1:4">
      <c r="A53" s="100"/>
      <c r="B53" s="117"/>
      <c r="C53" s="117"/>
      <c r="D53" s="118"/>
    </row>
    <row r="54" spans="1:4">
      <c r="A54" s="100"/>
      <c r="B54" s="117"/>
      <c r="C54" s="117"/>
      <c r="D54" s="118"/>
    </row>
    <row r="55" spans="1:4">
      <c r="A55" s="100"/>
      <c r="B55" s="117"/>
      <c r="C55" s="117"/>
      <c r="D55" s="118"/>
    </row>
    <row r="56" spans="1:4">
      <c r="A56" s="100"/>
      <c r="B56" s="117"/>
      <c r="C56" s="117"/>
      <c r="D56" s="118"/>
    </row>
    <row r="57" spans="1:4">
      <c r="A57" s="100"/>
      <c r="B57" s="117"/>
      <c r="C57" s="117"/>
      <c r="D57" s="118"/>
    </row>
    <row r="58" spans="1:4">
      <c r="A58" s="100"/>
      <c r="B58" s="117"/>
      <c r="C58" s="117"/>
      <c r="D58" s="118"/>
    </row>
    <row r="59" spans="1:4">
      <c r="A59" s="100"/>
      <c r="B59" s="117"/>
      <c r="C59" s="117"/>
      <c r="D59" s="118"/>
    </row>
    <row r="60" spans="1:4">
      <c r="A60" s="100"/>
      <c r="B60" s="117"/>
      <c r="C60" s="117"/>
      <c r="D60" s="118"/>
    </row>
    <row r="61" spans="1:4">
      <c r="A61" s="100"/>
      <c r="B61" s="117"/>
      <c r="C61" s="117"/>
      <c r="D61" s="118"/>
    </row>
    <row r="62" spans="1:4">
      <c r="A62" s="100"/>
      <c r="B62" s="117"/>
      <c r="C62" s="117"/>
      <c r="D62" s="118"/>
    </row>
    <row r="63" spans="1:4">
      <c r="A63" s="100"/>
      <c r="B63" s="117"/>
      <c r="C63" s="117"/>
      <c r="D63" s="118"/>
    </row>
    <row r="64" spans="1:4">
      <c r="A64" s="100"/>
      <c r="B64" s="117"/>
      <c r="C64" s="117"/>
      <c r="D64" s="118"/>
    </row>
    <row r="65" spans="1:4">
      <c r="A65" s="100"/>
      <c r="B65" s="121"/>
      <c r="C65" s="117"/>
      <c r="D65" s="118"/>
    </row>
    <row r="66" spans="1:4">
      <c r="A66" s="100"/>
      <c r="B66" s="121"/>
      <c r="C66" s="117"/>
      <c r="D66" s="118"/>
    </row>
    <row r="67" spans="1:4">
      <c r="A67" s="100"/>
      <c r="B67" s="117"/>
      <c r="C67" s="117"/>
      <c r="D67" s="118"/>
    </row>
    <row r="68" spans="1:4">
      <c r="A68" s="100"/>
      <c r="B68" s="121"/>
      <c r="C68" s="117"/>
      <c r="D68" s="118"/>
    </row>
    <row r="69" spans="1:4">
      <c r="A69" s="100"/>
      <c r="B69" s="121"/>
      <c r="C69" s="117"/>
      <c r="D69" s="118"/>
    </row>
    <row r="70" spans="1:4">
      <c r="A70" s="100"/>
      <c r="B70" s="121"/>
      <c r="C70" s="117"/>
      <c r="D70" s="118"/>
    </row>
    <row r="71" spans="1:4">
      <c r="A71" s="100"/>
      <c r="B71" s="122"/>
      <c r="C71" s="117"/>
      <c r="D71" s="118"/>
    </row>
    <row r="72" spans="1:4">
      <c r="A72" s="100"/>
      <c r="B72" s="122"/>
      <c r="C72" s="117"/>
      <c r="D72" s="118"/>
    </row>
    <row r="73" spans="1:4">
      <c r="A73" s="100"/>
      <c r="B73" s="122"/>
      <c r="C73" s="117"/>
      <c r="D73" s="118"/>
    </row>
    <row r="74" spans="1:4">
      <c r="A74" s="100"/>
      <c r="B74" s="122"/>
      <c r="C74" s="117"/>
      <c r="D74" s="118"/>
    </row>
    <row r="75" spans="1:4">
      <c r="A75" s="100"/>
      <c r="B75" s="122"/>
      <c r="C75" s="117"/>
      <c r="D75" s="118"/>
    </row>
    <row r="76" spans="1:4">
      <c r="A76" s="100"/>
      <c r="B76" s="122"/>
      <c r="C76" s="117"/>
      <c r="D76" s="118"/>
    </row>
    <row r="77" spans="1:4">
      <c r="A77" s="100"/>
      <c r="B77" s="122"/>
      <c r="C77" s="117"/>
      <c r="D77" s="118"/>
    </row>
    <row r="78" spans="1:4">
      <c r="A78" s="100"/>
      <c r="B78" s="117"/>
      <c r="C78" s="117"/>
      <c r="D78" s="118"/>
    </row>
    <row r="79" spans="1:4">
      <c r="A79" s="100"/>
      <c r="B79" s="122"/>
      <c r="C79" s="117"/>
      <c r="D79" s="118"/>
    </row>
    <row r="80" spans="1:4">
      <c r="A80" s="100"/>
      <c r="B80" s="122"/>
      <c r="C80" s="117"/>
      <c r="D80" s="118"/>
    </row>
    <row r="81" spans="1:4">
      <c r="A81" s="100"/>
      <c r="B81" s="122"/>
      <c r="C81" s="117"/>
      <c r="D81" s="118"/>
    </row>
    <row r="82" spans="1:4">
      <c r="A82" s="100"/>
      <c r="B82" s="122"/>
      <c r="C82" s="117"/>
      <c r="D82" s="118"/>
    </row>
    <row r="83" spans="1:4">
      <c r="A83" s="100"/>
      <c r="B83" s="122"/>
      <c r="C83" s="117"/>
      <c r="D83" s="118"/>
    </row>
    <row r="84" spans="1:4">
      <c r="A84" s="100"/>
      <c r="B84" s="122"/>
      <c r="C84" s="117"/>
      <c r="D84" s="118"/>
    </row>
    <row r="85" spans="1:4">
      <c r="A85" s="100"/>
      <c r="B85" s="122"/>
      <c r="C85" s="117"/>
      <c r="D85" s="118"/>
    </row>
    <row r="86" spans="1:4">
      <c r="A86" s="100"/>
      <c r="B86" s="122"/>
      <c r="C86" s="117"/>
      <c r="D86" s="118"/>
    </row>
    <row r="87" spans="1:4">
      <c r="A87" s="100"/>
      <c r="B87" s="122"/>
      <c r="C87" s="117"/>
      <c r="D87" s="118"/>
    </row>
    <row r="88" spans="1:4">
      <c r="A88" s="100"/>
      <c r="B88" s="117"/>
      <c r="C88" s="117"/>
      <c r="D88" s="118"/>
    </row>
    <row r="89" spans="1:4">
      <c r="A89" s="100"/>
      <c r="B89" s="117"/>
      <c r="C89" s="117"/>
      <c r="D89" s="118"/>
    </row>
    <row r="90" spans="1:4">
      <c r="A90" s="100"/>
      <c r="B90" s="117"/>
      <c r="C90" s="117"/>
      <c r="D90" s="118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163B"/>
  </sheetPr>
  <dimension ref="A1:P97"/>
  <sheetViews>
    <sheetView zoomScale="61" workbookViewId="0"/>
  </sheetViews>
  <sheetFormatPr defaultColWidth="8.85546875" defaultRowHeight="15"/>
  <cols>
    <col min="1" max="16384" width="8.85546875" style="4"/>
  </cols>
  <sheetData>
    <row r="1" spans="1:16" ht="15.75">
      <c r="B1" s="123" t="s">
        <v>997</v>
      </c>
      <c r="C1" s="123" t="s">
        <v>998</v>
      </c>
      <c r="D1" s="6"/>
      <c r="E1" s="2" t="s">
        <v>991</v>
      </c>
      <c r="F1" s="124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.75">
      <c r="A2" s="123" t="s">
        <v>962</v>
      </c>
      <c r="B2" s="125">
        <v>2.434965675521283</v>
      </c>
      <c r="C2" s="125">
        <v>0.14381192207713933</v>
      </c>
      <c r="D2" s="57"/>
      <c r="E2" s="129" t="s">
        <v>995</v>
      </c>
      <c r="F2" s="126"/>
      <c r="G2" s="57"/>
      <c r="H2" s="57"/>
      <c r="I2" s="57"/>
      <c r="J2" s="57"/>
      <c r="K2" s="57"/>
      <c r="L2" s="57"/>
      <c r="M2" s="124" t="s">
        <v>999</v>
      </c>
      <c r="O2" s="57"/>
      <c r="P2" s="57"/>
    </row>
    <row r="3" spans="1:16" ht="15.75">
      <c r="A3" s="123" t="s">
        <v>963</v>
      </c>
      <c r="B3" s="125">
        <v>1.9945353119550009</v>
      </c>
      <c r="C3" s="125">
        <v>0.11896570946710051</v>
      </c>
      <c r="D3" s="57"/>
      <c r="E3" s="130" t="s">
        <v>996</v>
      </c>
      <c r="F3" s="57"/>
      <c r="G3" s="57"/>
      <c r="H3" s="57"/>
      <c r="I3" s="57"/>
      <c r="J3" s="57"/>
      <c r="K3" s="57"/>
      <c r="L3" s="57"/>
      <c r="M3" s="127" t="s">
        <v>1000</v>
      </c>
      <c r="O3" s="57"/>
      <c r="P3" s="57"/>
    </row>
    <row r="4" spans="1:16" ht="15.75">
      <c r="A4" s="123" t="s">
        <v>964</v>
      </c>
      <c r="B4" s="125">
        <v>1.7593352895024443</v>
      </c>
      <c r="C4" s="125">
        <v>9.3402022351802699E-2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15.75">
      <c r="A5" s="123" t="s">
        <v>965</v>
      </c>
      <c r="B5" s="125">
        <v>1.6122027102356846</v>
      </c>
      <c r="C5" s="125">
        <v>0.11628307518553174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>
      <c r="A6" s="123" t="s">
        <v>966</v>
      </c>
      <c r="B6" s="125">
        <v>2.5983331837108907</v>
      </c>
      <c r="C6" s="125">
        <v>0.36087117697369026</v>
      </c>
    </row>
    <row r="7" spans="1:16">
      <c r="A7" s="123" t="s">
        <v>967</v>
      </c>
      <c r="B7" s="125">
        <v>2.053100696278837</v>
      </c>
      <c r="C7" s="125">
        <v>0.33499969347475955</v>
      </c>
    </row>
    <row r="8" spans="1:16">
      <c r="A8" s="123" t="s">
        <v>968</v>
      </c>
      <c r="B8" s="125">
        <v>1.257774451110361</v>
      </c>
      <c r="C8" s="125">
        <v>0.28652158983841403</v>
      </c>
    </row>
    <row r="9" spans="1:16">
      <c r="A9" s="123" t="s">
        <v>969</v>
      </c>
      <c r="B9" s="125">
        <v>2.0089457146528535</v>
      </c>
      <c r="C9" s="125">
        <v>0.33217491036388008</v>
      </c>
    </row>
    <row r="10" spans="1:16">
      <c r="A10" s="123" t="s">
        <v>970</v>
      </c>
      <c r="B10" s="125">
        <v>2.8397424309045345</v>
      </c>
      <c r="C10" s="125">
        <v>0.6553390369780695</v>
      </c>
    </row>
    <row r="11" spans="1:16">
      <c r="A11" s="123" t="s">
        <v>971</v>
      </c>
      <c r="B11" s="125">
        <v>3.1797261642523895</v>
      </c>
      <c r="C11" s="125">
        <v>0.49992073494838163</v>
      </c>
    </row>
    <row r="12" spans="1:16">
      <c r="A12" s="123" t="s">
        <v>972</v>
      </c>
      <c r="B12" s="125">
        <v>2.2608401815072234</v>
      </c>
      <c r="C12" s="125">
        <v>0.35976696593959179</v>
      </c>
    </row>
    <row r="13" spans="1:16">
      <c r="A13" s="123" t="s">
        <v>973</v>
      </c>
      <c r="B13" s="125">
        <v>2.3651669564907238</v>
      </c>
      <c r="C13" s="125">
        <v>0.39256772465812656</v>
      </c>
    </row>
    <row r="14" spans="1:16">
      <c r="A14" s="123" t="s">
        <v>974</v>
      </c>
      <c r="B14" s="125">
        <v>3.5838007038493007</v>
      </c>
      <c r="C14" s="125">
        <v>0.44328428543369103</v>
      </c>
    </row>
    <row r="15" spans="1:16">
      <c r="A15" s="123" t="s">
        <v>975</v>
      </c>
      <c r="B15" s="125">
        <v>2.843058096843734</v>
      </c>
      <c r="C15" s="125">
        <v>0.31707417225608581</v>
      </c>
    </row>
    <row r="16" spans="1:16">
      <c r="A16" s="123" t="s">
        <v>976</v>
      </c>
      <c r="B16" s="125">
        <v>2.4292722550183354</v>
      </c>
      <c r="C16" s="125">
        <v>0.23011196294235337</v>
      </c>
    </row>
    <row r="17" spans="1:3">
      <c r="A17" s="123" t="s">
        <v>977</v>
      </c>
      <c r="B17" s="125">
        <v>2.4619645109367574</v>
      </c>
      <c r="C17" s="125">
        <v>0.27593605742789634</v>
      </c>
    </row>
    <row r="18" spans="1:3">
      <c r="A18" s="123" t="s">
        <v>978</v>
      </c>
      <c r="B18" s="125">
        <v>3.9124379779672389</v>
      </c>
      <c r="C18" s="125">
        <v>0.76745871256833764</v>
      </c>
    </row>
    <row r="19" spans="1:3">
      <c r="A19" s="123" t="s">
        <v>979</v>
      </c>
      <c r="B19" s="125">
        <v>3.2677265493698897</v>
      </c>
      <c r="C19" s="125">
        <v>1.2903670115695094</v>
      </c>
    </row>
    <row r="20" spans="1:3">
      <c r="A20" s="123" t="s">
        <v>980</v>
      </c>
      <c r="B20" s="125">
        <v>3.4098273953987532</v>
      </c>
      <c r="C20" s="125">
        <v>1.1541709540839751</v>
      </c>
    </row>
    <row r="21" spans="1:3">
      <c r="A21" s="123" t="s">
        <v>981</v>
      </c>
      <c r="B21" s="125">
        <v>3.7108111819438085</v>
      </c>
      <c r="C21" s="125">
        <v>1.3230105451937253</v>
      </c>
    </row>
    <row r="22" spans="1:3">
      <c r="A22" s="123" t="s">
        <v>982</v>
      </c>
      <c r="B22" s="125">
        <v>5.4381611498275575</v>
      </c>
      <c r="C22" s="125">
        <v>0.95643488453305259</v>
      </c>
    </row>
    <row r="23" spans="1:3">
      <c r="A23" s="123" t="s">
        <v>983</v>
      </c>
      <c r="B23" s="125">
        <v>4.9241271688426469</v>
      </c>
      <c r="C23" s="125">
        <v>0.92750166912544296</v>
      </c>
    </row>
    <row r="24" spans="1:3">
      <c r="A24" s="123" t="s">
        <v>984</v>
      </c>
      <c r="B24" s="125">
        <v>4.3089424874692774</v>
      </c>
      <c r="C24" s="125">
        <v>0.9441286753755409</v>
      </c>
    </row>
    <row r="25" spans="1:3">
      <c r="A25" s="123" t="s">
        <v>985</v>
      </c>
      <c r="B25" s="125">
        <v>3.5861884307909153</v>
      </c>
      <c r="C25" s="125">
        <v>0.82698866952622152</v>
      </c>
    </row>
    <row r="26" spans="1:3">
      <c r="A26" s="123" t="s">
        <v>986</v>
      </c>
      <c r="B26" s="125">
        <v>5.8622343077205938</v>
      </c>
      <c r="C26" s="125">
        <v>2.2845268129340162</v>
      </c>
    </row>
    <row r="27" spans="1:3">
      <c r="A27" s="123" t="s">
        <v>987</v>
      </c>
      <c r="B27" s="125">
        <v>4.7336894293572946</v>
      </c>
      <c r="C27" s="125">
        <v>1.6926539669565428</v>
      </c>
    </row>
    <row r="28" spans="1:3">
      <c r="A28" s="123" t="s">
        <v>988</v>
      </c>
      <c r="B28" s="125">
        <v>3.9876463552818846</v>
      </c>
      <c r="C28" s="125">
        <v>1.7664188822930127</v>
      </c>
    </row>
    <row r="29" spans="1:3">
      <c r="A29" s="123" t="s">
        <v>989</v>
      </c>
      <c r="B29" s="125">
        <v>4.0864872407567763</v>
      </c>
      <c r="C29" s="125">
        <v>1.716244030887806</v>
      </c>
    </row>
    <row r="30" spans="1:3">
      <c r="A30" s="123" t="s">
        <v>990</v>
      </c>
      <c r="B30" s="125">
        <v>6.3861361957317797</v>
      </c>
      <c r="C30" s="125">
        <v>2.6708761984617113</v>
      </c>
    </row>
    <row r="32" spans="1:3">
      <c r="A32"/>
      <c r="B32" t="s">
        <v>1067</v>
      </c>
      <c r="C32" t="s">
        <v>1066</v>
      </c>
    </row>
    <row r="33" spans="1:3">
      <c r="A33" t="s">
        <v>962</v>
      </c>
      <c r="B33" s="128">
        <v>212.07352465329996</v>
      </c>
      <c r="C33" s="128">
        <v>134.59117444455805</v>
      </c>
    </row>
    <row r="34" spans="1:3">
      <c r="A34" t="s">
        <v>963</v>
      </c>
      <c r="B34" s="128">
        <v>204.83277534669998</v>
      </c>
      <c r="C34" s="128">
        <v>137.052526686558</v>
      </c>
    </row>
    <row r="35" spans="1:3">
      <c r="A35" t="s">
        <v>964</v>
      </c>
      <c r="B35" s="128">
        <v>254.19370000000004</v>
      </c>
      <c r="C35" s="128">
        <v>143.20534519997719</v>
      </c>
    </row>
    <row r="36" spans="1:3">
      <c r="A36" t="s">
        <v>965</v>
      </c>
      <c r="B36" s="128">
        <v>279.03829999999994</v>
      </c>
      <c r="C36" s="128">
        <v>145.41407173565054</v>
      </c>
    </row>
    <row r="37" spans="1:3">
      <c r="A37" t="s">
        <v>966</v>
      </c>
      <c r="B37" s="128">
        <v>210.84750617000009</v>
      </c>
      <c r="C37" s="128">
        <v>147.48691575838473</v>
      </c>
    </row>
    <row r="38" spans="1:3">
      <c r="A38" t="s">
        <v>967</v>
      </c>
      <c r="B38" s="128">
        <v>220.21730790999999</v>
      </c>
      <c r="C38" s="128">
        <v>147.53516150104804</v>
      </c>
    </row>
    <row r="39" spans="1:3">
      <c r="A39" t="s">
        <v>968</v>
      </c>
      <c r="B39" s="128">
        <v>266.92288052000004</v>
      </c>
      <c r="C39" s="128">
        <v>142.15751149266575</v>
      </c>
    </row>
    <row r="40" spans="1:3">
      <c r="A40" t="s">
        <v>969</v>
      </c>
      <c r="B40" s="128">
        <v>297.68231415000002</v>
      </c>
      <c r="C40" s="128">
        <v>142.73251569761987</v>
      </c>
    </row>
    <row r="41" spans="1:3">
      <c r="A41" t="s">
        <v>970</v>
      </c>
      <c r="B41" s="128">
        <v>194.59466751999994</v>
      </c>
      <c r="C41" s="128">
        <v>147.25671338526823</v>
      </c>
    </row>
    <row r="42" spans="1:3">
      <c r="A42" t="s">
        <v>971</v>
      </c>
      <c r="B42" s="128">
        <v>168.62909146999993</v>
      </c>
      <c r="C42" s="128">
        <v>152.79434985035672</v>
      </c>
    </row>
    <row r="43" spans="1:3">
      <c r="A43" t="s">
        <v>972</v>
      </c>
      <c r="B43" s="128">
        <v>226.71745395000002</v>
      </c>
      <c r="C43" s="128">
        <v>146.60186002876665</v>
      </c>
    </row>
    <row r="44" spans="1:3">
      <c r="A44" t="s">
        <v>973</v>
      </c>
      <c r="B44" s="128">
        <v>262.9867333599999</v>
      </c>
      <c r="C44" s="128">
        <v>143.92240573263135</v>
      </c>
    </row>
    <row r="45" spans="1:3">
      <c r="A45" t="s">
        <v>974</v>
      </c>
      <c r="B45" s="128">
        <v>173.33302621000001</v>
      </c>
      <c r="C45" s="128">
        <v>140.36838533033713</v>
      </c>
    </row>
    <row r="46" spans="1:3">
      <c r="A46" t="s">
        <v>975</v>
      </c>
      <c r="B46" s="128">
        <v>224.1784573800002</v>
      </c>
      <c r="C46" s="128">
        <v>141.76626876069085</v>
      </c>
    </row>
    <row r="47" spans="1:3">
      <c r="A47" t="s">
        <v>976</v>
      </c>
      <c r="B47" s="128">
        <v>252.48361560000012</v>
      </c>
      <c r="C47" s="128">
        <v>147.83055863045161</v>
      </c>
    </row>
    <row r="48" spans="1:3">
      <c r="A48" t="s">
        <v>977</v>
      </c>
      <c r="B48" s="128">
        <v>302.86806950999971</v>
      </c>
      <c r="C48" s="128">
        <v>154.2065263261342</v>
      </c>
    </row>
    <row r="49" spans="1:4">
      <c r="A49" t="s">
        <v>978</v>
      </c>
      <c r="B49" s="128">
        <v>219.46981432000001</v>
      </c>
      <c r="C49" s="128">
        <v>159.32090224627586</v>
      </c>
    </row>
    <row r="50" spans="1:4">
      <c r="A50" t="s">
        <v>979</v>
      </c>
      <c r="B50" s="128">
        <v>329.90619018000024</v>
      </c>
      <c r="C50" s="128">
        <v>168.69322840079931</v>
      </c>
    </row>
    <row r="51" spans="1:4">
      <c r="A51" t="s">
        <v>980</v>
      </c>
      <c r="B51" s="128">
        <v>448.23736967000002</v>
      </c>
      <c r="C51" s="128">
        <v>184.69160425720335</v>
      </c>
    </row>
    <row r="52" spans="1:4">
      <c r="A52" t="s">
        <v>981</v>
      </c>
      <c r="B52" s="128">
        <v>496.0236834800001</v>
      </c>
      <c r="C52" s="128">
        <v>194.36469036087934</v>
      </c>
    </row>
    <row r="53" spans="1:4">
      <c r="A53" t="s">
        <v>982</v>
      </c>
      <c r="B53" s="128">
        <v>391.12259066999991</v>
      </c>
      <c r="C53" s="128">
        <v>199.44012008362631</v>
      </c>
    </row>
    <row r="54" spans="1:4">
      <c r="A54" t="s">
        <v>983</v>
      </c>
      <c r="B54" s="128">
        <v>453.68232515</v>
      </c>
      <c r="C54" s="128">
        <v>201.305003826751</v>
      </c>
    </row>
    <row r="55" spans="1:4">
      <c r="A55" t="s">
        <v>984</v>
      </c>
      <c r="B55" s="128">
        <v>436.55692529000009</v>
      </c>
      <c r="C55" s="128">
        <v>202.79639644426948</v>
      </c>
    </row>
    <row r="56" spans="1:4">
      <c r="A56" t="s">
        <v>985</v>
      </c>
      <c r="B56" s="128">
        <v>461.07463295999997</v>
      </c>
      <c r="C56" s="128">
        <v>195.14239806215173</v>
      </c>
    </row>
    <row r="57" spans="1:4">
      <c r="A57" t="s">
        <v>986</v>
      </c>
      <c r="B57" s="128">
        <v>410.08959750450003</v>
      </c>
      <c r="C57" s="128">
        <v>194.89215627939015</v>
      </c>
    </row>
    <row r="58" spans="1:4">
      <c r="A58" t="s">
        <v>987</v>
      </c>
      <c r="B58" s="128">
        <v>395.06510966100012</v>
      </c>
      <c r="C58" s="128">
        <v>200.34756713173979</v>
      </c>
    </row>
    <row r="59" spans="1:4">
      <c r="A59" t="s">
        <v>988</v>
      </c>
      <c r="B59" s="128">
        <v>449.68778990000004</v>
      </c>
      <c r="C59" s="128">
        <v>194.84407405473235</v>
      </c>
    </row>
    <row r="60" spans="1:4">
      <c r="A60" t="s">
        <v>989</v>
      </c>
      <c r="B60" s="128">
        <v>530.85539505999998</v>
      </c>
      <c r="C60" s="128">
        <v>195.90199661812343</v>
      </c>
    </row>
    <row r="61" spans="1:4">
      <c r="A61" t="s">
        <v>990</v>
      </c>
      <c r="B61" s="128">
        <v>469.63661039200008</v>
      </c>
      <c r="C61" s="128">
        <v>194.89215627939015</v>
      </c>
    </row>
    <row r="63" spans="1:4">
      <c r="A63"/>
      <c r="B63" t="s">
        <v>928</v>
      </c>
      <c r="C63" t="s">
        <v>1065</v>
      </c>
      <c r="D63" t="s">
        <v>1064</v>
      </c>
    </row>
    <row r="64" spans="1:4">
      <c r="A64" t="s">
        <v>122</v>
      </c>
      <c r="B64" s="71">
        <v>167</v>
      </c>
      <c r="C64" s="71">
        <v>164</v>
      </c>
      <c r="D64"/>
    </row>
    <row r="65" spans="1:4">
      <c r="A65" t="s">
        <v>124</v>
      </c>
      <c r="B65" s="71">
        <v>168.5</v>
      </c>
      <c r="C65" s="71">
        <v>163.9</v>
      </c>
      <c r="D65"/>
    </row>
    <row r="66" spans="1:4">
      <c r="A66" t="s">
        <v>125</v>
      </c>
      <c r="B66" s="71">
        <v>170.9</v>
      </c>
      <c r="C66" s="71">
        <v>163.80000000000001</v>
      </c>
      <c r="D66"/>
    </row>
    <row r="67" spans="1:4">
      <c r="A67" t="s">
        <v>126</v>
      </c>
      <c r="B67" s="71">
        <v>171.7</v>
      </c>
      <c r="C67" s="71">
        <v>163.80000000000001</v>
      </c>
      <c r="D67"/>
    </row>
    <row r="68" spans="1:4">
      <c r="A68" t="s">
        <v>127</v>
      </c>
      <c r="B68" s="71">
        <v>174.1</v>
      </c>
      <c r="C68" s="71">
        <v>163.80000000000001</v>
      </c>
      <c r="D68"/>
    </row>
    <row r="69" spans="1:4">
      <c r="A69" t="s">
        <v>128</v>
      </c>
      <c r="B69" s="71">
        <v>170.7</v>
      </c>
      <c r="C69" s="71">
        <v>163.69999999999999</v>
      </c>
      <c r="D69"/>
    </row>
    <row r="70" spans="1:4">
      <c r="A70" t="s">
        <v>129</v>
      </c>
      <c r="B70" s="71">
        <v>166.6</v>
      </c>
      <c r="C70" s="71">
        <v>163.4</v>
      </c>
      <c r="D70"/>
    </row>
    <row r="71" spans="1:4">
      <c r="A71" t="s">
        <v>130</v>
      </c>
      <c r="B71" s="71">
        <v>166.1</v>
      </c>
      <c r="C71" s="71">
        <v>163.1</v>
      </c>
      <c r="D71"/>
    </row>
    <row r="72" spans="1:4">
      <c r="A72" t="s">
        <v>131</v>
      </c>
      <c r="B72" s="71">
        <v>166.3</v>
      </c>
      <c r="C72" s="71">
        <v>162.80000000000001</v>
      </c>
      <c r="D72"/>
    </row>
    <row r="73" spans="1:4">
      <c r="A73" t="s">
        <v>132</v>
      </c>
      <c r="B73" s="71">
        <v>165.6</v>
      </c>
      <c r="C73" s="71">
        <v>162.5</v>
      </c>
      <c r="D73"/>
    </row>
    <row r="74" spans="1:4">
      <c r="A74" t="s">
        <v>133</v>
      </c>
      <c r="B74" s="71">
        <v>164.8</v>
      </c>
      <c r="C74" s="71">
        <v>162.1</v>
      </c>
      <c r="D74"/>
    </row>
    <row r="75" spans="1:4">
      <c r="A75" t="s">
        <v>134</v>
      </c>
      <c r="B75" s="71">
        <v>165.2</v>
      </c>
      <c r="C75" s="71">
        <v>161.69999999999999</v>
      </c>
      <c r="D75"/>
    </row>
    <row r="76" spans="1:4">
      <c r="A76" t="s">
        <v>135</v>
      </c>
      <c r="B76" s="71">
        <v>164.8</v>
      </c>
      <c r="C76" s="71">
        <v>161.1</v>
      </c>
      <c r="D76"/>
    </row>
    <row r="77" spans="1:4">
      <c r="A77" t="s">
        <v>136</v>
      </c>
      <c r="B77" s="71">
        <v>161.19999999999999</v>
      </c>
      <c r="C77" s="71">
        <v>160.4</v>
      </c>
      <c r="D77"/>
    </row>
    <row r="78" spans="1:4">
      <c r="A78" t="s">
        <v>137</v>
      </c>
      <c r="B78" s="71">
        <v>164.9</v>
      </c>
      <c r="C78" s="71">
        <v>159.6</v>
      </c>
      <c r="D78"/>
    </row>
    <row r="79" spans="1:4">
      <c r="A79" t="s">
        <v>138</v>
      </c>
      <c r="B79" s="71">
        <v>167.7</v>
      </c>
      <c r="C79" s="71">
        <v>158.69999999999999</v>
      </c>
      <c r="D79"/>
    </row>
    <row r="80" spans="1:4">
      <c r="A80" t="s">
        <v>139</v>
      </c>
      <c r="B80" s="71">
        <v>171.7</v>
      </c>
      <c r="C80" s="71">
        <v>157.6</v>
      </c>
      <c r="D80"/>
    </row>
    <row r="81" spans="1:4">
      <c r="A81" t="s">
        <v>140</v>
      </c>
      <c r="B81" s="71">
        <v>169.8</v>
      </c>
      <c r="C81" s="71">
        <v>156.4</v>
      </c>
      <c r="D81"/>
    </row>
    <row r="82" spans="1:4">
      <c r="A82" t="s">
        <v>141</v>
      </c>
      <c r="B82" s="71">
        <v>162.5</v>
      </c>
      <c r="C82" s="71">
        <v>155</v>
      </c>
      <c r="D82"/>
    </row>
    <row r="83" spans="1:4">
      <c r="A83" t="s">
        <v>142</v>
      </c>
      <c r="B83" s="71">
        <v>160</v>
      </c>
      <c r="C83" s="71">
        <v>153.5</v>
      </c>
      <c r="D83"/>
    </row>
    <row r="84" spans="1:4">
      <c r="A84" t="s">
        <v>11</v>
      </c>
      <c r="B84" s="71">
        <v>155.9</v>
      </c>
      <c r="C84" s="71">
        <v>152</v>
      </c>
      <c r="D84">
        <v>144</v>
      </c>
    </row>
    <row r="85" spans="1:4">
      <c r="A85" t="s">
        <v>13</v>
      </c>
      <c r="B85" s="71">
        <v>154.4</v>
      </c>
      <c r="C85" s="71">
        <v>151.19999999999999</v>
      </c>
      <c r="D85">
        <v>143.19999999999999</v>
      </c>
    </row>
    <row r="86" spans="1:4">
      <c r="A86" t="s">
        <v>14</v>
      </c>
      <c r="B86" s="71">
        <v>144.30000000000001</v>
      </c>
      <c r="C86" s="71">
        <v>150</v>
      </c>
      <c r="D86">
        <v>142</v>
      </c>
    </row>
    <row r="87" spans="1:4">
      <c r="A87" t="s">
        <v>15</v>
      </c>
      <c r="B87" s="71">
        <v>141.4</v>
      </c>
      <c r="C87" s="71">
        <v>148.9</v>
      </c>
      <c r="D87">
        <v>140.9</v>
      </c>
    </row>
    <row r="88" spans="1:4">
      <c r="A88" t="s">
        <v>16</v>
      </c>
      <c r="B88" s="71">
        <v>138.69999999999999</v>
      </c>
      <c r="C88" s="71">
        <v>147.9</v>
      </c>
      <c r="D88">
        <v>139.9</v>
      </c>
    </row>
    <row r="89" spans="1:4">
      <c r="A89" t="s">
        <v>17</v>
      </c>
      <c r="B89" s="71">
        <v>136</v>
      </c>
      <c r="C89" s="71">
        <v>146.9</v>
      </c>
      <c r="D89">
        <v>138.9</v>
      </c>
    </row>
    <row r="90" spans="1:4">
      <c r="A90" t="s">
        <v>18</v>
      </c>
      <c r="B90" s="71">
        <v>131.69999999999999</v>
      </c>
      <c r="C90" s="71">
        <v>145.80000000000001</v>
      </c>
      <c r="D90">
        <v>137.80000000000001</v>
      </c>
    </row>
    <row r="91" spans="1:4">
      <c r="A91" t="s">
        <v>19</v>
      </c>
      <c r="B91" s="71">
        <v>136.6</v>
      </c>
      <c r="C91" s="71">
        <v>144.80000000000001</v>
      </c>
      <c r="D91">
        <v>136.80000000000001</v>
      </c>
    </row>
    <row r="92" spans="1:4">
      <c r="A92" t="s">
        <v>20</v>
      </c>
      <c r="B92" s="71">
        <v>139.69999999999999</v>
      </c>
      <c r="C92" s="71">
        <v>143.80000000000001</v>
      </c>
      <c r="D92">
        <v>135.80000000000001</v>
      </c>
    </row>
    <row r="93" spans="1:4">
      <c r="A93" t="s">
        <v>21</v>
      </c>
      <c r="B93" s="71">
        <v>137</v>
      </c>
      <c r="C93" s="71">
        <v>142.80000000000001</v>
      </c>
      <c r="D93">
        <v>134.80000000000001</v>
      </c>
    </row>
    <row r="94" spans="1:4">
      <c r="A94" t="s">
        <v>22</v>
      </c>
      <c r="B94" s="71">
        <v>137</v>
      </c>
      <c r="C94" s="71">
        <v>141.69999999999999</v>
      </c>
      <c r="D94">
        <v>133.69999999999999</v>
      </c>
    </row>
    <row r="95" spans="1:4">
      <c r="A95" t="s">
        <v>23</v>
      </c>
      <c r="B95" s="71">
        <v>131.80000000000001</v>
      </c>
      <c r="C95" s="71">
        <v>140.80000000000001</v>
      </c>
      <c r="D95">
        <v>132.80000000000001</v>
      </c>
    </row>
    <row r="96" spans="1:4">
      <c r="A96" t="s">
        <v>24</v>
      </c>
      <c r="B96" s="71">
        <v>137.19999999999999</v>
      </c>
      <c r="C96" s="71">
        <v>139.9</v>
      </c>
      <c r="D96">
        <v>131.9</v>
      </c>
    </row>
    <row r="97" spans="1:4">
      <c r="A97" t="s">
        <v>143</v>
      </c>
      <c r="B97" s="71">
        <v>139</v>
      </c>
      <c r="C97" s="71">
        <v>139.1</v>
      </c>
      <c r="D97">
        <v>131.1</v>
      </c>
    </row>
  </sheetData>
  <pageMargins left="0.7" right="0.7" top="0.75" bottom="0.75" header="0.3" footer="0.3"/>
  <pageSetup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163B"/>
  </sheetPr>
  <dimension ref="A1:H48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8">
      <c r="B1" s="6" t="s">
        <v>916</v>
      </c>
      <c r="C1" s="6" t="s">
        <v>917</v>
      </c>
      <c r="D1" s="6" t="s">
        <v>918</v>
      </c>
      <c r="E1" s="6" t="s">
        <v>919</v>
      </c>
      <c r="H1" s="17" t="s">
        <v>1072</v>
      </c>
    </row>
    <row r="2" spans="1:8">
      <c r="A2" s="6" t="s">
        <v>122</v>
      </c>
      <c r="B2" s="15">
        <f ca="1">INDEX('[1]Market Reference'!$A$1:$OB$104,MATCH($A2,'[1]Market Reference'!$A$1:$A$104,0),MATCH(B$2,'[1]Market Reference'!$A$2:$OB$2))</f>
        <v>5.87</v>
      </c>
    </row>
    <row r="3" spans="1:8">
      <c r="A3" s="6" t="s">
        <v>124</v>
      </c>
      <c r="B3" s="15">
        <f ca="1">INDEX('[1]Market Reference'!$A$1:$OB$104,MATCH($A3,'[1]Market Reference'!$A$1:$A$104,0),MATCH(B$2,'[1]Market Reference'!$A$2:$OB$2))</f>
        <v>5.46</v>
      </c>
    </row>
    <row r="4" spans="1:8">
      <c r="A4" s="6" t="s">
        <v>125</v>
      </c>
      <c r="B4" s="15">
        <f ca="1">INDEX('[1]Market Reference'!$A$1:$OB$104,MATCH($A4,'[1]Market Reference'!$A$1:$A$104,0),MATCH(B$2,'[1]Market Reference'!$A$2:$OB$2))</f>
        <v>5.01</v>
      </c>
    </row>
    <row r="5" spans="1:8">
      <c r="A5" s="6" t="s">
        <v>126</v>
      </c>
      <c r="B5" s="15">
        <f ca="1">INDEX('[1]Market Reference'!$A$1:$OB$104,MATCH($A5,'[1]Market Reference'!$A$1:$A$104,0),MATCH(B$2,'[1]Market Reference'!$A$2:$OB$2))</f>
        <v>5.68</v>
      </c>
    </row>
    <row r="6" spans="1:8">
      <c r="A6" s="6" t="s">
        <v>127</v>
      </c>
      <c r="B6" s="15">
        <f ca="1">INDEX('[1]Market Reference'!$A$1:$OB$104,MATCH($A6,'[1]Market Reference'!$A$1:$A$104,0),MATCH(B$2,'[1]Market Reference'!$A$2:$OB$2))</f>
        <v>6</v>
      </c>
    </row>
    <row r="7" spans="1:8">
      <c r="A7" s="6" t="s">
        <v>128</v>
      </c>
      <c r="B7" s="15">
        <f ca="1">INDEX('[1]Market Reference'!$A$1:$OB$104,MATCH($A7,'[1]Market Reference'!$A$1:$A$104,0),MATCH(B$2,'[1]Market Reference'!$A$2:$OB$2))</f>
        <v>5.78</v>
      </c>
    </row>
    <row r="8" spans="1:8">
      <c r="A8" s="6" t="s">
        <v>129</v>
      </c>
      <c r="B8" s="15">
        <f ca="1">INDEX('[1]Market Reference'!$A$1:$OB$104,MATCH($A8,'[1]Market Reference'!$A$1:$A$104,0),MATCH(B$2,'[1]Market Reference'!$A$2:$OB$2))</f>
        <v>6.03</v>
      </c>
    </row>
    <row r="9" spans="1:8">
      <c r="A9" s="6" t="s">
        <v>130</v>
      </c>
      <c r="B9" s="15">
        <f ca="1">INDEX('[1]Market Reference'!$A$1:$OB$104,MATCH($A9,'[1]Market Reference'!$A$1:$A$104,0),MATCH(B$2,'[1]Market Reference'!$A$2:$OB$2))</f>
        <v>6.15</v>
      </c>
    </row>
    <row r="10" spans="1:8">
      <c r="A10" s="6" t="s">
        <v>131</v>
      </c>
      <c r="B10" s="15">
        <f ca="1">INDEX('[1]Market Reference'!$A$1:$OB$104,MATCH($A10,'[1]Market Reference'!$A$1:$A$104,0),MATCH(B$2,'[1]Market Reference'!$A$2:$OB$2))</f>
        <v>5.71</v>
      </c>
    </row>
    <row r="11" spans="1:8">
      <c r="A11" s="6" t="s">
        <v>132</v>
      </c>
      <c r="B11" s="15">
        <f ca="1">INDEX('[1]Market Reference'!$A$1:$OB$104,MATCH($A11,'[1]Market Reference'!$A$1:$A$104,0),MATCH(B$2,'[1]Market Reference'!$A$2:$OB$2))</f>
        <v>5.76</v>
      </c>
    </row>
    <row r="12" spans="1:8">
      <c r="A12" s="6" t="s">
        <v>133</v>
      </c>
      <c r="B12" s="15">
        <f ca="1">INDEX('[1]Market Reference'!$A$1:$OB$104,MATCH($A12,'[1]Market Reference'!$A$1:$A$104,0),MATCH(B$2,'[1]Market Reference'!$A$2:$OB$2))</f>
        <v>5.68</v>
      </c>
    </row>
    <row r="13" spans="1:8">
      <c r="A13" s="6" t="s">
        <v>134</v>
      </c>
      <c r="B13" s="15">
        <f ca="1">INDEX('[1]Market Reference'!$A$1:$OB$104,MATCH($A13,'[1]Market Reference'!$A$1:$A$104,0),MATCH(B$2,'[1]Market Reference'!$A$2:$OB$2))</f>
        <v>5.42</v>
      </c>
    </row>
    <row r="14" spans="1:8">
      <c r="A14" s="6" t="s">
        <v>135</v>
      </c>
      <c r="B14" s="15">
        <f ca="1">INDEX('[1]Market Reference'!$A$1:$OB$104,MATCH($A14,'[1]Market Reference'!$A$1:$A$104,0),MATCH(B$2,'[1]Market Reference'!$A$2:$OB$2))</f>
        <v>5.22</v>
      </c>
    </row>
    <row r="15" spans="1:8">
      <c r="A15" s="6" t="s">
        <v>136</v>
      </c>
      <c r="B15" s="15">
        <f ca="1">INDEX('[1]Market Reference'!$A$1:$OB$104,MATCH($A15,'[1]Market Reference'!$A$1:$A$104,0),MATCH(B$2,'[1]Market Reference'!$A$2:$OB$2))</f>
        <v>4.68</v>
      </c>
    </row>
    <row r="16" spans="1:8">
      <c r="A16" s="6" t="s">
        <v>137</v>
      </c>
      <c r="B16" s="15">
        <f ca="1">INDEX('[1]Market Reference'!$A$1:$OB$104,MATCH($A16,'[1]Market Reference'!$A$1:$A$104,0),MATCH(B$2,'[1]Market Reference'!$A$2:$OB$2))</f>
        <v>4.2</v>
      </c>
    </row>
    <row r="17" spans="1:5">
      <c r="A17" s="6" t="s">
        <v>138</v>
      </c>
      <c r="B17" s="15">
        <f ca="1">INDEX('[1]Market Reference'!$A$1:$OB$104,MATCH($A17,'[1]Market Reference'!$A$1:$A$104,0),MATCH(B$2,'[1]Market Reference'!$A$2:$OB$2))</f>
        <v>4.51</v>
      </c>
    </row>
    <row r="18" spans="1:5">
      <c r="A18" s="6" t="s">
        <v>139</v>
      </c>
      <c r="B18" s="15">
        <f ca="1">INDEX('[1]Market Reference'!$A$1:$OB$104,MATCH($A18,'[1]Market Reference'!$A$1:$A$104,0),MATCH(B$2,'[1]Market Reference'!$A$2:$OB$2))</f>
        <v>5.54</v>
      </c>
    </row>
    <row r="19" spans="1:5">
      <c r="A19" s="6" t="s">
        <v>140</v>
      </c>
      <c r="B19" s="15">
        <f ca="1">INDEX('[1]Market Reference'!$A$1:$OB$104,MATCH($A19,'[1]Market Reference'!$A$1:$A$104,0),MATCH(B$2,'[1]Market Reference'!$A$2:$OB$2))</f>
        <v>6.29</v>
      </c>
    </row>
    <row r="20" spans="1:5">
      <c r="A20" s="6" t="s">
        <v>141</v>
      </c>
      <c r="B20" s="15">
        <f ca="1">INDEX('[1]Market Reference'!$A$1:$OB$104,MATCH($A20,'[1]Market Reference'!$A$1:$A$104,0),MATCH(B$2,'[1]Market Reference'!$A$2:$OB$2))</f>
        <v>7.2</v>
      </c>
    </row>
    <row r="21" spans="1:5">
      <c r="A21" s="6" t="s">
        <v>142</v>
      </c>
      <c r="B21" s="15">
        <f ca="1">INDEX('[1]Market Reference'!$A$1:$OB$104,MATCH($A21,'[1]Market Reference'!$A$1:$A$104,0),MATCH(B$2,'[1]Market Reference'!$A$2:$OB$2))</f>
        <v>7.68</v>
      </c>
    </row>
    <row r="22" spans="1:5">
      <c r="A22" s="6" t="s">
        <v>11</v>
      </c>
      <c r="B22" s="15">
        <f ca="1">INDEX('[1]Market Reference'!$A$1:$OB$104,MATCH($A22,'[1]Market Reference'!$A$1:$A$104,0),MATCH(B$2,'[1]Market Reference'!$A$2:$OB$2))</f>
        <v>8.1300000000000008</v>
      </c>
    </row>
    <row r="23" spans="1:5">
      <c r="A23" s="6" t="s">
        <v>13</v>
      </c>
      <c r="B23" s="15">
        <f ca="1">INDEX('[1]Market Reference'!$A$1:$OB$104,MATCH($A23,'[1]Market Reference'!$A$1:$A$104,0),MATCH(B$2,'[1]Market Reference'!$A$2:$OB$2))</f>
        <v>9.43</v>
      </c>
    </row>
    <row r="24" spans="1:5">
      <c r="A24" s="6" t="s">
        <v>14</v>
      </c>
      <c r="B24" s="15">
        <f ca="1">INDEX('[1]Market Reference'!$A$1:$OB$104,MATCH($A24,'[1]Market Reference'!$A$1:$A$104,0),MATCH(B$2,'[1]Market Reference'!$A$2:$OB$2))</f>
        <v>9.7100000000000009</v>
      </c>
    </row>
    <row r="25" spans="1:5">
      <c r="A25" s="6" t="s">
        <v>15</v>
      </c>
      <c r="B25" s="15">
        <f ca="1">INDEX('[1]Market Reference'!$A$1:$OB$104,MATCH($A25,'[1]Market Reference'!$A$1:$A$104,0),MATCH(B$2,'[1]Market Reference'!$A$2:$OB$2))</f>
        <v>10.46</v>
      </c>
    </row>
    <row r="26" spans="1:5">
      <c r="A26" s="6" t="s">
        <v>16</v>
      </c>
      <c r="B26" s="15">
        <f ca="1">INDEX('[1]Market Reference'!$A$1:$OB$104,MATCH($A26,'[1]Market Reference'!$A$1:$A$104,0),MATCH(B$2,'[1]Market Reference'!$A$2:$OB$2))</f>
        <v>11.2</v>
      </c>
    </row>
    <row r="27" spans="1:5">
      <c r="A27" s="6" t="s">
        <v>17</v>
      </c>
      <c r="B27" s="15">
        <f ca="1">INDEX('[1]Market Reference'!$A$1:$OB$104,MATCH($A27,'[1]Market Reference'!$A$1:$A$104,0),MATCH(B$2,'[1]Market Reference'!$A$2:$OB$2))</f>
        <v>10.8</v>
      </c>
    </row>
    <row r="28" spans="1:5">
      <c r="A28" s="6" t="s">
        <v>18</v>
      </c>
      <c r="B28" s="15">
        <f ca="1">INDEX('[1]Market Reference'!$A$1:$OB$104,MATCH($A28,'[1]Market Reference'!$A$1:$A$104,0),MATCH(B$2,'[1]Market Reference'!$A$2:$OB$2))</f>
        <v>10.3</v>
      </c>
    </row>
    <row r="29" spans="1:5">
      <c r="A29" s="6" t="s">
        <v>19</v>
      </c>
      <c r="B29" s="15">
        <f ca="1">INDEX('[1]Market Reference'!$A$1:$OB$104,MATCH($A29,'[1]Market Reference'!$A$1:$A$104,0),MATCH(B$2,'[1]Market Reference'!$A$2:$OB$2))</f>
        <v>9.4</v>
      </c>
    </row>
    <row r="30" spans="1:5">
      <c r="A30" s="6" t="s">
        <v>20</v>
      </c>
      <c r="B30" s="15">
        <f ca="1">INDEX('[1]Market Reference'!$A$1:$OB$104,MATCH($A30,'[1]Market Reference'!$A$1:$A$104,0),MATCH(B$2,'[1]Market Reference'!$A$2:$OB$2))</f>
        <v>8.9</v>
      </c>
    </row>
    <row r="31" spans="1:5">
      <c r="A31" s="6" t="s">
        <v>21</v>
      </c>
      <c r="B31" s="15">
        <f ca="1">INDEX('[1]Market Reference'!$A$1:$OB$104,MATCH($A31,'[1]Market Reference'!$A$1:$A$104,0),MATCH(B$2,'[1]Market Reference'!$A$2:$OB$2))</f>
        <v>8.3000000000000007</v>
      </c>
    </row>
    <row r="32" spans="1:5">
      <c r="A32" s="6" t="s">
        <v>22</v>
      </c>
      <c r="B32" s="15">
        <f ca="1">INDEX('[1]Market Reference'!$A$1:$OB$104,MATCH($A32,'[1]Market Reference'!$A$1:$A$104,0),MATCH(B$2,'[1]Market Reference'!$A$2:$OB$2))</f>
        <v>7.8</v>
      </c>
      <c r="D32" s="15"/>
      <c r="E32" s="15"/>
    </row>
    <row r="33" spans="1:5">
      <c r="A33" s="6" t="s">
        <v>23</v>
      </c>
      <c r="B33" s="15">
        <v>7.3</v>
      </c>
      <c r="D33" s="15"/>
      <c r="E33" s="15"/>
    </row>
    <row r="34" spans="1:5">
      <c r="A34" s="6" t="s">
        <v>24</v>
      </c>
      <c r="B34" s="15">
        <v>6.8</v>
      </c>
      <c r="C34" s="15"/>
      <c r="D34" s="15"/>
      <c r="E34" s="15"/>
    </row>
    <row r="35" spans="1:5">
      <c r="A35" s="6" t="s">
        <v>143</v>
      </c>
      <c r="B35" s="15">
        <v>6.8</v>
      </c>
      <c r="C35" s="15"/>
      <c r="D35" s="15"/>
      <c r="E35" s="15"/>
    </row>
    <row r="36" spans="1:5">
      <c r="A36" s="6" t="s">
        <v>903</v>
      </c>
      <c r="B36" s="15">
        <v>6.7</v>
      </c>
      <c r="C36" s="15">
        <v>6.7</v>
      </c>
      <c r="D36" s="15">
        <v>6.7</v>
      </c>
      <c r="E36" s="15">
        <v>6.7265625</v>
      </c>
    </row>
    <row r="37" spans="1:5">
      <c r="A37" s="6" t="s">
        <v>904</v>
      </c>
      <c r="B37" s="15"/>
      <c r="C37" s="15">
        <v>7.0968315200000003</v>
      </c>
      <c r="D37" s="15">
        <v>5.9808542200000003</v>
      </c>
      <c r="E37" s="15">
        <v>6.6796875</v>
      </c>
    </row>
    <row r="38" spans="1:5">
      <c r="A38" s="6" t="s">
        <v>905</v>
      </c>
      <c r="B38" s="15"/>
      <c r="C38" s="15">
        <v>7.2423947399999999</v>
      </c>
      <c r="D38" s="15">
        <v>5.7229865499999999</v>
      </c>
      <c r="E38" s="15">
        <v>6.5875000000000004</v>
      </c>
    </row>
    <row r="39" spans="1:5">
      <c r="A39" s="6" t="s">
        <v>906</v>
      </c>
      <c r="B39" s="15"/>
      <c r="C39" s="15">
        <v>7.1687820499999999</v>
      </c>
      <c r="D39" s="15">
        <v>5.6388512300000002</v>
      </c>
      <c r="E39" s="15">
        <v>6.4984374999999996</v>
      </c>
    </row>
    <row r="40" spans="1:5">
      <c r="A40" s="6" t="s">
        <v>907</v>
      </c>
      <c r="B40" s="15"/>
      <c r="C40" s="15">
        <v>7.0362859499999999</v>
      </c>
      <c r="D40" s="15">
        <v>5.5154579899999998</v>
      </c>
      <c r="E40" s="15">
        <v>6.4718749999999998</v>
      </c>
    </row>
    <row r="41" spans="1:5">
      <c r="A41" s="6" t="s">
        <v>908</v>
      </c>
      <c r="B41" s="15"/>
      <c r="C41" s="15">
        <v>6.94664853</v>
      </c>
      <c r="D41" s="15">
        <v>5.4576599200000002</v>
      </c>
      <c r="E41" s="15">
        <v>6.4453125</v>
      </c>
    </row>
    <row r="42" spans="1:5">
      <c r="A42" s="6" t="s">
        <v>909</v>
      </c>
      <c r="B42" s="15"/>
      <c r="C42" s="15">
        <v>6.8533344400000002</v>
      </c>
      <c r="D42" s="15">
        <v>5.3949665600000003</v>
      </c>
      <c r="E42" s="15">
        <v>6.4296875</v>
      </c>
    </row>
    <row r="43" spans="1:5">
      <c r="A43" s="6" t="s">
        <v>910</v>
      </c>
      <c r="B43" s="15"/>
      <c r="C43" s="15">
        <v>6.75359847</v>
      </c>
      <c r="D43" s="15">
        <v>5.3566788699999996</v>
      </c>
      <c r="E43" s="15">
        <v>6.4109375000000002</v>
      </c>
    </row>
    <row r="44" spans="1:5">
      <c r="A44" s="6" t="s">
        <v>911</v>
      </c>
      <c r="B44" s="15"/>
      <c r="C44" s="15">
        <v>6.6547757000000001</v>
      </c>
      <c r="D44" s="15">
        <v>5.3215414000000001</v>
      </c>
      <c r="E44" s="15">
        <v>6.3656249999999996</v>
      </c>
    </row>
    <row r="45" spans="1:5">
      <c r="A45" s="6" t="s">
        <v>912</v>
      </c>
      <c r="B45" s="15"/>
      <c r="C45" s="15">
        <v>6.5533970799999999</v>
      </c>
      <c r="D45" s="15">
        <v>5.2950735900000003</v>
      </c>
      <c r="E45" s="15">
        <v>6.3671875</v>
      </c>
    </row>
    <row r="46" spans="1:5">
      <c r="A46" s="6" t="s">
        <v>913</v>
      </c>
      <c r="B46" s="15"/>
      <c r="C46" s="15">
        <v>6.4622484199999999</v>
      </c>
      <c r="D46" s="15">
        <v>5.2967117200000002</v>
      </c>
      <c r="E46" s="15">
        <v>6.3187499999999996</v>
      </c>
    </row>
    <row r="47" spans="1:5">
      <c r="A47" s="6" t="s">
        <v>1002</v>
      </c>
      <c r="B47" s="15"/>
      <c r="C47" s="15">
        <v>6.37861308</v>
      </c>
      <c r="D47" s="15">
        <v>5.3146429900000003</v>
      </c>
      <c r="E47" s="15">
        <v>6.2874999999999996</v>
      </c>
    </row>
    <row r="48" spans="1:5">
      <c r="A48" s="6" t="s">
        <v>1003</v>
      </c>
      <c r="C48" s="15">
        <v>6.3066023700000002</v>
      </c>
      <c r="D48" s="15">
        <v>5.3422568500000001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163B"/>
  </sheetPr>
  <dimension ref="A1:F65"/>
  <sheetViews>
    <sheetView zoomScale="80" zoomScaleNormal="80" workbookViewId="0"/>
  </sheetViews>
  <sheetFormatPr defaultColWidth="8.5703125" defaultRowHeight="15.75"/>
  <cols>
    <col min="1" max="2" width="8.5703125" style="6"/>
    <col min="3" max="3" width="11.7109375" style="6" bestFit="1" customWidth="1"/>
    <col min="4" max="16384" width="8.5703125" style="6"/>
  </cols>
  <sheetData>
    <row r="1" spans="1:6">
      <c r="B1" s="6" t="s">
        <v>914</v>
      </c>
      <c r="C1" s="6" t="s">
        <v>920</v>
      </c>
      <c r="D1" s="6" t="s">
        <v>921</v>
      </c>
      <c r="F1" s="10" t="s">
        <v>1073</v>
      </c>
    </row>
    <row r="2" spans="1:6">
      <c r="A2" s="6" t="s">
        <v>122</v>
      </c>
      <c r="B2" s="147">
        <v>7.2291653784358516</v>
      </c>
      <c r="C2" s="15"/>
      <c r="D2" s="15"/>
    </row>
    <row r="3" spans="1:6">
      <c r="A3" s="6" t="s">
        <v>124</v>
      </c>
      <c r="B3" s="147">
        <v>6.6942437930590017</v>
      </c>
      <c r="C3" s="15"/>
      <c r="D3" s="15"/>
    </row>
    <row r="4" spans="1:6">
      <c r="A4" s="6" t="s">
        <v>125</v>
      </c>
      <c r="B4" s="147">
        <v>4.4478240742990209</v>
      </c>
      <c r="C4" s="15"/>
      <c r="D4" s="15"/>
    </row>
    <row r="5" spans="1:6">
      <c r="A5" s="6" t="s">
        <v>126</v>
      </c>
      <c r="B5" s="147">
        <v>11.375333959117256</v>
      </c>
      <c r="C5" s="15"/>
      <c r="D5" s="15"/>
    </row>
    <row r="6" spans="1:6">
      <c r="A6" s="6" t="s">
        <v>127</v>
      </c>
      <c r="B6" s="147">
        <v>9.9198402334822475</v>
      </c>
      <c r="C6" s="15"/>
      <c r="D6" s="15"/>
    </row>
    <row r="7" spans="1:6">
      <c r="A7" s="6" t="s">
        <v>128</v>
      </c>
      <c r="B7" s="147">
        <v>7.3930273247839722</v>
      </c>
      <c r="C7" s="15"/>
      <c r="D7" s="15"/>
    </row>
    <row r="8" spans="1:6">
      <c r="A8" s="6" t="s">
        <v>129</v>
      </c>
      <c r="B8" s="147">
        <v>2.8283338650311123</v>
      </c>
      <c r="C8" s="15"/>
      <c r="D8" s="15"/>
    </row>
    <row r="9" spans="1:6">
      <c r="A9" s="6" t="s">
        <v>130</v>
      </c>
      <c r="B9" s="147">
        <v>3.2902572789460294</v>
      </c>
      <c r="C9" s="15"/>
      <c r="D9" s="15"/>
    </row>
    <row r="10" spans="1:6">
      <c r="A10" s="6" t="s">
        <v>131</v>
      </c>
      <c r="B10" s="147">
        <v>7.6047802338609785</v>
      </c>
      <c r="C10" s="15"/>
      <c r="D10" s="15"/>
    </row>
    <row r="11" spans="1:6">
      <c r="A11" s="6" t="s">
        <v>132</v>
      </c>
      <c r="B11" s="147">
        <v>7.0528842343613292</v>
      </c>
      <c r="C11" s="15"/>
      <c r="D11" s="15"/>
    </row>
    <row r="12" spans="1:6">
      <c r="A12" s="6" t="s">
        <v>133</v>
      </c>
      <c r="B12" s="147">
        <v>8.1409393278566284</v>
      </c>
      <c r="C12" s="15"/>
      <c r="D12" s="15"/>
    </row>
    <row r="13" spans="1:6">
      <c r="A13" s="6" t="s">
        <v>134</v>
      </c>
      <c r="B13" s="147">
        <v>7.5848598756942209</v>
      </c>
      <c r="C13" s="15"/>
      <c r="D13" s="15"/>
    </row>
    <row r="14" spans="1:6">
      <c r="A14" s="6" t="s">
        <v>135</v>
      </c>
      <c r="B14" s="147">
        <v>3.0093709468643794</v>
      </c>
      <c r="C14" s="15"/>
      <c r="D14" s="15"/>
    </row>
    <row r="15" spans="1:6">
      <c r="A15" s="6" t="s">
        <v>136</v>
      </c>
      <c r="B15" s="147">
        <v>-11.635755501009996</v>
      </c>
      <c r="C15" s="15"/>
      <c r="D15" s="15"/>
    </row>
    <row r="16" spans="1:6">
      <c r="A16" s="6" t="s">
        <v>137</v>
      </c>
      <c r="B16" s="147">
        <v>-8.3245429199009209</v>
      </c>
      <c r="C16" s="15"/>
      <c r="D16" s="15"/>
    </row>
    <row r="17" spans="1:5">
      <c r="A17" s="6" t="s">
        <v>138</v>
      </c>
      <c r="B17" s="147">
        <v>-8.8760509498732318</v>
      </c>
      <c r="C17" s="15"/>
      <c r="D17" s="15"/>
    </row>
    <row r="18" spans="1:5">
      <c r="A18" s="6" t="s">
        <v>139</v>
      </c>
      <c r="B18" s="147">
        <v>-1.5068792251675802</v>
      </c>
      <c r="C18" s="15"/>
      <c r="D18" s="15"/>
    </row>
    <row r="19" spans="1:5">
      <c r="A19" s="6" t="s">
        <v>140</v>
      </c>
      <c r="B19" s="147">
        <v>9.113616453807083</v>
      </c>
      <c r="C19" s="15"/>
      <c r="D19" s="15"/>
    </row>
    <row r="20" spans="1:5">
      <c r="A20" s="6" t="s">
        <v>141</v>
      </c>
      <c r="B20" s="147">
        <v>2.3570492526407776</v>
      </c>
      <c r="C20" s="15"/>
      <c r="D20" s="15"/>
    </row>
    <row r="21" spans="1:5">
      <c r="A21" s="6" t="s">
        <v>142</v>
      </c>
      <c r="B21" s="147">
        <v>11.610795235266693</v>
      </c>
      <c r="C21" s="15"/>
      <c r="D21" s="15"/>
    </row>
    <row r="22" spans="1:5">
      <c r="A22" s="6" t="s">
        <v>11</v>
      </c>
      <c r="B22" s="83">
        <v>9.0911842603082818</v>
      </c>
      <c r="C22" s="15"/>
      <c r="D22" s="15"/>
    </row>
    <row r="23" spans="1:5">
      <c r="A23" s="6" t="s">
        <v>13</v>
      </c>
      <c r="B23" s="83">
        <v>12.914281677378339</v>
      </c>
      <c r="C23" s="15"/>
      <c r="D23" s="15"/>
    </row>
    <row r="24" spans="1:5">
      <c r="A24" s="6" t="s">
        <v>14</v>
      </c>
      <c r="B24" s="83">
        <v>14.558060480493623</v>
      </c>
      <c r="C24" s="15"/>
      <c r="D24" s="15"/>
    </row>
    <row r="25" spans="1:5">
      <c r="A25" s="6" t="s">
        <v>15</v>
      </c>
      <c r="B25" s="83">
        <v>12.701908178314667</v>
      </c>
      <c r="C25" s="15"/>
      <c r="D25" s="15"/>
    </row>
    <row r="26" spans="1:5">
      <c r="A26" s="6" t="s">
        <v>16</v>
      </c>
      <c r="B26" s="83">
        <v>12.432683700979256</v>
      </c>
      <c r="C26" s="15"/>
      <c r="D26" s="15"/>
    </row>
    <row r="27" spans="1:5">
      <c r="A27" s="6" t="s">
        <v>17</v>
      </c>
      <c r="B27" s="83">
        <v>9.6149430444283599</v>
      </c>
      <c r="C27" s="15"/>
      <c r="D27" s="15"/>
    </row>
    <row r="28" spans="1:5">
      <c r="A28" s="6" t="s">
        <v>18</v>
      </c>
      <c r="B28" s="83">
        <v>7.1486120070292722</v>
      </c>
      <c r="C28" s="15"/>
      <c r="D28" s="15"/>
    </row>
    <row r="29" spans="1:5">
      <c r="A29" s="6" t="s">
        <v>19</v>
      </c>
      <c r="B29" s="83">
        <v>6.1973618992024209</v>
      </c>
      <c r="C29" s="15"/>
      <c r="D29" s="15"/>
    </row>
    <row r="30" spans="1:5">
      <c r="A30" s="6" t="s">
        <v>20</v>
      </c>
      <c r="B30" s="83">
        <v>7.1608147107869806</v>
      </c>
      <c r="C30" s="15"/>
      <c r="D30" s="15"/>
    </row>
    <row r="31" spans="1:5">
      <c r="A31" s="6" t="s">
        <v>21</v>
      </c>
      <c r="B31" s="83">
        <v>7.0505237609518483</v>
      </c>
      <c r="C31" s="15"/>
      <c r="D31" s="15"/>
    </row>
    <row r="32" spans="1:5">
      <c r="A32" s="6" t="s">
        <v>22</v>
      </c>
      <c r="B32" s="83">
        <v>6.3044439967608392</v>
      </c>
      <c r="C32" s="147"/>
      <c r="D32" s="147"/>
      <c r="E32" s="15"/>
    </row>
    <row r="33" spans="1:5">
      <c r="A33" s="6" t="s">
        <v>23</v>
      </c>
      <c r="B33" s="83">
        <v>3.8377629203803569</v>
      </c>
      <c r="C33" s="147"/>
      <c r="D33" s="147"/>
      <c r="E33" s="15"/>
    </row>
    <row r="34" spans="1:5">
      <c r="A34" s="6" t="s">
        <v>24</v>
      </c>
      <c r="B34" s="83">
        <v>5.2499295423224632</v>
      </c>
      <c r="C34" s="147"/>
      <c r="D34" s="147"/>
      <c r="E34" s="15"/>
    </row>
    <row r="35" spans="1:5">
      <c r="A35" s="6" t="s">
        <v>143</v>
      </c>
      <c r="B35" s="83">
        <v>5.8931246988577479</v>
      </c>
      <c r="C35" s="147">
        <f>B35</f>
        <v>5.8931246988577479</v>
      </c>
      <c r="D35" s="147">
        <f>C35</f>
        <v>5.8931246988577479</v>
      </c>
      <c r="E35" s="15"/>
    </row>
    <row r="36" spans="1:5">
      <c r="A36" s="6" t="s">
        <v>903</v>
      </c>
      <c r="B36" s="147"/>
      <c r="C36" s="147">
        <v>5.7</v>
      </c>
      <c r="D36" s="147">
        <v>6</v>
      </c>
      <c r="E36" s="15"/>
    </row>
    <row r="37" spans="1:5">
      <c r="A37" s="6" t="s">
        <v>904</v>
      </c>
      <c r="B37" s="147"/>
      <c r="C37" s="147">
        <v>5.8000000000000007</v>
      </c>
      <c r="D37" s="147">
        <v>6.2</v>
      </c>
      <c r="E37" s="15"/>
    </row>
    <row r="38" spans="1:5">
      <c r="A38" s="6" t="s">
        <v>905</v>
      </c>
      <c r="B38" s="15"/>
      <c r="C38" s="147">
        <v>6.1000000000000005</v>
      </c>
      <c r="D38" s="147">
        <v>6.2</v>
      </c>
      <c r="E38" s="15"/>
    </row>
    <row r="39" spans="1:5">
      <c r="A39" s="6" t="s">
        <v>906</v>
      </c>
      <c r="B39" s="15"/>
      <c r="C39" s="147">
        <v>6</v>
      </c>
      <c r="D39" s="147">
        <v>5.8000000000000007</v>
      </c>
      <c r="E39" s="15"/>
    </row>
    <row r="40" spans="1:5">
      <c r="A40" s="6" t="s">
        <v>907</v>
      </c>
      <c r="B40" s="15"/>
      <c r="C40" s="147">
        <v>6.2</v>
      </c>
      <c r="D40" s="147">
        <v>5.6000000000000005</v>
      </c>
      <c r="E40" s="15"/>
    </row>
    <row r="41" spans="1:5">
      <c r="A41" s="6" t="s">
        <v>908</v>
      </c>
      <c r="B41" s="15"/>
      <c r="C41" s="147">
        <v>6.3000000000000007</v>
      </c>
      <c r="D41" s="147">
        <v>5.4</v>
      </c>
      <c r="E41" s="15"/>
    </row>
    <row r="42" spans="1:5">
      <c r="A42" s="6" t="s">
        <v>909</v>
      </c>
      <c r="B42" s="15"/>
      <c r="C42" s="147">
        <v>6.4</v>
      </c>
      <c r="D42" s="147">
        <v>5.3000000000000007</v>
      </c>
      <c r="E42" s="15"/>
    </row>
    <row r="43" spans="1:5">
      <c r="A43" s="6" t="s">
        <v>910</v>
      </c>
      <c r="B43" s="15"/>
      <c r="C43" s="147">
        <v>6.5</v>
      </c>
      <c r="D43" s="147">
        <v>5.2</v>
      </c>
      <c r="E43" s="15"/>
    </row>
    <row r="44" spans="1:5">
      <c r="A44" s="6" t="s">
        <v>911</v>
      </c>
      <c r="B44" s="15"/>
      <c r="C44" s="147">
        <v>6.1000000000000005</v>
      </c>
      <c r="D44" s="147">
        <v>4.9000000000000004</v>
      </c>
      <c r="E44" s="15"/>
    </row>
    <row r="45" spans="1:5">
      <c r="A45" s="6" t="s">
        <v>912</v>
      </c>
      <c r="B45" s="15"/>
      <c r="C45" s="147">
        <v>6</v>
      </c>
      <c r="D45" s="147">
        <v>4.8000000000000007</v>
      </c>
    </row>
    <row r="46" spans="1:5">
      <c r="A46" s="6" t="s">
        <v>913</v>
      </c>
      <c r="B46" s="15"/>
      <c r="C46" s="147">
        <v>5.8000000000000007</v>
      </c>
      <c r="D46" s="147">
        <v>4.7</v>
      </c>
    </row>
    <row r="47" spans="1:5">
      <c r="A47" s="6" t="s">
        <v>1002</v>
      </c>
      <c r="B47" s="15"/>
      <c r="C47" s="147">
        <v>5.9</v>
      </c>
      <c r="D47" s="147">
        <v>4.7</v>
      </c>
    </row>
    <row r="48" spans="1:5">
      <c r="A48" s="6" t="s">
        <v>1003</v>
      </c>
      <c r="C48" s="147">
        <v>5.9</v>
      </c>
      <c r="D48" s="147">
        <v>4.7</v>
      </c>
    </row>
    <row r="49" spans="2:4">
      <c r="C49" s="147"/>
      <c r="D49" s="147"/>
    </row>
    <row r="50" spans="2:4">
      <c r="B50"/>
      <c r="C50"/>
      <c r="D50"/>
    </row>
    <row r="51" spans="2:4">
      <c r="B51"/>
      <c r="C51"/>
      <c r="D51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6" spans="2:4">
      <c r="B56"/>
      <c r="C56"/>
      <c r="D56"/>
    </row>
    <row r="57" spans="2:4">
      <c r="B57"/>
      <c r="C57"/>
      <c r="D57"/>
    </row>
    <row r="58" spans="2:4">
      <c r="B58"/>
      <c r="C58"/>
      <c r="D58"/>
    </row>
    <row r="59" spans="2:4">
      <c r="B59"/>
      <c r="C59"/>
      <c r="D59"/>
    </row>
    <row r="60" spans="2:4">
      <c r="B60"/>
      <c r="C60"/>
      <c r="D60"/>
    </row>
    <row r="61" spans="2:4">
      <c r="B61"/>
      <c r="C61"/>
      <c r="D61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163B"/>
  </sheetPr>
  <dimension ref="A1:H49"/>
  <sheetViews>
    <sheetView zoomScale="80" zoomScaleNormal="80" workbookViewId="0"/>
  </sheetViews>
  <sheetFormatPr defaultColWidth="8.5703125" defaultRowHeight="15"/>
  <cols>
    <col min="1" max="16384" width="8.5703125" style="4"/>
  </cols>
  <sheetData>
    <row r="1" spans="1:8" ht="15.75">
      <c r="B1" s="4" t="s">
        <v>197</v>
      </c>
      <c r="C1" s="4" t="s">
        <v>920</v>
      </c>
      <c r="D1" s="4" t="s">
        <v>921</v>
      </c>
      <c r="E1" s="4" t="s">
        <v>30</v>
      </c>
      <c r="G1" s="10" t="s">
        <v>1074</v>
      </c>
    </row>
    <row r="2" spans="1:8">
      <c r="A2" s="4" t="s">
        <v>122</v>
      </c>
      <c r="B2" s="20">
        <v>-0.27724220900000002</v>
      </c>
      <c r="E2" s="20">
        <v>4</v>
      </c>
    </row>
    <row r="3" spans="1:8">
      <c r="A3" s="4" t="s">
        <v>124</v>
      </c>
      <c r="B3" s="20">
        <v>1.19581958</v>
      </c>
      <c r="E3" s="20">
        <v>4</v>
      </c>
    </row>
    <row r="4" spans="1:8">
      <c r="A4" s="4" t="s">
        <v>125</v>
      </c>
      <c r="B4" s="20">
        <v>0.94431869599999996</v>
      </c>
      <c r="E4" s="20">
        <v>4</v>
      </c>
      <c r="H4" s="2"/>
    </row>
    <row r="5" spans="1:8">
      <c r="A5" s="4" t="s">
        <v>126</v>
      </c>
      <c r="B5" s="20">
        <v>2.0289794099999998</v>
      </c>
      <c r="E5" s="20">
        <v>4</v>
      </c>
    </row>
    <row r="6" spans="1:8">
      <c r="A6" s="4" t="s">
        <v>127</v>
      </c>
      <c r="B6" s="20">
        <v>3.27109082</v>
      </c>
      <c r="E6" s="20">
        <v>4</v>
      </c>
    </row>
    <row r="7" spans="1:8">
      <c r="A7" s="4" t="s">
        <v>128</v>
      </c>
      <c r="B7" s="20">
        <v>1.5132951400000001</v>
      </c>
      <c r="E7" s="20">
        <v>4</v>
      </c>
    </row>
    <row r="8" spans="1:8">
      <c r="A8" s="4" t="s">
        <v>129</v>
      </c>
      <c r="B8" s="20">
        <v>2.9649092700000002</v>
      </c>
      <c r="E8" s="20">
        <v>4</v>
      </c>
    </row>
    <row r="9" spans="1:8">
      <c r="A9" s="4" t="s">
        <v>130</v>
      </c>
      <c r="B9" s="20">
        <v>2.1988129600000001</v>
      </c>
      <c r="E9" s="20">
        <v>4</v>
      </c>
    </row>
    <row r="10" spans="1:8">
      <c r="A10" s="4" t="s">
        <v>131</v>
      </c>
      <c r="B10" s="20">
        <v>1.63181227</v>
      </c>
      <c r="E10" s="20">
        <v>4</v>
      </c>
    </row>
    <row r="11" spans="1:8">
      <c r="A11" s="4" t="s">
        <v>132</v>
      </c>
      <c r="B11" s="20">
        <v>2.2874935500000002</v>
      </c>
      <c r="E11" s="20">
        <v>4</v>
      </c>
    </row>
    <row r="12" spans="1:8">
      <c r="A12" s="4" t="s">
        <v>133</v>
      </c>
      <c r="B12" s="20">
        <v>0.83464252699999997</v>
      </c>
      <c r="E12" s="20">
        <v>4</v>
      </c>
    </row>
    <row r="13" spans="1:8">
      <c r="A13" s="4" t="s">
        <v>134</v>
      </c>
      <c r="B13" s="20">
        <v>0.89981701800000002</v>
      </c>
      <c r="E13" s="20">
        <v>4</v>
      </c>
    </row>
    <row r="14" spans="1:8">
      <c r="A14" s="4" t="s">
        <v>135</v>
      </c>
      <c r="B14" s="20">
        <v>7.7233569799999999E-2</v>
      </c>
      <c r="E14" s="20">
        <v>4</v>
      </c>
    </row>
    <row r="15" spans="1:8">
      <c r="A15" s="4" t="s">
        <v>136</v>
      </c>
      <c r="B15" s="20">
        <v>1.1272889699999999</v>
      </c>
      <c r="E15" s="20">
        <v>4</v>
      </c>
    </row>
    <row r="16" spans="1:8">
      <c r="A16" s="4" t="s">
        <v>137</v>
      </c>
      <c r="B16" s="20">
        <v>1.4088836</v>
      </c>
      <c r="E16" s="20">
        <v>4</v>
      </c>
    </row>
    <row r="17" spans="1:8">
      <c r="A17" s="4" t="s">
        <v>138</v>
      </c>
      <c r="B17" s="20">
        <v>2.2207890899999998</v>
      </c>
      <c r="E17" s="20">
        <v>4</v>
      </c>
    </row>
    <row r="18" spans="1:8">
      <c r="A18" s="4" t="s">
        <v>139</v>
      </c>
      <c r="B18" s="20">
        <v>5.2082172499999997</v>
      </c>
      <c r="E18" s="20">
        <v>4</v>
      </c>
    </row>
    <row r="19" spans="1:8">
      <c r="A19" s="4" t="s">
        <v>140</v>
      </c>
      <c r="B19" s="20">
        <v>6.03798821</v>
      </c>
      <c r="E19" s="20">
        <v>4</v>
      </c>
    </row>
    <row r="20" spans="1:8">
      <c r="A20" s="4" t="s">
        <v>141</v>
      </c>
      <c r="B20" s="20">
        <v>8.1463182500000002</v>
      </c>
      <c r="E20" s="20">
        <v>4</v>
      </c>
      <c r="H20" s="51"/>
    </row>
    <row r="21" spans="1:8">
      <c r="A21" s="4" t="s">
        <v>142</v>
      </c>
      <c r="B21" s="20">
        <v>8.2960743099999998</v>
      </c>
      <c r="E21" s="20">
        <v>4</v>
      </c>
    </row>
    <row r="22" spans="1:8">
      <c r="A22" s="4" t="s">
        <v>11</v>
      </c>
      <c r="B22" s="20">
        <v>6.90458075</v>
      </c>
      <c r="E22" s="20">
        <v>4</v>
      </c>
    </row>
    <row r="23" spans="1:8">
      <c r="A23" s="4" t="s">
        <v>13</v>
      </c>
      <c r="B23" s="20">
        <v>8.9850667299999998</v>
      </c>
      <c r="E23" s="20">
        <v>4</v>
      </c>
    </row>
    <row r="24" spans="1:8">
      <c r="A24" s="4" t="s">
        <v>14</v>
      </c>
      <c r="B24" s="20">
        <v>8.8922158400000004</v>
      </c>
      <c r="E24" s="20">
        <v>4</v>
      </c>
    </row>
    <row r="25" spans="1:8">
      <c r="A25" s="4" t="s">
        <v>15</v>
      </c>
      <c r="B25" s="20">
        <v>8.3337147199999997</v>
      </c>
      <c r="E25" s="20">
        <v>4</v>
      </c>
    </row>
    <row r="26" spans="1:8">
      <c r="A26" s="4" t="s">
        <v>16</v>
      </c>
      <c r="B26" s="20">
        <v>7.0014914700000004</v>
      </c>
      <c r="E26" s="20">
        <v>4</v>
      </c>
    </row>
    <row r="27" spans="1:8">
      <c r="A27" s="4" t="s">
        <v>17</v>
      </c>
      <c r="B27" s="20">
        <v>1.5665966499999999</v>
      </c>
      <c r="E27" s="20">
        <v>4</v>
      </c>
    </row>
    <row r="28" spans="1:8">
      <c r="A28" s="4" t="s">
        <v>18</v>
      </c>
      <c r="B28" s="20">
        <v>-0.157082151</v>
      </c>
      <c r="E28" s="20">
        <v>4</v>
      </c>
    </row>
    <row r="29" spans="1:8">
      <c r="A29" s="4" t="s">
        <v>19</v>
      </c>
      <c r="B29" s="20">
        <v>-0.57272355200000002</v>
      </c>
      <c r="E29" s="20">
        <v>4</v>
      </c>
    </row>
    <row r="30" spans="1:8">
      <c r="A30" s="4" t="s">
        <v>20</v>
      </c>
      <c r="B30" s="20">
        <v>-1.1125486899999999</v>
      </c>
      <c r="E30" s="20">
        <v>4</v>
      </c>
    </row>
    <row r="31" spans="1:8">
      <c r="A31" s="4" t="s">
        <v>21</v>
      </c>
      <c r="B31" s="20">
        <v>0.25406926800000001</v>
      </c>
      <c r="E31" s="20">
        <v>4</v>
      </c>
    </row>
    <row r="32" spans="1:8">
      <c r="A32" s="4" t="s">
        <v>22</v>
      </c>
      <c r="B32" s="20">
        <v>1.0477551700000001</v>
      </c>
      <c r="C32" s="20"/>
      <c r="D32" s="20"/>
      <c r="E32" s="20">
        <v>4</v>
      </c>
    </row>
    <row r="33" spans="1:5">
      <c r="A33" s="4" t="s">
        <v>23</v>
      </c>
      <c r="B33" s="20">
        <v>1.02556694</v>
      </c>
      <c r="C33" s="20"/>
      <c r="D33" s="20"/>
      <c r="E33" s="20">
        <v>4</v>
      </c>
    </row>
    <row r="34" spans="1:5">
      <c r="A34" s="4" t="s">
        <v>24</v>
      </c>
      <c r="B34" s="20">
        <v>2.5024632900000001</v>
      </c>
      <c r="C34" s="20"/>
      <c r="D34" s="20"/>
      <c r="E34" s="20">
        <v>3</v>
      </c>
    </row>
    <row r="35" spans="1:5">
      <c r="A35" s="4" t="s">
        <v>143</v>
      </c>
      <c r="B35" s="20">
        <v>3.7762132799999999</v>
      </c>
      <c r="C35" s="20"/>
      <c r="D35" s="20"/>
      <c r="E35" s="20">
        <v>3</v>
      </c>
    </row>
    <row r="36" spans="1:5">
      <c r="A36" s="4" t="s">
        <v>903</v>
      </c>
      <c r="B36" s="20">
        <v>3.46958455</v>
      </c>
      <c r="C36" s="20">
        <v>3.46958455</v>
      </c>
      <c r="D36" s="20">
        <v>3.46958455</v>
      </c>
      <c r="E36" s="20">
        <v>3</v>
      </c>
    </row>
    <row r="37" spans="1:5">
      <c r="A37" s="4" t="s">
        <v>904</v>
      </c>
      <c r="B37" s="20"/>
      <c r="C37" s="20">
        <v>3.7176609599999999</v>
      </c>
      <c r="D37" s="20">
        <v>4.12874052</v>
      </c>
      <c r="E37" s="20">
        <v>3</v>
      </c>
    </row>
    <row r="38" spans="1:5">
      <c r="A38" s="4" t="s">
        <v>905</v>
      </c>
      <c r="B38" s="20"/>
      <c r="C38" s="20">
        <v>3.4962070700000001</v>
      </c>
      <c r="D38" s="20">
        <v>4.0654289300000004</v>
      </c>
      <c r="E38" s="20">
        <v>3</v>
      </c>
    </row>
    <row r="39" spans="1:5">
      <c r="A39" s="4" t="s">
        <v>906</v>
      </c>
      <c r="B39" s="20"/>
      <c r="C39" s="20">
        <v>3.0021557900000002</v>
      </c>
      <c r="D39" s="20">
        <v>3.8763955700000001</v>
      </c>
      <c r="E39" s="20">
        <v>3</v>
      </c>
    </row>
    <row r="40" spans="1:5">
      <c r="A40" s="4" t="s">
        <v>907</v>
      </c>
      <c r="B40" s="20"/>
      <c r="C40" s="20">
        <v>3.0287465099999999</v>
      </c>
      <c r="D40" s="20">
        <v>3.9858437800000002</v>
      </c>
      <c r="E40" s="20">
        <v>3</v>
      </c>
    </row>
    <row r="41" spans="1:5">
      <c r="A41" s="4" t="s">
        <v>908</v>
      </c>
      <c r="B41" s="20"/>
      <c r="C41" s="20">
        <v>3.1912873099999999</v>
      </c>
      <c r="D41" s="20">
        <v>3.7379403199999999</v>
      </c>
      <c r="E41" s="20">
        <v>3</v>
      </c>
    </row>
    <row r="42" spans="1:5">
      <c r="A42" s="4" t="s">
        <v>909</v>
      </c>
      <c r="B42" s="20"/>
      <c r="C42" s="20">
        <v>3.1672379899999998</v>
      </c>
      <c r="D42" s="20">
        <v>3.54569562</v>
      </c>
      <c r="E42" s="20">
        <v>3</v>
      </c>
    </row>
    <row r="43" spans="1:5">
      <c r="A43" s="4" t="s">
        <v>910</v>
      </c>
      <c r="B43" s="20"/>
      <c r="C43" s="20">
        <v>3.0597655700000002</v>
      </c>
      <c r="D43" s="20">
        <v>3.1235057300000002</v>
      </c>
      <c r="E43" s="20">
        <v>3</v>
      </c>
    </row>
    <row r="44" spans="1:5">
      <c r="A44" s="4" t="s">
        <v>911</v>
      </c>
      <c r="B44" s="20"/>
      <c r="C44" s="20">
        <v>3.0366027500000001</v>
      </c>
      <c r="D44" s="20">
        <v>3.01220189</v>
      </c>
      <c r="E44" s="20">
        <v>3</v>
      </c>
    </row>
    <row r="45" spans="1:5">
      <c r="A45" s="4" t="s">
        <v>912</v>
      </c>
      <c r="B45" s="20"/>
      <c r="C45" s="20">
        <v>3.0337403100000002</v>
      </c>
      <c r="D45" s="20">
        <v>3.00252688</v>
      </c>
      <c r="E45" s="20">
        <v>3</v>
      </c>
    </row>
    <row r="46" spans="1:5">
      <c r="A46" s="4" t="s">
        <v>913</v>
      </c>
      <c r="B46" s="20"/>
      <c r="C46" s="20">
        <v>3.03445023</v>
      </c>
      <c r="D46" s="20">
        <v>3.0036848699999998</v>
      </c>
      <c r="E46" s="20">
        <v>3</v>
      </c>
    </row>
    <row r="47" spans="1:5">
      <c r="A47" s="4" t="s">
        <v>1002</v>
      </c>
      <c r="B47" s="20"/>
      <c r="C47" s="20">
        <v>3.02422638</v>
      </c>
      <c r="D47" s="20">
        <v>2.99241943</v>
      </c>
      <c r="E47" s="20">
        <v>3</v>
      </c>
    </row>
    <row r="48" spans="1:5">
      <c r="A48" s="4" t="s">
        <v>1003</v>
      </c>
      <c r="C48" s="20">
        <v>3.0243279300000001</v>
      </c>
      <c r="D48" s="20">
        <v>2.98733329</v>
      </c>
      <c r="E48" s="20">
        <v>3</v>
      </c>
    </row>
    <row r="49" spans="3:5">
      <c r="C49" s="20"/>
      <c r="D49" s="20"/>
      <c r="E49" s="20"/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922</v>
      </c>
      <c r="C1" s="6" t="s">
        <v>920</v>
      </c>
      <c r="D1" s="6" t="s">
        <v>921</v>
      </c>
      <c r="F1" s="10" t="s">
        <v>1075</v>
      </c>
    </row>
    <row r="2" spans="1:6">
      <c r="A2" s="6" t="s">
        <v>122</v>
      </c>
      <c r="B2" s="15">
        <v>1.23108997</v>
      </c>
    </row>
    <row r="3" spans="1:6">
      <c r="A3" s="6" t="s">
        <v>124</v>
      </c>
      <c r="B3" s="15">
        <v>1.07885506</v>
      </c>
    </row>
    <row r="4" spans="1:6">
      <c r="A4" s="6" t="s">
        <v>125</v>
      </c>
      <c r="B4" s="15">
        <v>0.96234486299999999</v>
      </c>
    </row>
    <row r="5" spans="1:6">
      <c r="A5" s="6" t="s">
        <v>126</v>
      </c>
      <c r="B5" s="15">
        <v>0.86069347799999996</v>
      </c>
    </row>
    <row r="6" spans="1:6">
      <c r="A6" s="6" t="s">
        <v>127</v>
      </c>
      <c r="B6" s="15">
        <v>1.78545384</v>
      </c>
    </row>
    <row r="7" spans="1:6">
      <c r="A7" s="6" t="s">
        <v>128</v>
      </c>
      <c r="B7" s="15">
        <v>2.1761077800000002</v>
      </c>
    </row>
    <row r="8" spans="1:6">
      <c r="A8" s="6" t="s">
        <v>129</v>
      </c>
      <c r="B8" s="15">
        <v>2.1046998700000001</v>
      </c>
    </row>
    <row r="9" spans="1:6">
      <c r="A9" s="6" t="s">
        <v>130</v>
      </c>
      <c r="B9" s="15">
        <v>2.03329782</v>
      </c>
    </row>
    <row r="10" spans="1:6">
      <c r="A10" s="6" t="s">
        <v>131</v>
      </c>
      <c r="B10" s="15">
        <v>1.2922391900000001</v>
      </c>
    </row>
    <row r="11" spans="1:6">
      <c r="A11" s="6" t="s">
        <v>132</v>
      </c>
      <c r="B11" s="15">
        <v>0.99978365899999999</v>
      </c>
    </row>
    <row r="12" spans="1:6">
      <c r="A12" s="6" t="s">
        <v>133</v>
      </c>
      <c r="B12" s="15">
        <v>1.4581332899999999</v>
      </c>
    </row>
    <row r="13" spans="1:6">
      <c r="A13" s="6" t="s">
        <v>134</v>
      </c>
      <c r="B13" s="15">
        <v>1.9133807700000001</v>
      </c>
    </row>
    <row r="14" spans="1:6">
      <c r="A14" s="6" t="s">
        <v>135</v>
      </c>
      <c r="B14" s="15">
        <v>1.95997365</v>
      </c>
    </row>
    <row r="15" spans="1:6">
      <c r="A15" s="6" t="s">
        <v>136</v>
      </c>
      <c r="B15" s="15">
        <v>1.5930848799999999</v>
      </c>
    </row>
    <row r="16" spans="1:6">
      <c r="A16" s="6" t="s">
        <v>137</v>
      </c>
      <c r="B16" s="15">
        <v>1.45363983</v>
      </c>
    </row>
    <row r="17" spans="1:4">
      <c r="A17" s="6" t="s">
        <v>138</v>
      </c>
      <c r="B17" s="15">
        <v>1.4232243899999999</v>
      </c>
    </row>
    <row r="18" spans="1:4">
      <c r="A18" s="6" t="s">
        <v>139</v>
      </c>
      <c r="B18" s="15">
        <v>1.8140591399999999</v>
      </c>
    </row>
    <row r="19" spans="1:4">
      <c r="A19" s="6" t="s">
        <v>140</v>
      </c>
      <c r="B19" s="15">
        <v>2.2337168900000002</v>
      </c>
    </row>
    <row r="20" spans="1:4">
      <c r="A20" s="6" t="s">
        <v>141</v>
      </c>
      <c r="B20" s="15">
        <v>2.2158615199999998</v>
      </c>
    </row>
    <row r="21" spans="1:4">
      <c r="A21" s="6" t="s">
        <v>142</v>
      </c>
      <c r="B21" s="15">
        <v>1.9994356099999999</v>
      </c>
    </row>
    <row r="22" spans="1:4">
      <c r="A22" s="6" t="s">
        <v>11</v>
      </c>
      <c r="B22" s="15">
        <v>2.0915398199999999</v>
      </c>
    </row>
    <row r="23" spans="1:4">
      <c r="A23" s="6" t="s">
        <v>13</v>
      </c>
      <c r="B23" s="15">
        <v>3.5127797100000002</v>
      </c>
    </row>
    <row r="24" spans="1:4">
      <c r="A24" s="6" t="s">
        <v>14</v>
      </c>
      <c r="B24" s="15">
        <v>5.2312489299999996</v>
      </c>
    </row>
    <row r="25" spans="1:4">
      <c r="A25" s="6" t="s">
        <v>15</v>
      </c>
      <c r="B25" s="15">
        <v>6.8483418</v>
      </c>
    </row>
    <row r="26" spans="1:4">
      <c r="A26" s="6" t="s">
        <v>16</v>
      </c>
      <c r="B26" s="15">
        <v>6.8282057700000003</v>
      </c>
    </row>
    <row r="27" spans="1:4">
      <c r="A27" s="6" t="s">
        <v>17</v>
      </c>
      <c r="B27" s="15">
        <v>5.2454183099999998</v>
      </c>
    </row>
    <row r="28" spans="1:4">
      <c r="A28" s="6" t="s">
        <v>18</v>
      </c>
      <c r="B28" s="15">
        <v>3.8060970799999998</v>
      </c>
    </row>
    <row r="29" spans="1:4">
      <c r="A29" s="6" t="s">
        <v>19</v>
      </c>
      <c r="B29" s="15">
        <v>2.9303238199999999</v>
      </c>
    </row>
    <row r="30" spans="1:4">
      <c r="A30" s="6" t="s">
        <v>20</v>
      </c>
      <c r="B30" s="15">
        <v>2.6344965899999999</v>
      </c>
    </row>
    <row r="31" spans="1:4">
      <c r="A31" s="6" t="s">
        <v>21</v>
      </c>
      <c r="B31" s="15">
        <v>2.5494375100000002</v>
      </c>
    </row>
    <row r="32" spans="1:4">
      <c r="A32" s="6" t="s">
        <v>22</v>
      </c>
      <c r="B32" s="15">
        <v>2.6530605</v>
      </c>
      <c r="C32" s="15"/>
      <c r="D32" s="15"/>
    </row>
    <row r="33" spans="1:4">
      <c r="A33" s="6" t="s">
        <v>23</v>
      </c>
      <c r="B33" s="15">
        <v>2.39433754</v>
      </c>
      <c r="C33" s="15"/>
      <c r="D33" s="15"/>
    </row>
    <row r="34" spans="1:4">
      <c r="A34" s="6" t="s">
        <v>24</v>
      </c>
      <c r="B34" s="15">
        <v>2.2041825500000001</v>
      </c>
      <c r="C34" s="15"/>
      <c r="D34" s="15"/>
    </row>
    <row r="35" spans="1:4">
      <c r="A35" s="6" t="s">
        <v>143</v>
      </c>
      <c r="B35" s="15">
        <v>2.1559352700000001</v>
      </c>
      <c r="C35" s="15"/>
      <c r="D35" s="15"/>
    </row>
    <row r="36" spans="1:4">
      <c r="A36" s="6" t="s">
        <v>903</v>
      </c>
      <c r="B36" s="15">
        <v>2.2317928500000002</v>
      </c>
      <c r="C36" s="15">
        <v>2.2317928500000002</v>
      </c>
      <c r="D36" s="15">
        <v>2.2317928500000002</v>
      </c>
    </row>
    <row r="37" spans="1:4">
      <c r="A37" s="6" t="s">
        <v>904</v>
      </c>
      <c r="B37" s="15"/>
      <c r="C37" s="15">
        <v>2.2323069200000001</v>
      </c>
      <c r="D37" s="15">
        <v>2.3994187600000001</v>
      </c>
    </row>
    <row r="38" spans="1:4">
      <c r="A38" s="6" t="s">
        <v>905</v>
      </c>
      <c r="B38" s="15"/>
      <c r="C38" s="15">
        <v>2.48921422</v>
      </c>
      <c r="D38" s="15">
        <v>2.87752886</v>
      </c>
    </row>
    <row r="39" spans="1:4">
      <c r="A39" s="6" t="s">
        <v>906</v>
      </c>
      <c r="B39" s="15"/>
      <c r="C39" s="15">
        <v>2.86860019</v>
      </c>
      <c r="D39" s="15">
        <v>3.4760211600000002</v>
      </c>
    </row>
    <row r="40" spans="1:4">
      <c r="A40" s="6" t="s">
        <v>907</v>
      </c>
      <c r="B40" s="15"/>
      <c r="C40" s="15">
        <v>2.9487350700000001</v>
      </c>
      <c r="D40" s="15">
        <v>3.7552121500000002</v>
      </c>
    </row>
    <row r="41" spans="1:4">
      <c r="A41" s="6" t="s">
        <v>908</v>
      </c>
      <c r="B41" s="15"/>
      <c r="C41" s="15">
        <v>3.0199517600000001</v>
      </c>
      <c r="D41" s="15">
        <v>3.80528289</v>
      </c>
    </row>
    <row r="42" spans="1:4">
      <c r="A42" s="6" t="s">
        <v>909</v>
      </c>
      <c r="B42" s="15"/>
      <c r="C42" s="15">
        <v>3.0730712499999999</v>
      </c>
      <c r="D42" s="15">
        <v>3.7412021100000001</v>
      </c>
    </row>
    <row r="43" spans="1:4">
      <c r="A43" s="6" t="s">
        <v>910</v>
      </c>
      <c r="B43" s="15"/>
      <c r="C43" s="15">
        <v>3.1189203399999998</v>
      </c>
      <c r="D43" s="15">
        <v>3.6355154299999999</v>
      </c>
    </row>
    <row r="44" spans="1:4">
      <c r="A44" s="6" t="s">
        <v>911</v>
      </c>
      <c r="B44" s="15"/>
      <c r="C44" s="15">
        <v>3.1486774300000002</v>
      </c>
      <c r="D44" s="15">
        <v>3.5116209500000002</v>
      </c>
    </row>
    <row r="45" spans="1:4">
      <c r="A45" s="6" t="s">
        <v>912</v>
      </c>
      <c r="B45" s="15"/>
      <c r="C45" s="15">
        <v>3.15139828</v>
      </c>
      <c r="D45" s="15">
        <v>3.4014499100000002</v>
      </c>
    </row>
    <row r="46" spans="1:4">
      <c r="A46" s="6" t="s">
        <v>913</v>
      </c>
      <c r="B46" s="15"/>
      <c r="C46" s="15">
        <v>3.1331257099999998</v>
      </c>
      <c r="D46" s="15">
        <v>3.3032822400000001</v>
      </c>
    </row>
    <row r="47" spans="1:4">
      <c r="A47" s="6" t="s">
        <v>1002</v>
      </c>
      <c r="B47" s="15"/>
      <c r="C47" s="15">
        <v>3.1037842000000002</v>
      </c>
      <c r="D47" s="15">
        <v>3.2191505899999999</v>
      </c>
    </row>
    <row r="48" spans="1:4">
      <c r="A48" s="6" t="s">
        <v>1003</v>
      </c>
      <c r="C48" s="15">
        <v>3.0761139800000001</v>
      </c>
      <c r="D48" s="15">
        <v>3.0904324999999999</v>
      </c>
    </row>
    <row r="49" spans="1:4">
      <c r="A49" s="6" t="s">
        <v>1004</v>
      </c>
      <c r="C49" s="15">
        <v>3.0604846399999999</v>
      </c>
      <c r="D49" s="15">
        <v>3.0904324999999999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923</v>
      </c>
      <c r="C1" t="s">
        <v>920</v>
      </c>
      <c r="D1" t="s">
        <v>921</v>
      </c>
    </row>
    <row r="2" spans="1:7">
      <c r="A2" t="s">
        <v>122</v>
      </c>
    </row>
    <row r="3" spans="1:7">
      <c r="A3" t="s">
        <v>124</v>
      </c>
      <c r="G3" s="2" t="s">
        <v>924</v>
      </c>
    </row>
    <row r="4" spans="1:7">
      <c r="A4" t="s">
        <v>125</v>
      </c>
    </row>
    <row r="5" spans="1:7">
      <c r="A5" t="s">
        <v>126</v>
      </c>
    </row>
    <row r="6" spans="1:7">
      <c r="A6" t="s">
        <v>127</v>
      </c>
    </row>
    <row r="7" spans="1:7">
      <c r="A7" t="s">
        <v>128</v>
      </c>
    </row>
    <row r="8" spans="1:7">
      <c r="A8" t="s">
        <v>129</v>
      </c>
    </row>
    <row r="9" spans="1:7">
      <c r="A9" t="s">
        <v>130</v>
      </c>
    </row>
    <row r="10" spans="1:7">
      <c r="A10" t="s">
        <v>131</v>
      </c>
    </row>
    <row r="11" spans="1:7">
      <c r="A11" t="s">
        <v>132</v>
      </c>
    </row>
    <row r="12" spans="1:7">
      <c r="A12" t="s">
        <v>133</v>
      </c>
    </row>
    <row r="13" spans="1:7">
      <c r="A13" t="s">
        <v>134</v>
      </c>
    </row>
    <row r="14" spans="1:7">
      <c r="A14" t="s">
        <v>135</v>
      </c>
    </row>
    <row r="15" spans="1:7">
      <c r="A15" t="s">
        <v>136</v>
      </c>
    </row>
    <row r="16" spans="1:7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143</v>
      </c>
    </row>
    <row r="36" spans="1:1">
      <c r="A36" t="s">
        <v>903</v>
      </c>
    </row>
    <row r="37" spans="1:1">
      <c r="A37" t="s">
        <v>904</v>
      </c>
    </row>
    <row r="38" spans="1:1">
      <c r="A38" t="s">
        <v>905</v>
      </c>
    </row>
    <row r="39" spans="1:1">
      <c r="A39" t="s">
        <v>906</v>
      </c>
    </row>
    <row r="40" spans="1:1">
      <c r="A40" t="s">
        <v>907</v>
      </c>
    </row>
    <row r="41" spans="1:1">
      <c r="A41" t="s">
        <v>908</v>
      </c>
    </row>
    <row r="42" spans="1:1">
      <c r="A42" t="s">
        <v>909</v>
      </c>
    </row>
    <row r="43" spans="1:1">
      <c r="A43" t="s">
        <v>910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" width="8.5703125" style="6"/>
    <col min="2" max="4" width="8.5703125" style="148"/>
    <col min="5" max="16384" width="8.5703125" style="6"/>
  </cols>
  <sheetData>
    <row r="1" spans="1:6">
      <c r="B1" s="148" t="s">
        <v>925</v>
      </c>
      <c r="C1" s="148" t="s">
        <v>920</v>
      </c>
      <c r="D1" s="148" t="s">
        <v>921</v>
      </c>
      <c r="F1" s="10" t="s">
        <v>1076</v>
      </c>
    </row>
    <row r="2" spans="1:6">
      <c r="A2" s="6" t="s">
        <v>122</v>
      </c>
      <c r="B2" s="149">
        <v>-3.8659793800000002</v>
      </c>
    </row>
    <row r="3" spans="1:6">
      <c r="A3" s="6" t="s">
        <v>124</v>
      </c>
      <c r="B3" s="149">
        <v>-2.0655276699999998</v>
      </c>
    </row>
    <row r="4" spans="1:6">
      <c r="A4" s="6" t="s">
        <v>125</v>
      </c>
      <c r="B4" s="149">
        <v>2.1372267599999999</v>
      </c>
    </row>
    <row r="5" spans="1:6">
      <c r="A5" s="6" t="s">
        <v>126</v>
      </c>
      <c r="B5" s="149">
        <v>0.60582805399999995</v>
      </c>
    </row>
    <row r="6" spans="1:6">
      <c r="A6" s="6" t="s">
        <v>127</v>
      </c>
      <c r="B6" s="149">
        <v>-1.84206677</v>
      </c>
    </row>
    <row r="7" spans="1:6">
      <c r="A7" s="6" t="s">
        <v>128</v>
      </c>
      <c r="B7" s="149">
        <v>-1.36700037</v>
      </c>
    </row>
    <row r="8" spans="1:6">
      <c r="A8" s="6" t="s">
        <v>129</v>
      </c>
      <c r="B8" s="149">
        <v>-0.87964873499999996</v>
      </c>
    </row>
    <row r="9" spans="1:6">
      <c r="A9" s="6" t="s">
        <v>130</v>
      </c>
      <c r="B9" s="149">
        <v>-2.40241653</v>
      </c>
    </row>
    <row r="10" spans="1:6">
      <c r="A10" s="6" t="s">
        <v>131</v>
      </c>
      <c r="B10" s="149">
        <v>-5.5598089000000002</v>
      </c>
    </row>
    <row r="11" spans="1:6">
      <c r="A11" s="6" t="s">
        <v>132</v>
      </c>
      <c r="B11" s="149">
        <v>-3.3861884999999998</v>
      </c>
    </row>
    <row r="12" spans="1:6">
      <c r="A12" s="6" t="s">
        <v>133</v>
      </c>
      <c r="B12" s="149">
        <v>-0.80188937599999999</v>
      </c>
    </row>
    <row r="13" spans="1:6">
      <c r="A13" s="6" t="s">
        <v>134</v>
      </c>
      <c r="B13" s="149">
        <v>-0.32891141800000001</v>
      </c>
    </row>
    <row r="14" spans="1:6">
      <c r="A14" s="6" t="s">
        <v>135</v>
      </c>
      <c r="B14" s="149">
        <v>-4.4779514799999998</v>
      </c>
    </row>
    <row r="15" spans="1:6">
      <c r="A15" s="6" t="s">
        <v>136</v>
      </c>
      <c r="B15" s="149">
        <v>-4.9169790799999999</v>
      </c>
    </row>
    <row r="16" spans="1:6">
      <c r="A16" s="6" t="s">
        <v>137</v>
      </c>
      <c r="B16" s="149">
        <v>-0.923334459</v>
      </c>
    </row>
    <row r="17" spans="1:4">
      <c r="A17" s="6" t="s">
        <v>138</v>
      </c>
      <c r="B17" s="149">
        <v>-2.25012108</v>
      </c>
    </row>
    <row r="18" spans="1:4">
      <c r="A18" s="6" t="s">
        <v>139</v>
      </c>
      <c r="B18" s="149">
        <v>2.03950589</v>
      </c>
    </row>
    <row r="19" spans="1:4">
      <c r="A19" s="6" t="s">
        <v>140</v>
      </c>
      <c r="B19" s="149">
        <v>5.4808223099999998</v>
      </c>
    </row>
    <row r="20" spans="1:4">
      <c r="A20" s="6" t="s">
        <v>141</v>
      </c>
      <c r="B20" s="149">
        <v>4.5631403700000002</v>
      </c>
    </row>
    <row r="21" spans="1:4">
      <c r="A21" s="6" t="s">
        <v>142</v>
      </c>
      <c r="B21" s="149">
        <v>2.7561672800000001</v>
      </c>
    </row>
    <row r="22" spans="1:4">
      <c r="A22" s="6" t="s">
        <v>11</v>
      </c>
      <c r="B22" s="149">
        <v>5.0539427699999999</v>
      </c>
    </row>
    <row r="23" spans="1:4">
      <c r="A23" s="6" t="s">
        <v>13</v>
      </c>
      <c r="B23" s="149">
        <v>6.5486905499999999</v>
      </c>
    </row>
    <row r="24" spans="1:4">
      <c r="A24" s="6" t="s">
        <v>14</v>
      </c>
      <c r="B24" s="149">
        <v>7.0148013300000001</v>
      </c>
    </row>
    <row r="25" spans="1:4">
      <c r="A25" s="6" t="s">
        <v>15</v>
      </c>
      <c r="B25" s="149">
        <v>7.12968139</v>
      </c>
    </row>
    <row r="26" spans="1:4">
      <c r="A26" s="6" t="s">
        <v>16</v>
      </c>
      <c r="B26" s="149">
        <v>5.5091469499999999</v>
      </c>
    </row>
    <row r="27" spans="1:4">
      <c r="A27" s="6" t="s">
        <v>17</v>
      </c>
      <c r="B27" s="149">
        <v>2.91538034</v>
      </c>
    </row>
    <row r="28" spans="1:4">
      <c r="A28" s="6" t="s">
        <v>18</v>
      </c>
      <c r="B28" s="149">
        <v>2.5877458899999999</v>
      </c>
      <c r="C28" s="150">
        <v>2.5877458899999999</v>
      </c>
      <c r="D28" s="150">
        <v>2.5877458899999999</v>
      </c>
    </row>
    <row r="29" spans="1:4">
      <c r="A29" s="6" t="s">
        <v>19</v>
      </c>
      <c r="B29" s="149"/>
      <c r="C29" s="150">
        <v>0.86255376900000003</v>
      </c>
      <c r="D29" s="150">
        <v>1.11255378</v>
      </c>
    </row>
    <row r="30" spans="1:4">
      <c r="A30" s="6" t="s">
        <v>20</v>
      </c>
      <c r="B30" s="149"/>
      <c r="C30" s="150">
        <v>0.62499998899999998</v>
      </c>
      <c r="D30" s="150">
        <v>1</v>
      </c>
    </row>
    <row r="31" spans="1:4">
      <c r="A31" s="6" t="s">
        <v>21</v>
      </c>
      <c r="B31" s="149"/>
      <c r="C31" s="150">
        <v>-1.15768856E-8</v>
      </c>
      <c r="D31" s="150">
        <v>0.5</v>
      </c>
    </row>
    <row r="32" spans="1:4">
      <c r="A32" s="6" t="s">
        <v>22</v>
      </c>
      <c r="B32" s="149"/>
      <c r="C32" s="150">
        <v>-0.27500001099999999</v>
      </c>
      <c r="D32" s="150">
        <v>0.35</v>
      </c>
    </row>
    <row r="33" spans="1:4">
      <c r="A33" s="6" t="s">
        <v>23</v>
      </c>
      <c r="B33" s="149"/>
      <c r="C33" s="150">
        <v>-0.54955669299999999</v>
      </c>
      <c r="D33" s="150">
        <v>0.30044331699999999</v>
      </c>
    </row>
    <row r="34" spans="1:4">
      <c r="A34" s="6" t="s">
        <v>24</v>
      </c>
      <c r="B34" s="149"/>
      <c r="C34" s="15">
        <v>-1.075</v>
      </c>
      <c r="D34" s="15">
        <v>0.3</v>
      </c>
    </row>
    <row r="35" spans="1:4">
      <c r="A35" s="6" t="s">
        <v>143</v>
      </c>
      <c r="B35" s="15"/>
      <c r="C35" s="15">
        <v>-0.82499999800000001</v>
      </c>
      <c r="D35" s="15">
        <v>0.5</v>
      </c>
    </row>
    <row r="36" spans="1:4">
      <c r="A36" s="6" t="s">
        <v>903</v>
      </c>
      <c r="B36" s="149"/>
      <c r="C36" s="15">
        <v>-0.499999998</v>
      </c>
      <c r="D36" s="15">
        <v>1</v>
      </c>
    </row>
    <row r="37" spans="1:4">
      <c r="A37" s="6" t="s">
        <v>904</v>
      </c>
      <c r="B37" s="149"/>
      <c r="C37" s="15">
        <v>-0.15240035399999999</v>
      </c>
      <c r="D37" s="15">
        <v>1.19524097</v>
      </c>
    </row>
    <row r="38" spans="1:4">
      <c r="A38" s="6" t="s">
        <v>905</v>
      </c>
      <c r="B38" s="15"/>
      <c r="C38" s="15">
        <v>-7.45312739E-2</v>
      </c>
      <c r="D38" s="15">
        <v>1.18975549</v>
      </c>
    </row>
    <row r="39" spans="1:4">
      <c r="A39" s="6" t="s">
        <v>906</v>
      </c>
      <c r="B39" s="149"/>
      <c r="C39" s="15">
        <v>7.3776857000000001E-2</v>
      </c>
      <c r="D39" s="15">
        <v>0.82416810900000004</v>
      </c>
    </row>
    <row r="40" spans="1:4">
      <c r="A40" s="6" t="s">
        <v>907</v>
      </c>
      <c r="B40" s="149"/>
      <c r="C40" s="15">
        <v>0.18360669199999999</v>
      </c>
      <c r="D40" s="15">
        <v>0.60362349999999998</v>
      </c>
    </row>
    <row r="41" spans="1:4">
      <c r="A41" s="6" t="s">
        <v>908</v>
      </c>
      <c r="B41" s="149"/>
      <c r="C41" s="15">
        <v>0.29266666000000002</v>
      </c>
      <c r="D41" s="15">
        <v>0.44424339400000001</v>
      </c>
    </row>
    <row r="42" spans="1:4">
      <c r="A42" s="6" t="s">
        <v>909</v>
      </c>
      <c r="B42" s="149"/>
      <c r="C42" s="15">
        <v>0.428383193</v>
      </c>
      <c r="D42" s="15">
        <v>0.32634585500000002</v>
      </c>
    </row>
    <row r="43" spans="1:4">
      <c r="A43" s="6" t="s">
        <v>910</v>
      </c>
      <c r="B43" s="149"/>
      <c r="C43" s="15">
        <v>0.45967745100000001</v>
      </c>
      <c r="D43" s="15">
        <v>0.217106154</v>
      </c>
    </row>
    <row r="44" spans="1:4">
      <c r="A44" s="6" t="s">
        <v>911</v>
      </c>
      <c r="B44" s="149"/>
      <c r="C44" s="15">
        <v>0.38704655100000002</v>
      </c>
      <c r="D44" s="15">
        <v>0.15745334799999999</v>
      </c>
    </row>
    <row r="45" spans="1:4">
      <c r="A45" s="6" t="s">
        <v>912</v>
      </c>
      <c r="B45" s="149"/>
      <c r="C45" s="15">
        <v>0.26681745299999998</v>
      </c>
      <c r="D45" s="15">
        <v>0.121275727</v>
      </c>
    </row>
    <row r="46" spans="1:4">
      <c r="A46" s="6" t="s">
        <v>913</v>
      </c>
      <c r="B46" s="149"/>
      <c r="C46" s="15">
        <v>0.21597345800000001</v>
      </c>
      <c r="D46" s="15">
        <v>0.110782273</v>
      </c>
    </row>
    <row r="47" spans="1:4">
      <c r="A47" s="6" t="s">
        <v>1002</v>
      </c>
      <c r="B47" s="149"/>
      <c r="C47" s="150">
        <v>0.11321793099999999</v>
      </c>
      <c r="D47" s="150">
        <v>0.11651216</v>
      </c>
    </row>
    <row r="48" spans="1:4">
      <c r="A48" s="6" t="s">
        <v>1003</v>
      </c>
      <c r="C48" s="150">
        <v>4.9613758000000001E-2</v>
      </c>
      <c r="D48" s="150">
        <v>4.9697761E-2</v>
      </c>
    </row>
    <row r="49" spans="1:4">
      <c r="A49" s="6" t="s">
        <v>1004</v>
      </c>
      <c r="C49" s="150">
        <v>0.24961375799999999</v>
      </c>
      <c r="D49" s="150">
        <v>0.120697761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926</v>
      </c>
      <c r="C1" s="6" t="s">
        <v>920</v>
      </c>
      <c r="D1" s="6" t="s">
        <v>921</v>
      </c>
      <c r="F1" s="10" t="s">
        <v>1077</v>
      </c>
    </row>
    <row r="2" spans="1:6">
      <c r="A2" s="6" t="s">
        <v>122</v>
      </c>
      <c r="B2" s="15">
        <v>4.3126264499999998</v>
      </c>
    </row>
    <row r="3" spans="1:6">
      <c r="A3" s="6" t="s">
        <v>124</v>
      </c>
      <c r="B3" s="15">
        <v>3.4193574299999998</v>
      </c>
    </row>
    <row r="4" spans="1:6">
      <c r="A4" s="6" t="s">
        <v>125</v>
      </c>
      <c r="B4" s="15">
        <v>2.7243933199999999</v>
      </c>
    </row>
    <row r="5" spans="1:6">
      <c r="A5" s="6" t="s">
        <v>126</v>
      </c>
      <c r="B5" s="15">
        <v>3.6063949499999999</v>
      </c>
    </row>
    <row r="6" spans="1:6">
      <c r="A6" s="6" t="s">
        <v>127</v>
      </c>
      <c r="B6" s="15">
        <v>3.0112881200000001</v>
      </c>
    </row>
    <row r="7" spans="1:6">
      <c r="A7" s="6" t="s">
        <v>128</v>
      </c>
      <c r="B7" s="15">
        <v>2.7394675799999999</v>
      </c>
    </row>
    <row r="8" spans="1:6">
      <c r="A8" s="6" t="s">
        <v>129</v>
      </c>
      <c r="B8" s="15">
        <v>4.0926958200000003</v>
      </c>
    </row>
    <row r="9" spans="1:6">
      <c r="A9" s="6" t="s">
        <v>130</v>
      </c>
      <c r="B9" s="15">
        <v>4.4967492199999999</v>
      </c>
    </row>
    <row r="10" spans="1:6">
      <c r="A10" s="6" t="s">
        <v>131</v>
      </c>
      <c r="B10" s="15">
        <v>4.4098818299999998</v>
      </c>
    </row>
    <row r="11" spans="1:6">
      <c r="A11" s="6" t="s">
        <v>132</v>
      </c>
      <c r="B11" s="15">
        <v>3.12254728</v>
      </c>
    </row>
    <row r="12" spans="1:6">
      <c r="A12" s="6" t="s">
        <v>133</v>
      </c>
      <c r="B12" s="15">
        <v>1.8716217100000001</v>
      </c>
    </row>
    <row r="13" spans="1:6">
      <c r="A13" s="6" t="s">
        <v>134</v>
      </c>
      <c r="B13" s="15">
        <v>1.5672833900000001</v>
      </c>
    </row>
    <row r="14" spans="1:6">
      <c r="A14" s="6" t="s">
        <v>135</v>
      </c>
      <c r="B14" s="15">
        <v>2.3647815799999998</v>
      </c>
    </row>
    <row r="15" spans="1:6">
      <c r="A15" s="6" t="s">
        <v>136</v>
      </c>
      <c r="B15" s="15">
        <v>1.95209269</v>
      </c>
    </row>
    <row r="16" spans="1:6">
      <c r="A16" s="6" t="s">
        <v>137</v>
      </c>
      <c r="B16" s="15">
        <v>1.03971843</v>
      </c>
    </row>
    <row r="17" spans="1:4">
      <c r="A17" s="6" t="s">
        <v>138</v>
      </c>
      <c r="B17" s="15">
        <v>1.8684456</v>
      </c>
    </row>
    <row r="18" spans="1:4">
      <c r="A18" s="6" t="s">
        <v>139</v>
      </c>
      <c r="B18" s="15">
        <v>2.1774672000000002</v>
      </c>
    </row>
    <row r="19" spans="1:4">
      <c r="A19" s="6" t="s">
        <v>140</v>
      </c>
      <c r="B19" s="15">
        <v>2.6224139100000001</v>
      </c>
    </row>
    <row r="20" spans="1:4">
      <c r="A20" s="6" t="s">
        <v>141</v>
      </c>
      <c r="B20" s="15">
        <v>3.4531766500000001</v>
      </c>
    </row>
    <row r="21" spans="1:4">
      <c r="A21" s="6" t="s">
        <v>142</v>
      </c>
      <c r="B21" s="15">
        <v>4.1765367800000002</v>
      </c>
    </row>
    <row r="22" spans="1:4">
      <c r="A22" s="6" t="s">
        <v>11</v>
      </c>
      <c r="B22" s="15">
        <v>3.6763446100000001</v>
      </c>
    </row>
    <row r="23" spans="1:4">
      <c r="A23" s="6" t="s">
        <v>13</v>
      </c>
      <c r="B23" s="15">
        <v>3.8548966099999999</v>
      </c>
    </row>
    <row r="24" spans="1:4">
      <c r="A24" s="6" t="s">
        <v>14</v>
      </c>
      <c r="B24" s="15">
        <v>3.8694822000000002</v>
      </c>
    </row>
    <row r="25" spans="1:4">
      <c r="A25" s="6" t="s">
        <v>15</v>
      </c>
      <c r="B25" s="15">
        <v>3.9079272999999999</v>
      </c>
    </row>
    <row r="26" spans="1:4">
      <c r="A26" s="6" t="s">
        <v>16</v>
      </c>
      <c r="B26" s="15">
        <v>5.1841070800000004</v>
      </c>
    </row>
    <row r="27" spans="1:4">
      <c r="A27" s="6" t="s">
        <v>17</v>
      </c>
      <c r="B27" s="15">
        <v>5.7640682999999999</v>
      </c>
    </row>
    <row r="28" spans="1:4">
      <c r="A28" s="6" t="s">
        <v>18</v>
      </c>
      <c r="B28" s="15">
        <v>5.0160496600000002</v>
      </c>
    </row>
    <row r="29" spans="1:4">
      <c r="A29" s="6" t="s">
        <v>19</v>
      </c>
      <c r="B29" s="15">
        <v>3.8096846599999998</v>
      </c>
      <c r="C29" s="15">
        <v>3.8463078099999999</v>
      </c>
      <c r="D29" s="15">
        <v>3.8103096700000001</v>
      </c>
    </row>
    <row r="30" spans="1:4">
      <c r="A30" s="6" t="s">
        <v>20</v>
      </c>
      <c r="B30" s="15"/>
      <c r="C30" s="15">
        <v>3.1700166400000001</v>
      </c>
      <c r="D30" s="15">
        <v>3.1175680400000001</v>
      </c>
    </row>
    <row r="31" spans="1:4">
      <c r="A31" s="6" t="s">
        <v>21</v>
      </c>
      <c r="B31" s="15"/>
      <c r="C31" s="15">
        <v>3.16921674</v>
      </c>
      <c r="D31" s="15">
        <v>3.1005767</v>
      </c>
    </row>
    <row r="32" spans="1:4">
      <c r="A32" s="6" t="s">
        <v>22</v>
      </c>
      <c r="B32" s="15"/>
      <c r="C32" s="15">
        <v>2.9937925399999998</v>
      </c>
      <c r="D32" s="15">
        <v>2.9092192799999999</v>
      </c>
    </row>
    <row r="33" spans="1:4">
      <c r="A33" s="6" t="s">
        <v>23</v>
      </c>
      <c r="B33" s="15"/>
      <c r="C33" s="15">
        <v>2.7393387800000002</v>
      </c>
      <c r="D33" s="15">
        <v>2.6390974200000001</v>
      </c>
    </row>
    <row r="34" spans="1:4">
      <c r="A34" s="6" t="s">
        <v>24</v>
      </c>
      <c r="B34" s="15"/>
      <c r="C34" s="15">
        <v>2.6750220100000002</v>
      </c>
      <c r="D34" s="15">
        <v>2.4828901999999999</v>
      </c>
    </row>
    <row r="35" spans="1:4">
      <c r="A35" s="6" t="s">
        <v>143</v>
      </c>
      <c r="B35" s="15"/>
      <c r="C35" s="15">
        <v>2.9336453900000001</v>
      </c>
      <c r="D35" s="15">
        <v>2.6239914299999998</v>
      </c>
    </row>
    <row r="36" spans="1:4">
      <c r="A36" s="6" t="s">
        <v>903</v>
      </c>
      <c r="B36" s="15"/>
      <c r="C36" s="15">
        <v>3.0143169900000002</v>
      </c>
      <c r="D36" s="15">
        <v>2.5445772899999999</v>
      </c>
    </row>
    <row r="37" spans="1:4">
      <c r="A37" s="6" t="s">
        <v>904</v>
      </c>
      <c r="B37" s="15"/>
      <c r="C37" s="15">
        <v>2.4054450799999998</v>
      </c>
      <c r="D37" s="15">
        <v>3.0529446500000001</v>
      </c>
    </row>
    <row r="38" spans="1:4">
      <c r="A38" s="6" t="s">
        <v>905</v>
      </c>
      <c r="B38" s="15"/>
      <c r="C38" s="15">
        <v>2.21952499</v>
      </c>
      <c r="D38" s="15">
        <v>3.2923059700000001</v>
      </c>
    </row>
    <row r="39" spans="1:4">
      <c r="A39" s="6" t="s">
        <v>906</v>
      </c>
      <c r="B39" s="15"/>
      <c r="C39" s="15">
        <v>2.14444079</v>
      </c>
      <c r="D39" s="15">
        <v>3.1553412500000002</v>
      </c>
    </row>
    <row r="40" spans="1:4">
      <c r="A40" s="6" t="s">
        <v>907</v>
      </c>
      <c r="B40" s="15"/>
      <c r="C40" s="15">
        <v>2.2008714899999999</v>
      </c>
      <c r="D40" s="15">
        <v>3.1506809100000002</v>
      </c>
    </row>
    <row r="41" spans="1:4">
      <c r="A41" s="6" t="s">
        <v>908</v>
      </c>
      <c r="B41" s="15"/>
      <c r="C41" s="15">
        <v>2.18127096</v>
      </c>
      <c r="D41" s="15">
        <v>3.2340489300000002</v>
      </c>
    </row>
    <row r="42" spans="1:4">
      <c r="A42" s="6" t="s">
        <v>909</v>
      </c>
      <c r="B42" s="15"/>
      <c r="C42" s="15">
        <v>2.2436467499999999</v>
      </c>
      <c r="D42" s="15">
        <v>3.2633229799999999</v>
      </c>
    </row>
    <row r="43" spans="1:4">
      <c r="A43" s="6" t="s">
        <v>910</v>
      </c>
      <c r="B43" s="15"/>
      <c r="C43" s="15">
        <v>2.23248712</v>
      </c>
      <c r="D43" s="15">
        <v>3.2764414799999999</v>
      </c>
    </row>
    <row r="44" spans="1:4">
      <c r="A44" s="6" t="s">
        <v>911</v>
      </c>
      <c r="B44" s="15"/>
      <c r="C44" s="15">
        <v>2.2417663399999999</v>
      </c>
      <c r="D44" s="15">
        <v>3.28626335</v>
      </c>
    </row>
    <row r="45" spans="1:4">
      <c r="A45" s="6" t="s">
        <v>912</v>
      </c>
      <c r="B45" s="15"/>
      <c r="C45" s="15">
        <v>2.2220041300000002</v>
      </c>
      <c r="D45" s="15">
        <v>3.2893217699999999</v>
      </c>
    </row>
    <row r="46" spans="1:4">
      <c r="A46" s="6" t="s">
        <v>913</v>
      </c>
      <c r="B46" s="15"/>
      <c r="C46" s="15">
        <v>2.2123848399999999</v>
      </c>
      <c r="D46" s="15">
        <v>3.2732893399999998</v>
      </c>
    </row>
    <row r="47" spans="1:4">
      <c r="A47" s="6" t="s">
        <v>1002</v>
      </c>
      <c r="B47" s="15"/>
      <c r="C47" s="15">
        <v>2.2141332999999999</v>
      </c>
      <c r="D47" s="15">
        <v>3.2503237500000002</v>
      </c>
    </row>
    <row r="48" spans="1:4">
      <c r="A48" s="6" t="s">
        <v>1003</v>
      </c>
      <c r="C48" s="15">
        <v>2.2228650700000001</v>
      </c>
      <c r="D48" s="15">
        <v>3.2263552500000001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927</v>
      </c>
      <c r="C1" s="6" t="s">
        <v>920</v>
      </c>
      <c r="D1" s="6" t="s">
        <v>921</v>
      </c>
      <c r="F1" s="10" t="s">
        <v>1078</v>
      </c>
    </row>
    <row r="2" spans="1:6">
      <c r="A2" s="6" t="s">
        <v>122</v>
      </c>
      <c r="B2" s="15">
        <v>94.346870499999994</v>
      </c>
      <c r="C2" s="15"/>
      <c r="D2" s="15"/>
    </row>
    <row r="3" spans="1:6">
      <c r="A3" s="6" t="s">
        <v>124</v>
      </c>
      <c r="B3" s="15">
        <v>96.789424999999994</v>
      </c>
      <c r="C3" s="15"/>
      <c r="D3" s="15"/>
    </row>
    <row r="4" spans="1:6">
      <c r="A4" s="6" t="s">
        <v>125</v>
      </c>
      <c r="B4" s="15">
        <v>98.475781699999999</v>
      </c>
      <c r="C4" s="15"/>
      <c r="D4" s="15"/>
    </row>
    <row r="5" spans="1:6">
      <c r="A5" s="6" t="s">
        <v>126</v>
      </c>
      <c r="B5" s="15">
        <v>99.911675900000006</v>
      </c>
      <c r="C5" s="15"/>
      <c r="D5" s="15"/>
    </row>
    <row r="6" spans="1:6">
      <c r="A6" s="6" t="s">
        <v>127</v>
      </c>
      <c r="B6" s="15">
        <v>103.04216</v>
      </c>
      <c r="C6" s="15"/>
      <c r="D6" s="15"/>
    </row>
    <row r="7" spans="1:6">
      <c r="A7" s="6" t="s">
        <v>128</v>
      </c>
      <c r="B7" s="15">
        <v>98.508848200000003</v>
      </c>
      <c r="C7" s="15"/>
      <c r="D7" s="15"/>
    </row>
    <row r="8" spans="1:6">
      <c r="A8" s="6" t="s">
        <v>129</v>
      </c>
      <c r="B8" s="15">
        <v>94.806693100000004</v>
      </c>
      <c r="C8" s="15"/>
      <c r="D8" s="15"/>
    </row>
    <row r="9" spans="1:6">
      <c r="A9" s="6" t="s">
        <v>130</v>
      </c>
      <c r="B9" s="15">
        <v>93.846211600000004</v>
      </c>
      <c r="C9" s="15"/>
      <c r="D9" s="15"/>
    </row>
    <row r="10" spans="1:6">
      <c r="A10" s="6" t="s">
        <v>131</v>
      </c>
      <c r="B10" s="15">
        <v>94.170182699999998</v>
      </c>
      <c r="C10" s="15"/>
      <c r="D10" s="15"/>
    </row>
    <row r="11" spans="1:6">
      <c r="A11" s="6" t="s">
        <v>132</v>
      </c>
      <c r="B11" s="15">
        <v>93.094423300000003</v>
      </c>
      <c r="C11" s="15"/>
      <c r="D11" s="15"/>
    </row>
    <row r="12" spans="1:6">
      <c r="A12" s="6" t="s">
        <v>133</v>
      </c>
      <c r="B12" s="15">
        <v>91.486900199999994</v>
      </c>
      <c r="C12" s="15"/>
      <c r="D12" s="15"/>
    </row>
    <row r="13" spans="1:6">
      <c r="A13" s="6" t="s">
        <v>134</v>
      </c>
      <c r="B13" s="15">
        <v>91.943187399999999</v>
      </c>
      <c r="C13" s="15"/>
      <c r="D13" s="15"/>
    </row>
    <row r="14" spans="1:6">
      <c r="A14" s="6" t="s">
        <v>135</v>
      </c>
      <c r="B14" s="15">
        <v>91.194144100000003</v>
      </c>
      <c r="C14" s="15"/>
      <c r="D14" s="15"/>
    </row>
    <row r="15" spans="1:6">
      <c r="A15" s="6" t="s">
        <v>136</v>
      </c>
      <c r="B15" s="15">
        <v>88.5958009</v>
      </c>
      <c r="C15" s="15"/>
      <c r="D15" s="15"/>
    </row>
    <row r="16" spans="1:6">
      <c r="A16" s="6" t="s">
        <v>137</v>
      </c>
      <c r="B16" s="15">
        <v>91.713385599999995</v>
      </c>
      <c r="C16" s="15"/>
      <c r="D16" s="15"/>
    </row>
    <row r="17" spans="1:4">
      <c r="A17" s="6" t="s">
        <v>138</v>
      </c>
      <c r="B17" s="15">
        <v>95.089497399999999</v>
      </c>
      <c r="C17" s="15"/>
      <c r="D17" s="15"/>
    </row>
    <row r="18" spans="1:4">
      <c r="A18" s="6" t="s">
        <v>139</v>
      </c>
      <c r="B18" s="15">
        <v>100.64456300000001</v>
      </c>
      <c r="C18" s="15"/>
      <c r="D18" s="15"/>
    </row>
    <row r="19" spans="1:4">
      <c r="A19" s="6" t="s">
        <v>140</v>
      </c>
      <c r="B19" s="15">
        <v>99.829537700000003</v>
      </c>
      <c r="C19" s="15"/>
      <c r="D19" s="15"/>
    </row>
    <row r="20" spans="1:4">
      <c r="A20" s="6" t="s">
        <v>141</v>
      </c>
      <c r="B20" s="15">
        <v>93.185134500000004</v>
      </c>
      <c r="C20" s="15"/>
      <c r="D20" s="15"/>
    </row>
    <row r="21" spans="1:4">
      <c r="A21" s="6" t="s">
        <v>142</v>
      </c>
      <c r="B21" s="15">
        <v>89.774988899999997</v>
      </c>
      <c r="C21" s="15"/>
      <c r="D21" s="15"/>
    </row>
    <row r="22" spans="1:4">
      <c r="A22" s="6" t="s">
        <v>11</v>
      </c>
      <c r="B22" s="15">
        <v>83.914293999999998</v>
      </c>
      <c r="C22" s="15"/>
      <c r="D22" s="15"/>
    </row>
    <row r="23" spans="1:4">
      <c r="A23" s="6" t="s">
        <v>13</v>
      </c>
      <c r="B23" s="15">
        <v>82.766399100000001</v>
      </c>
      <c r="C23" s="15"/>
      <c r="D23" s="15"/>
    </row>
    <row r="24" spans="1:4">
      <c r="A24" s="6" t="s">
        <v>14</v>
      </c>
      <c r="B24" s="15">
        <v>73.361500300000003</v>
      </c>
      <c r="C24" s="15"/>
      <c r="D24" s="15"/>
    </row>
    <row r="25" spans="1:4">
      <c r="A25" s="6" t="s">
        <v>15</v>
      </c>
      <c r="B25" s="15">
        <v>69.358774400000001</v>
      </c>
      <c r="C25" s="15"/>
      <c r="D25" s="15"/>
    </row>
    <row r="26" spans="1:4">
      <c r="A26" s="6" t="s">
        <v>16</v>
      </c>
      <c r="B26" s="15">
        <v>65.872883599999994</v>
      </c>
      <c r="C26" s="15"/>
      <c r="D26" s="15"/>
    </row>
    <row r="27" spans="1:4">
      <c r="A27" s="6" t="s">
        <v>17</v>
      </c>
      <c r="B27" s="15">
        <v>61.175159000000001</v>
      </c>
      <c r="C27" s="15"/>
      <c r="D27" s="15"/>
    </row>
    <row r="28" spans="1:4">
      <c r="A28" s="6" t="s">
        <v>18</v>
      </c>
      <c r="B28" s="15">
        <v>55.685178000000001</v>
      </c>
      <c r="C28" s="15"/>
      <c r="D28" s="15"/>
    </row>
    <row r="29" spans="1:4">
      <c r="A29" s="6" t="s">
        <v>19</v>
      </c>
      <c r="B29" s="15">
        <v>59.9168235</v>
      </c>
      <c r="C29" s="15"/>
      <c r="D29" s="15"/>
    </row>
    <row r="30" spans="1:4">
      <c r="A30" s="6" t="s">
        <v>20</v>
      </c>
      <c r="B30" s="15">
        <v>61.470954399999997</v>
      </c>
      <c r="C30" s="15"/>
      <c r="D30" s="15"/>
    </row>
    <row r="31" spans="1:4">
      <c r="A31" s="6" t="s">
        <v>21</v>
      </c>
      <c r="B31" s="15">
        <v>57.954240300000002</v>
      </c>
      <c r="C31" s="15"/>
      <c r="D31" s="15"/>
    </row>
    <row r="32" spans="1:4">
      <c r="A32" s="6" t="s">
        <v>22</v>
      </c>
      <c r="B32" s="15">
        <v>57.614258499999998</v>
      </c>
      <c r="C32" s="15"/>
      <c r="D32" s="15"/>
    </row>
    <row r="33" spans="1:4">
      <c r="A33" s="6" t="s">
        <v>23</v>
      </c>
      <c r="B33" s="15">
        <v>51.5751536</v>
      </c>
      <c r="C33" s="15"/>
      <c r="D33" s="15"/>
    </row>
    <row r="34" spans="1:4">
      <c r="A34" s="6" t="s">
        <v>24</v>
      </c>
      <c r="B34" s="15">
        <v>56.532502399999998</v>
      </c>
      <c r="C34" s="15"/>
      <c r="D34" s="15"/>
    </row>
    <row r="35" spans="1:4">
      <c r="A35" s="6" t="s">
        <v>143</v>
      </c>
      <c r="B35" s="15">
        <v>57.389125900000003</v>
      </c>
      <c r="C35" s="15"/>
      <c r="D35" s="15"/>
    </row>
    <row r="36" spans="1:4">
      <c r="A36" s="6" t="s">
        <v>903</v>
      </c>
      <c r="B36" s="15">
        <v>58.445766800000001</v>
      </c>
      <c r="C36" s="15">
        <v>58.445766800000001</v>
      </c>
      <c r="D36" s="15">
        <v>58.445766800000001</v>
      </c>
    </row>
    <row r="37" spans="1:4">
      <c r="A37" s="6" t="s">
        <v>904</v>
      </c>
      <c r="B37" s="15"/>
      <c r="C37" s="15">
        <v>57.830802400000003</v>
      </c>
      <c r="D37" s="15">
        <v>54.702134999999998</v>
      </c>
    </row>
    <row r="38" spans="1:4">
      <c r="A38" s="6" t="s">
        <v>905</v>
      </c>
      <c r="B38" s="15"/>
      <c r="C38" s="15">
        <v>56.339315900000003</v>
      </c>
      <c r="D38" s="15">
        <v>52.033268499999998</v>
      </c>
    </row>
    <row r="39" spans="1:4">
      <c r="A39" s="6" t="s">
        <v>906</v>
      </c>
      <c r="B39" s="15"/>
      <c r="C39" s="15">
        <v>55.422639699999998</v>
      </c>
      <c r="D39" s="15">
        <v>51.421022499999999</v>
      </c>
    </row>
    <row r="40" spans="1:4">
      <c r="A40" s="6" t="s">
        <v>907</v>
      </c>
      <c r="B40" s="15"/>
      <c r="C40" s="15">
        <v>54.547837299999998</v>
      </c>
      <c r="D40" s="15">
        <v>51.811991599999999</v>
      </c>
    </row>
    <row r="41" spans="1:4">
      <c r="A41" s="6" t="s">
        <v>908</v>
      </c>
      <c r="B41" s="15"/>
      <c r="C41" s="15">
        <v>53.250838399999999</v>
      </c>
      <c r="D41" s="15">
        <v>52.0669586</v>
      </c>
    </row>
    <row r="42" spans="1:4">
      <c r="A42" s="6" t="s">
        <v>909</v>
      </c>
      <c r="B42" s="15"/>
      <c r="C42" s="15">
        <v>52.477732199999998</v>
      </c>
      <c r="D42" s="15">
        <v>52.797883300000002</v>
      </c>
    </row>
    <row r="43" spans="1:4">
      <c r="A43" s="6" t="s">
        <v>910</v>
      </c>
      <c r="B43" s="15"/>
      <c r="C43" s="15">
        <v>51.5594015</v>
      </c>
      <c r="D43" s="15">
        <v>53.162185399999998</v>
      </c>
    </row>
    <row r="44" spans="1:4">
      <c r="A44" s="6" t="s">
        <v>911</v>
      </c>
      <c r="B44" s="15"/>
      <c r="C44" s="15">
        <v>50.712744299999997</v>
      </c>
      <c r="D44" s="15">
        <v>53.388356600000002</v>
      </c>
    </row>
    <row r="45" spans="1:4">
      <c r="A45" s="6" t="s">
        <v>912</v>
      </c>
      <c r="B45" s="15"/>
      <c r="C45" s="15">
        <v>49.209488299999997</v>
      </c>
      <c r="D45" s="15">
        <v>52.779961499999999</v>
      </c>
    </row>
    <row r="46" spans="1:4">
      <c r="A46" s="6" t="s">
        <v>913</v>
      </c>
      <c r="B46" s="15"/>
      <c r="C46" s="15">
        <v>48.278101399999997</v>
      </c>
      <c r="D46" s="15">
        <v>52.594514799999999</v>
      </c>
    </row>
    <row r="47" spans="1:4">
      <c r="A47" s="6" t="s">
        <v>1002</v>
      </c>
      <c r="B47" s="15"/>
      <c r="C47" s="15">
        <v>47.350534099999997</v>
      </c>
      <c r="D47" s="15">
        <v>52.283656700000002</v>
      </c>
    </row>
    <row r="48" spans="1:4">
      <c r="A48" s="6" t="s">
        <v>1003</v>
      </c>
      <c r="C48" s="15">
        <v>46.304633500000001</v>
      </c>
      <c r="D48" s="15">
        <v>51.744391999999998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163B"/>
  </sheetPr>
  <dimension ref="A1:J49"/>
  <sheetViews>
    <sheetView zoomScale="80" zoomScaleNormal="80" workbookViewId="0"/>
  </sheetViews>
  <sheetFormatPr defaultColWidth="8.5703125" defaultRowHeight="15.75"/>
  <cols>
    <col min="1" max="2" width="8.5703125" style="6"/>
    <col min="3" max="3" width="10.5703125" style="6" customWidth="1"/>
    <col min="4" max="16384" width="8.5703125" style="6"/>
  </cols>
  <sheetData>
    <row r="1" spans="1:10">
      <c r="B1" s="6" t="s">
        <v>928</v>
      </c>
      <c r="C1" s="6" t="s">
        <v>920</v>
      </c>
      <c r="D1" s="6" t="s">
        <v>921</v>
      </c>
      <c r="F1" s="17" t="s">
        <v>1079</v>
      </c>
    </row>
    <row r="2" spans="1:10">
      <c r="A2" s="6" t="s">
        <v>122</v>
      </c>
      <c r="B2" s="15">
        <v>166.844978</v>
      </c>
      <c r="C2" s="15"/>
      <c r="D2" s="15"/>
    </row>
    <row r="3" spans="1:10">
      <c r="A3" s="6" t="s">
        <v>124</v>
      </c>
      <c r="B3" s="15">
        <v>168.318285</v>
      </c>
      <c r="C3" s="15"/>
      <c r="D3" s="15"/>
      <c r="J3" s="6" t="s">
        <v>33</v>
      </c>
    </row>
    <row r="4" spans="1:10">
      <c r="A4" s="6" t="s">
        <v>125</v>
      </c>
      <c r="B4" s="15">
        <v>170.72576900000001</v>
      </c>
      <c r="C4" s="15"/>
      <c r="D4" s="15"/>
    </row>
    <row r="5" spans="1:10">
      <c r="A5" s="6" t="s">
        <v>126</v>
      </c>
      <c r="B5" s="15">
        <v>171.51124200000001</v>
      </c>
      <c r="C5" s="15"/>
      <c r="D5" s="15"/>
    </row>
    <row r="6" spans="1:10">
      <c r="A6" s="6" t="s">
        <v>127</v>
      </c>
      <c r="B6" s="15">
        <v>173.95518899999999</v>
      </c>
      <c r="C6" s="15"/>
      <c r="D6" s="15"/>
    </row>
    <row r="7" spans="1:10">
      <c r="A7" s="6" t="s">
        <v>128</v>
      </c>
      <c r="B7" s="15">
        <v>170.49076400000001</v>
      </c>
      <c r="C7" s="15"/>
      <c r="D7" s="15"/>
    </row>
    <row r="8" spans="1:10">
      <c r="A8" s="6" t="s">
        <v>129</v>
      </c>
      <c r="B8" s="15">
        <v>166.46515500000001</v>
      </c>
      <c r="C8" s="15"/>
      <c r="D8" s="15"/>
    </row>
    <row r="9" spans="1:10">
      <c r="A9" s="6" t="s">
        <v>130</v>
      </c>
      <c r="B9" s="15">
        <v>165.89614399999999</v>
      </c>
      <c r="C9" s="15"/>
      <c r="D9" s="15"/>
    </row>
    <row r="10" spans="1:10">
      <c r="A10" s="6" t="s">
        <v>131</v>
      </c>
      <c r="B10" s="15">
        <v>166.09367700000001</v>
      </c>
      <c r="C10" s="15"/>
      <c r="D10" s="15"/>
    </row>
    <row r="11" spans="1:10">
      <c r="A11" s="6" t="s">
        <v>132</v>
      </c>
      <c r="B11" s="15">
        <v>165.47528199999999</v>
      </c>
      <c r="C11" s="15"/>
      <c r="D11" s="15"/>
    </row>
    <row r="12" spans="1:10">
      <c r="A12" s="6" t="s">
        <v>133</v>
      </c>
      <c r="B12" s="15">
        <v>164.598454</v>
      </c>
      <c r="C12" s="15"/>
      <c r="D12" s="15"/>
    </row>
    <row r="13" spans="1:10">
      <c r="A13" s="6" t="s">
        <v>134</v>
      </c>
      <c r="B13" s="15">
        <v>165.03995399999999</v>
      </c>
      <c r="C13" s="15"/>
      <c r="D13" s="15"/>
    </row>
    <row r="14" spans="1:10">
      <c r="A14" s="6" t="s">
        <v>135</v>
      </c>
      <c r="B14" s="15">
        <v>164.62159500000001</v>
      </c>
      <c r="C14" s="15"/>
      <c r="D14" s="15"/>
    </row>
    <row r="15" spans="1:10">
      <c r="A15" s="6" t="s">
        <v>136</v>
      </c>
      <c r="B15" s="15">
        <v>161.049026</v>
      </c>
      <c r="C15" s="15"/>
      <c r="D15" s="15"/>
    </row>
    <row r="16" spans="1:10">
      <c r="A16" s="6" t="s">
        <v>137</v>
      </c>
      <c r="B16" s="15">
        <v>164.721226</v>
      </c>
      <c r="C16" s="15"/>
      <c r="D16" s="15"/>
    </row>
    <row r="17" spans="1:4">
      <c r="A17" s="6" t="s">
        <v>138</v>
      </c>
      <c r="B17" s="15">
        <v>167.506471</v>
      </c>
      <c r="C17" s="15"/>
      <c r="D17" s="15"/>
    </row>
    <row r="18" spans="1:4">
      <c r="A18" s="6" t="s">
        <v>139</v>
      </c>
      <c r="B18" s="15">
        <v>171.48319799999999</v>
      </c>
      <c r="C18" s="15"/>
      <c r="D18" s="15"/>
    </row>
    <row r="19" spans="1:4">
      <c r="A19" s="6" t="s">
        <v>140</v>
      </c>
      <c r="B19" s="15">
        <v>169.66850199999999</v>
      </c>
      <c r="C19" s="15"/>
      <c r="D19" s="15"/>
    </row>
    <row r="20" spans="1:4">
      <c r="A20" s="6" t="s">
        <v>141</v>
      </c>
      <c r="B20" s="15">
        <v>162.34894700000001</v>
      </c>
      <c r="C20" s="15"/>
      <c r="D20" s="15"/>
    </row>
    <row r="21" spans="1:4">
      <c r="A21" s="6" t="s">
        <v>142</v>
      </c>
      <c r="B21" s="15">
        <v>159.792857</v>
      </c>
      <c r="C21" s="15"/>
      <c r="D21" s="15"/>
    </row>
    <row r="22" spans="1:4">
      <c r="A22" s="6" t="s">
        <v>11</v>
      </c>
      <c r="B22" s="15">
        <v>155.68238400000001</v>
      </c>
      <c r="C22" s="15"/>
      <c r="D22" s="15"/>
    </row>
    <row r="23" spans="1:4">
      <c r="A23" s="6" t="s">
        <v>13</v>
      </c>
      <c r="B23" s="15">
        <v>154.292768</v>
      </c>
      <c r="C23" s="15"/>
      <c r="D23" s="15"/>
    </row>
    <row r="24" spans="1:4">
      <c r="A24" s="6" t="s">
        <v>14</v>
      </c>
      <c r="B24" s="15">
        <v>144.11783199999999</v>
      </c>
      <c r="C24" s="15"/>
      <c r="D24" s="15"/>
    </row>
    <row r="25" spans="1:4">
      <c r="A25" s="6" t="s">
        <v>15</v>
      </c>
      <c r="B25" s="15">
        <v>141.21438000000001</v>
      </c>
      <c r="C25" s="15"/>
      <c r="D25" s="15"/>
    </row>
    <row r="26" spans="1:4">
      <c r="A26" s="6" t="s">
        <v>16</v>
      </c>
      <c r="B26" s="15">
        <v>138.45541299999999</v>
      </c>
      <c r="C26" s="15"/>
      <c r="D26" s="15"/>
    </row>
    <row r="27" spans="1:4">
      <c r="A27" s="6" t="s">
        <v>17</v>
      </c>
      <c r="B27" s="15">
        <v>135.90706499999999</v>
      </c>
      <c r="C27" s="15"/>
      <c r="D27" s="15"/>
    </row>
    <row r="28" spans="1:4">
      <c r="A28" s="6" t="s">
        <v>18</v>
      </c>
      <c r="B28" s="15">
        <v>131.46480500000001</v>
      </c>
      <c r="C28" s="15"/>
      <c r="D28" s="15"/>
    </row>
    <row r="29" spans="1:4">
      <c r="A29" s="6" t="s">
        <v>19</v>
      </c>
      <c r="B29" s="15">
        <v>136.46847399999999</v>
      </c>
      <c r="C29" s="15"/>
      <c r="D29" s="15"/>
    </row>
    <row r="30" spans="1:4">
      <c r="A30" s="6" t="s">
        <v>20</v>
      </c>
      <c r="B30" s="15">
        <v>139.468312</v>
      </c>
      <c r="C30" s="15"/>
      <c r="D30" s="15"/>
    </row>
    <row r="31" spans="1:4">
      <c r="A31" s="6" t="s">
        <v>21</v>
      </c>
      <c r="B31" s="15">
        <v>136.90318400000001</v>
      </c>
      <c r="C31" s="15"/>
      <c r="D31" s="15"/>
    </row>
    <row r="32" spans="1:4">
      <c r="A32" s="6" t="s">
        <v>22</v>
      </c>
      <c r="B32" s="15">
        <v>136.85146900000001</v>
      </c>
      <c r="C32" s="15"/>
      <c r="D32" s="15"/>
    </row>
    <row r="33" spans="1:4">
      <c r="A33" s="6" t="s">
        <v>23</v>
      </c>
      <c r="B33" s="15">
        <v>131.71768499999999</v>
      </c>
      <c r="C33" s="15"/>
      <c r="D33" s="15"/>
    </row>
    <row r="34" spans="1:4">
      <c r="A34" s="6" t="s">
        <v>24</v>
      </c>
      <c r="B34" s="15">
        <v>137.08012400000001</v>
      </c>
      <c r="C34" s="15"/>
      <c r="D34" s="15"/>
    </row>
    <row r="35" spans="1:4">
      <c r="A35" s="6" t="s">
        <v>143</v>
      </c>
      <c r="B35" s="15">
        <v>137.36178799999999</v>
      </c>
      <c r="C35" s="15"/>
      <c r="D35" s="15"/>
    </row>
    <row r="36" spans="1:4">
      <c r="A36" s="6" t="s">
        <v>903</v>
      </c>
      <c r="B36" s="15">
        <v>138.58626000000001</v>
      </c>
      <c r="C36" s="15">
        <v>138.58626000000001</v>
      </c>
      <c r="D36" s="15">
        <v>138.58626000000001</v>
      </c>
    </row>
    <row r="37" spans="1:4">
      <c r="A37" s="6" t="s">
        <v>904</v>
      </c>
      <c r="B37" s="15"/>
      <c r="C37" s="15">
        <v>138.28984700000001</v>
      </c>
      <c r="D37" s="15">
        <v>134.66341399999999</v>
      </c>
    </row>
    <row r="38" spans="1:4">
      <c r="A38" s="6" t="s">
        <v>905</v>
      </c>
      <c r="B38" s="15"/>
      <c r="C38" s="15">
        <v>136.960339</v>
      </c>
      <c r="D38" s="15">
        <v>131.99838399999999</v>
      </c>
    </row>
    <row r="39" spans="1:4">
      <c r="A39" s="6" t="s">
        <v>906</v>
      </c>
      <c r="B39" s="15"/>
      <c r="C39" s="15">
        <v>136.11967899999999</v>
      </c>
      <c r="D39" s="15">
        <v>131.15713700000001</v>
      </c>
    </row>
    <row r="40" spans="1:4">
      <c r="A40" s="6" t="s">
        <v>907</v>
      </c>
      <c r="B40" s="15"/>
      <c r="C40" s="15">
        <v>135.41897399999999</v>
      </c>
      <c r="D40" s="15">
        <v>131.63934499999999</v>
      </c>
    </row>
    <row r="41" spans="1:4">
      <c r="A41" s="6" t="s">
        <v>908</v>
      </c>
      <c r="B41" s="15"/>
      <c r="C41" s="15">
        <v>134.26930300000001</v>
      </c>
      <c r="D41" s="15">
        <v>132.04100500000001</v>
      </c>
    </row>
    <row r="42" spans="1:4">
      <c r="A42" s="6" t="s">
        <v>909</v>
      </c>
      <c r="B42" s="15"/>
      <c r="C42" s="15">
        <v>133.70823200000001</v>
      </c>
      <c r="D42" s="15">
        <v>132.99401800000001</v>
      </c>
    </row>
    <row r="43" spans="1:4">
      <c r="A43" s="6" t="s">
        <v>910</v>
      </c>
      <c r="B43" s="15"/>
      <c r="C43" s="15">
        <v>132.993121</v>
      </c>
      <c r="D43" s="15">
        <v>133.57123999999999</v>
      </c>
    </row>
    <row r="44" spans="1:4">
      <c r="A44" s="6" t="s">
        <v>911</v>
      </c>
      <c r="B44" s="15"/>
      <c r="C44" s="15">
        <v>132.362865</v>
      </c>
      <c r="D44" s="15">
        <v>134.01909599999999</v>
      </c>
    </row>
    <row r="45" spans="1:4">
      <c r="A45" s="6" t="s">
        <v>912</v>
      </c>
      <c r="B45" s="15"/>
      <c r="C45" s="15">
        <v>131.01665399999999</v>
      </c>
      <c r="D45" s="15">
        <v>133.57392300000001</v>
      </c>
    </row>
    <row r="46" spans="1:4">
      <c r="A46" s="6" t="s">
        <v>913</v>
      </c>
      <c r="B46" s="15"/>
      <c r="C46" s="15">
        <v>130.30355900000001</v>
      </c>
      <c r="D46" s="15">
        <v>133.61637300000001</v>
      </c>
    </row>
    <row r="47" spans="1:4">
      <c r="A47" s="6" t="s">
        <v>1002</v>
      </c>
      <c r="B47" s="15"/>
      <c r="C47" s="15">
        <v>129.60256699999999</v>
      </c>
      <c r="D47" s="15">
        <v>133.54283100000001</v>
      </c>
    </row>
    <row r="48" spans="1:4">
      <c r="A48" s="6" t="s">
        <v>1003</v>
      </c>
      <c r="C48" s="15">
        <v>128.77202600000001</v>
      </c>
      <c r="D48" s="15">
        <v>133.22939700000001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163B"/>
  </sheetPr>
  <dimension ref="A1:H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8">
      <c r="B1" s="6" t="s">
        <v>94</v>
      </c>
      <c r="C1" s="6" t="s">
        <v>920</v>
      </c>
      <c r="D1" s="6" t="s">
        <v>921</v>
      </c>
      <c r="E1" s="6" t="s">
        <v>30</v>
      </c>
      <c r="G1" s="17" t="s">
        <v>1080</v>
      </c>
      <c r="H1" s="17"/>
    </row>
    <row r="2" spans="1:8">
      <c r="A2" s="6" t="s">
        <v>122</v>
      </c>
      <c r="B2" s="15">
        <v>1.37662628</v>
      </c>
      <c r="E2" s="6">
        <v>4</v>
      </c>
    </row>
    <row r="3" spans="1:8">
      <c r="A3" s="6" t="s">
        <v>124</v>
      </c>
      <c r="B3" s="15">
        <v>1.8750872599999999</v>
      </c>
      <c r="E3" s="6">
        <v>4</v>
      </c>
    </row>
    <row r="4" spans="1:8">
      <c r="A4" s="6" t="s">
        <v>125</v>
      </c>
      <c r="B4" s="15">
        <v>2.12164624</v>
      </c>
      <c r="E4" s="6">
        <v>4</v>
      </c>
    </row>
    <row r="5" spans="1:8">
      <c r="A5" s="6" t="s">
        <v>126</v>
      </c>
      <c r="B5" s="15">
        <v>1.9096790100000001</v>
      </c>
      <c r="E5" s="6">
        <v>4</v>
      </c>
    </row>
    <row r="6" spans="1:8">
      <c r="A6" s="6" t="s">
        <v>127</v>
      </c>
      <c r="B6" s="15">
        <v>2.8373735600000001</v>
      </c>
      <c r="E6" s="6">
        <v>4</v>
      </c>
    </row>
    <row r="7" spans="1:8">
      <c r="A7" s="6" t="s">
        <v>128</v>
      </c>
      <c r="B7" s="15">
        <v>2.8828319200000001</v>
      </c>
      <c r="E7" s="6">
        <v>4</v>
      </c>
    </row>
    <row r="8" spans="1:8">
      <c r="A8" s="6" t="s">
        <v>129</v>
      </c>
      <c r="B8" s="15">
        <v>1.7592013799999999</v>
      </c>
      <c r="E8" s="6">
        <v>4</v>
      </c>
    </row>
    <row r="9" spans="1:8">
      <c r="A9" s="6" t="s">
        <v>130</v>
      </c>
      <c r="B9" s="15">
        <v>1.4713266199999999</v>
      </c>
      <c r="E9" s="6">
        <v>4</v>
      </c>
    </row>
    <row r="10" spans="1:8">
      <c r="A10" s="6" t="s">
        <v>131</v>
      </c>
      <c r="B10" s="15">
        <v>1.1172975999999999</v>
      </c>
      <c r="E10" s="6">
        <v>4</v>
      </c>
    </row>
    <row r="11" spans="1:8">
      <c r="A11" s="6" t="s">
        <v>132</v>
      </c>
      <c r="B11" s="15">
        <v>2.46011018</v>
      </c>
      <c r="E11" s="6">
        <v>4</v>
      </c>
    </row>
    <row r="12" spans="1:8">
      <c r="A12" s="6" t="s">
        <v>133</v>
      </c>
      <c r="B12" s="15">
        <v>3.6496838299999999</v>
      </c>
      <c r="E12" s="6">
        <v>4</v>
      </c>
    </row>
    <row r="13" spans="1:8">
      <c r="A13" s="6" t="s">
        <v>134</v>
      </c>
      <c r="B13" s="15">
        <v>3.7083060799999998</v>
      </c>
      <c r="E13" s="6">
        <v>4</v>
      </c>
    </row>
    <row r="14" spans="1:8">
      <c r="A14" s="6" t="s">
        <v>135</v>
      </c>
      <c r="B14" s="15">
        <v>2.7003748500000002</v>
      </c>
      <c r="E14" s="6">
        <v>4</v>
      </c>
    </row>
    <row r="15" spans="1:8">
      <c r="A15" s="6" t="s">
        <v>136</v>
      </c>
      <c r="B15" s="15">
        <v>2.5851362099999999</v>
      </c>
      <c r="E15" s="6">
        <v>4</v>
      </c>
    </row>
    <row r="16" spans="1:8">
      <c r="A16" s="6" t="s">
        <v>137</v>
      </c>
      <c r="B16" s="15">
        <v>3.0281459399999999</v>
      </c>
      <c r="E16" s="6">
        <v>4</v>
      </c>
    </row>
    <row r="17" spans="1:5">
      <c r="A17" s="6" t="s">
        <v>138</v>
      </c>
      <c r="B17" s="15">
        <v>2.51819003</v>
      </c>
      <c r="E17" s="6">
        <v>4</v>
      </c>
    </row>
    <row r="18" spans="1:5">
      <c r="A18" s="6" t="s">
        <v>139</v>
      </c>
      <c r="B18" s="15">
        <v>3.2556919199999999</v>
      </c>
      <c r="E18" s="6">
        <v>4</v>
      </c>
    </row>
    <row r="19" spans="1:5">
      <c r="A19" s="6" t="s">
        <v>140</v>
      </c>
      <c r="B19" s="15">
        <v>3.5511313900000001</v>
      </c>
      <c r="E19" s="6">
        <v>4</v>
      </c>
    </row>
    <row r="20" spans="1:5">
      <c r="A20" s="6" t="s">
        <v>141</v>
      </c>
      <c r="B20" s="15">
        <v>3.6177649500000002</v>
      </c>
      <c r="E20" s="6">
        <v>4</v>
      </c>
    </row>
    <row r="21" spans="1:5">
      <c r="A21" s="6" t="s">
        <v>142</v>
      </c>
      <c r="B21" s="15">
        <v>3.3566295899999998</v>
      </c>
      <c r="E21" s="6">
        <v>4</v>
      </c>
    </row>
    <row r="22" spans="1:5">
      <c r="A22" s="6" t="s">
        <v>11</v>
      </c>
      <c r="B22" s="15">
        <v>4.3289465199999997</v>
      </c>
      <c r="E22" s="6">
        <v>4</v>
      </c>
    </row>
    <row r="23" spans="1:5">
      <c r="A23" s="6" t="s">
        <v>13</v>
      </c>
      <c r="B23" s="15">
        <v>5.4428024099999996</v>
      </c>
      <c r="E23" s="6">
        <v>4</v>
      </c>
    </row>
    <row r="24" spans="1:5">
      <c r="A24" s="6" t="s">
        <v>14</v>
      </c>
      <c r="B24" s="15">
        <v>5.6898904300000002</v>
      </c>
      <c r="E24" s="6">
        <v>4</v>
      </c>
    </row>
    <row r="25" spans="1:5">
      <c r="A25" s="6" t="s">
        <v>15</v>
      </c>
      <c r="B25" s="15">
        <v>6.3880311900000004</v>
      </c>
      <c r="E25" s="6">
        <v>4</v>
      </c>
    </row>
    <row r="26" spans="1:5">
      <c r="A26" s="6" t="s">
        <v>16</v>
      </c>
      <c r="B26" s="15">
        <v>5.8225509999999998</v>
      </c>
      <c r="E26" s="6">
        <v>4</v>
      </c>
    </row>
    <row r="27" spans="1:5">
      <c r="A27" s="6" t="s">
        <v>17</v>
      </c>
      <c r="B27" s="15">
        <v>4.8373777499999999</v>
      </c>
      <c r="E27" s="6">
        <v>4</v>
      </c>
    </row>
    <row r="28" spans="1:5">
      <c r="A28" s="6" t="s">
        <v>18</v>
      </c>
      <c r="B28" s="15">
        <v>5.0878655699999999</v>
      </c>
      <c r="E28" s="6">
        <v>4</v>
      </c>
    </row>
    <row r="29" spans="1:5">
      <c r="A29" s="6" t="s">
        <v>19</v>
      </c>
      <c r="B29" s="15">
        <v>5.39004393</v>
      </c>
      <c r="C29" s="15"/>
      <c r="D29" s="15"/>
      <c r="E29" s="6">
        <v>4</v>
      </c>
    </row>
    <row r="30" spans="1:5">
      <c r="A30" s="6" t="s">
        <v>20</v>
      </c>
      <c r="B30" s="15">
        <v>5.5726471399999999</v>
      </c>
      <c r="C30" s="15"/>
      <c r="D30" s="15"/>
      <c r="E30" s="6">
        <v>4</v>
      </c>
    </row>
    <row r="31" spans="1:5">
      <c r="A31" s="6" t="s">
        <v>21</v>
      </c>
      <c r="B31" s="15">
        <v>4.9757494199999996</v>
      </c>
      <c r="C31" s="15"/>
      <c r="D31" s="15"/>
      <c r="E31" s="6">
        <v>4</v>
      </c>
    </row>
    <row r="32" spans="1:5">
      <c r="A32" s="6" t="s">
        <v>22</v>
      </c>
      <c r="B32" s="15">
        <v>4.6642089599999998</v>
      </c>
      <c r="C32" s="15">
        <v>4.6642089599999998</v>
      </c>
      <c r="D32" s="15">
        <v>4.7466221700000002</v>
      </c>
      <c r="E32" s="6">
        <v>4</v>
      </c>
    </row>
    <row r="33" spans="1:5">
      <c r="A33" s="6" t="s">
        <v>23</v>
      </c>
      <c r="B33" s="15"/>
      <c r="C33" s="15">
        <v>4.3982689600000002</v>
      </c>
      <c r="D33" s="15">
        <v>4.4970194699999997</v>
      </c>
      <c r="E33" s="6">
        <v>4</v>
      </c>
    </row>
    <row r="34" spans="1:5">
      <c r="A34" s="6" t="s">
        <v>24</v>
      </c>
      <c r="B34" s="15"/>
      <c r="C34" s="15">
        <v>4.0881146800000003</v>
      </c>
      <c r="D34" s="15">
        <v>4.28207804</v>
      </c>
      <c r="E34" s="6">
        <v>3</v>
      </c>
    </row>
    <row r="35" spans="1:5">
      <c r="A35" s="6" t="s">
        <v>143</v>
      </c>
      <c r="B35" s="15"/>
      <c r="C35" s="15">
        <v>3.7422399099999999</v>
      </c>
      <c r="D35" s="15">
        <v>4.0557415600000004</v>
      </c>
      <c r="E35" s="6">
        <v>3</v>
      </c>
    </row>
    <row r="36" spans="1:5">
      <c r="A36" s="6" t="s">
        <v>903</v>
      </c>
      <c r="B36" s="15"/>
      <c r="C36" s="15">
        <v>3.6525695599999999</v>
      </c>
      <c r="D36" s="15">
        <v>4.12788763</v>
      </c>
      <c r="E36" s="6">
        <v>3</v>
      </c>
    </row>
    <row r="37" spans="1:5">
      <c r="A37" s="6" t="s">
        <v>904</v>
      </c>
      <c r="B37" s="15"/>
      <c r="C37" s="15">
        <v>3.5754091400000001</v>
      </c>
      <c r="D37" s="15">
        <v>4.0438868699999997</v>
      </c>
      <c r="E37" s="6">
        <v>3</v>
      </c>
    </row>
    <row r="38" spans="1:5">
      <c r="A38" s="6" t="s">
        <v>905</v>
      </c>
      <c r="B38" s="15"/>
      <c r="C38" s="15">
        <v>3.5034615599999999</v>
      </c>
      <c r="D38" s="15">
        <v>3.9500887699999998</v>
      </c>
      <c r="E38" s="6">
        <v>3</v>
      </c>
    </row>
    <row r="39" spans="1:5">
      <c r="A39" s="6" t="s">
        <v>906</v>
      </c>
      <c r="B39" s="15"/>
      <c r="C39" s="15">
        <v>3.4944104500000002</v>
      </c>
      <c r="D39" s="15">
        <v>4.0134407999999997</v>
      </c>
      <c r="E39" s="6">
        <v>3</v>
      </c>
    </row>
    <row r="40" spans="1:5">
      <c r="A40" s="6" t="s">
        <v>907</v>
      </c>
      <c r="B40" s="15"/>
      <c r="C40" s="15">
        <v>3.3145864999999999</v>
      </c>
      <c r="D40" s="15">
        <v>3.8856050299999998</v>
      </c>
      <c r="E40" s="6">
        <v>3</v>
      </c>
    </row>
    <row r="41" spans="1:5">
      <c r="A41" s="6" t="s">
        <v>908</v>
      </c>
      <c r="B41" s="15"/>
      <c r="C41" s="15">
        <v>3.2763889599999998</v>
      </c>
      <c r="D41" s="15">
        <v>3.7125996099999998</v>
      </c>
      <c r="E41" s="6">
        <v>3</v>
      </c>
    </row>
    <row r="42" spans="1:5">
      <c r="A42" s="6" t="s">
        <v>909</v>
      </c>
      <c r="B42" s="15"/>
      <c r="C42" s="15">
        <v>3.1513198099999999</v>
      </c>
      <c r="D42" s="15">
        <v>3.5900114599999999</v>
      </c>
      <c r="E42" s="6">
        <v>3</v>
      </c>
    </row>
    <row r="43" spans="1:5">
      <c r="A43" s="6" t="s">
        <v>910</v>
      </c>
      <c r="B43" s="15"/>
      <c r="C43" s="15">
        <v>3.12419176</v>
      </c>
      <c r="D43" s="15">
        <v>3.4771569900000001</v>
      </c>
      <c r="E43" s="6">
        <v>3</v>
      </c>
    </row>
    <row r="44" spans="1:5">
      <c r="A44" s="6" t="s">
        <v>911</v>
      </c>
      <c r="B44" s="15"/>
      <c r="C44" s="15">
        <v>3.0797750700000002</v>
      </c>
      <c r="D44" s="15">
        <v>3.36851235</v>
      </c>
      <c r="E44" s="6">
        <v>3</v>
      </c>
    </row>
    <row r="45" spans="1:5">
      <c r="A45" s="6" t="s">
        <v>912</v>
      </c>
      <c r="C45" s="15">
        <v>3.0730694700000001</v>
      </c>
      <c r="D45" s="15">
        <v>3.26407531</v>
      </c>
      <c r="E45" s="6">
        <v>3</v>
      </c>
    </row>
    <row r="46" spans="1:5">
      <c r="A46" s="6" t="s">
        <v>913</v>
      </c>
      <c r="C46" s="15">
        <v>3.0643268899999998</v>
      </c>
      <c r="D46" s="15">
        <v>3.1889590800000001</v>
      </c>
      <c r="E46" s="6">
        <v>3</v>
      </c>
    </row>
    <row r="47" spans="1:5">
      <c r="A47" s="6" t="s">
        <v>1002</v>
      </c>
      <c r="C47" s="15">
        <v>3.0693917800000001</v>
      </c>
      <c r="D47" s="15">
        <v>3.0802471200000001</v>
      </c>
      <c r="E47" s="6">
        <v>3</v>
      </c>
    </row>
    <row r="48" spans="1:5">
      <c r="A48" s="6" t="s">
        <v>1003</v>
      </c>
      <c r="C48" s="15">
        <v>3.0446743999999999</v>
      </c>
      <c r="D48" s="15">
        <v>3.0462518200000002</v>
      </c>
      <c r="E48" s="6">
        <v>3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DD1E25-5FB0-44D9-B286-072ED80FE78C}">
  <ds:schemaRefs>
    <ds:schemaRef ds:uri="http://schemas.microsoft.com/office/2006/documentManagement/types"/>
    <ds:schemaRef ds:uri="711f7c7e-a85b-448c-afc6-cc8a7a917032"/>
    <ds:schemaRef ds:uri="http://schemas.microsoft.com/office/2006/metadata/properties"/>
    <ds:schemaRef ds:uri="93c97f6a-6dd7-40cf-acc4-d04ae7cd9f1f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Ն.1.1</vt:lpstr>
      <vt:lpstr>Գծապատկեր Ն.1.2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2025-09-23T14:40:01Z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